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1-03/"/>
    </mc:Choice>
  </mc:AlternateContent>
  <xr:revisionPtr revIDLastSave="0" documentId="8_{35C70860-269B-6C4A-8C40-1A70A682488A}" xr6:coauthVersionLast="47" xr6:coauthVersionMax="47" xr10:uidLastSave="{00000000-0000-0000-0000-000000000000}"/>
  <bookViews>
    <workbookView xWindow="460" yWindow="2660" windowWidth="18700" windowHeight="658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/>
  <c r="E13" i="1"/>
  <c r="F13" i="1"/>
  <c r="G13" i="1"/>
  <c r="H13" i="1"/>
  <c r="Y13" i="1" s="1"/>
  <c r="AE13" i="1" s="1"/>
  <c r="I13" i="1"/>
  <c r="J13" i="1"/>
  <c r="Z13" i="1" s="1"/>
  <c r="AA13" i="1" s="1"/>
  <c r="K13" i="1"/>
  <c r="L13" i="1"/>
  <c r="V13" i="1"/>
  <c r="M13" i="1"/>
  <c r="N13" i="1"/>
  <c r="O13" i="1"/>
  <c r="P13" i="1"/>
  <c r="A14" i="1"/>
  <c r="B14" i="1"/>
  <c r="C14" i="1"/>
  <c r="D14" i="1"/>
  <c r="X14" i="1"/>
  <c r="E14" i="1"/>
  <c r="F14" i="1"/>
  <c r="G14" i="1"/>
  <c r="H14" i="1"/>
  <c r="Y14" i="1" s="1"/>
  <c r="AE14" i="1" s="1"/>
  <c r="I14" i="1"/>
  <c r="J14" i="1"/>
  <c r="Z14" i="1"/>
  <c r="AA14" i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 s="1"/>
  <c r="AE15" i="1" s="1"/>
  <c r="I15" i="1"/>
  <c r="J15" i="1"/>
  <c r="Z15" i="1"/>
  <c r="AA15" i="1"/>
  <c r="K15" i="1"/>
  <c r="L15" i="1"/>
  <c r="M15" i="1"/>
  <c r="N15" i="1"/>
  <c r="O15" i="1"/>
  <c r="P15" i="1"/>
  <c r="A16" i="1"/>
  <c r="B16" i="1"/>
  <c r="C16" i="1"/>
  <c r="D16" i="1"/>
  <c r="X16" i="1" s="1"/>
  <c r="E16" i="1"/>
  <c r="F16" i="1"/>
  <c r="R16" i="1" s="1"/>
  <c r="S16" i="1" s="1"/>
  <c r="G16" i="1"/>
  <c r="H16" i="1"/>
  <c r="Y16" i="1" s="1"/>
  <c r="AE16" i="1" s="1"/>
  <c r="I16" i="1"/>
  <c r="J16" i="1"/>
  <c r="Z16" i="1" s="1"/>
  <c r="AA16" i="1" s="1"/>
  <c r="K16" i="1"/>
  <c r="L16" i="1"/>
  <c r="T16" i="1" s="1"/>
  <c r="M16" i="1"/>
  <c r="N16" i="1"/>
  <c r="O16" i="1"/>
  <c r="P16" i="1"/>
  <c r="A17" i="1"/>
  <c r="B17" i="1"/>
  <c r="C17" i="1"/>
  <c r="D17" i="1" s="1"/>
  <c r="X17" i="1" s="1"/>
  <c r="E17" i="1"/>
  <c r="F17" i="1"/>
  <c r="R17" i="1" s="1"/>
  <c r="S17" i="1" s="1"/>
  <c r="G17" i="1"/>
  <c r="H17" i="1"/>
  <c r="Y17" i="1" s="1"/>
  <c r="AE17" i="1"/>
  <c r="I17" i="1"/>
  <c r="J17" i="1"/>
  <c r="Z17" i="1" s="1"/>
  <c r="AA17" i="1" s="1"/>
  <c r="K17" i="1"/>
  <c r="L17" i="1"/>
  <c r="T17" i="1" s="1"/>
  <c r="V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/>
  <c r="AE18" i="1"/>
  <c r="I18" i="1"/>
  <c r="J18" i="1"/>
  <c r="Z18" i="1" s="1"/>
  <c r="AA18" i="1" s="1"/>
  <c r="K18" i="1"/>
  <c r="L18" i="1"/>
  <c r="V18" i="1"/>
  <c r="M18" i="1"/>
  <c r="N18" i="1"/>
  <c r="O18" i="1"/>
  <c r="P18" i="1"/>
  <c r="A19" i="1"/>
  <c r="B19" i="1"/>
  <c r="C19" i="1"/>
  <c r="D19" i="1"/>
  <c r="X19" i="1"/>
  <c r="E19" i="1"/>
  <c r="F19" i="1"/>
  <c r="G19" i="1"/>
  <c r="H19" i="1"/>
  <c r="Y19" i="1"/>
  <c r="AE19" i="1"/>
  <c r="I19" i="1"/>
  <c r="J19" i="1"/>
  <c r="Z19" i="1" s="1"/>
  <c r="AA19" i="1" s="1"/>
  <c r="K19" i="1"/>
  <c r="L19" i="1"/>
  <c r="T19" i="1" s="1"/>
  <c r="V19" i="1"/>
  <c r="M19" i="1"/>
  <c r="N19" i="1"/>
  <c r="O19" i="1"/>
  <c r="P19" i="1"/>
  <c r="A20" i="1"/>
  <c r="B20" i="1"/>
  <c r="C20" i="1"/>
  <c r="D20" i="1"/>
  <c r="X20" i="1"/>
  <c r="E20" i="1"/>
  <c r="F20" i="1"/>
  <c r="G20" i="1"/>
  <c r="H20" i="1"/>
  <c r="Y20" i="1" s="1"/>
  <c r="AE20" i="1" s="1"/>
  <c r="I20" i="1"/>
  <c r="J20" i="1"/>
  <c r="Z20" i="1"/>
  <c r="AA20" i="1" s="1"/>
  <c r="K20" i="1"/>
  <c r="L20" i="1"/>
  <c r="T20" i="1" s="1"/>
  <c r="U20" i="1" s="1"/>
  <c r="M20" i="1"/>
  <c r="N20" i="1"/>
  <c r="O20" i="1"/>
  <c r="P20" i="1"/>
  <c r="A21" i="1"/>
  <c r="B21" i="1"/>
  <c r="C21" i="1"/>
  <c r="D21" i="1"/>
  <c r="X21" i="1"/>
  <c r="E21" i="1"/>
  <c r="F21" i="1"/>
  <c r="G21" i="1"/>
  <c r="H21" i="1"/>
  <c r="Y21" i="1" s="1"/>
  <c r="AE21" i="1" s="1"/>
  <c r="I21" i="1"/>
  <c r="J21" i="1"/>
  <c r="Z21" i="1" s="1"/>
  <c r="AA21" i="1" s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R22" i="1"/>
  <c r="S22" i="1" s="1"/>
  <c r="G22" i="1"/>
  <c r="H22" i="1"/>
  <c r="Y22" i="1" s="1"/>
  <c r="AE22" i="1" s="1"/>
  <c r="I22" i="1"/>
  <c r="J22" i="1"/>
  <c r="Z22" i="1"/>
  <c r="AA22" i="1" s="1"/>
  <c r="K22" i="1"/>
  <c r="L22" i="1"/>
  <c r="M22" i="1"/>
  <c r="N22" i="1"/>
  <c r="O22" i="1"/>
  <c r="P22" i="1"/>
  <c r="A23" i="1"/>
  <c r="B23" i="1"/>
  <c r="C23" i="1"/>
  <c r="D23" i="1" s="1"/>
  <c r="X23" i="1" s="1"/>
  <c r="E23" i="1"/>
  <c r="F23" i="1"/>
  <c r="G23" i="1"/>
  <c r="H23" i="1"/>
  <c r="Y23" i="1"/>
  <c r="AE23" i="1"/>
  <c r="I23" i="1"/>
  <c r="J23" i="1"/>
  <c r="Z23" i="1" s="1"/>
  <c r="AA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/>
  <c r="I24" i="1"/>
  <c r="J24" i="1"/>
  <c r="Z24" i="1" s="1"/>
  <c r="AA24" i="1" s="1"/>
  <c r="K24" i="1"/>
  <c r="L24" i="1"/>
  <c r="M24" i="1"/>
  <c r="N24" i="1"/>
  <c r="O24" i="1"/>
  <c r="P24" i="1"/>
  <c r="A25" i="1"/>
  <c r="B25" i="1"/>
  <c r="C25" i="1"/>
  <c r="D25" i="1"/>
  <c r="X25" i="1"/>
  <c r="E25" i="1"/>
  <c r="F25" i="1"/>
  <c r="G25" i="1"/>
  <c r="H25" i="1"/>
  <c r="Y25" i="1" s="1"/>
  <c r="AE25" i="1" s="1"/>
  <c r="I25" i="1"/>
  <c r="J25" i="1"/>
  <c r="Z25" i="1"/>
  <c r="AA25" i="1" s="1"/>
  <c r="K25" i="1"/>
  <c r="L25" i="1"/>
  <c r="V25" i="1" s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 s="1"/>
  <c r="AE26" i="1" s="1"/>
  <c r="I26" i="1"/>
  <c r="J26" i="1"/>
  <c r="Z26" i="1"/>
  <c r="AA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/>
  <c r="I27" i="1"/>
  <c r="J27" i="1"/>
  <c r="Z27" i="1" s="1"/>
  <c r="AA27" i="1" s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/>
  <c r="AA28" i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 s="1"/>
  <c r="AE29" i="1" s="1"/>
  <c r="I29" i="1"/>
  <c r="J29" i="1"/>
  <c r="Z29" i="1"/>
  <c r="AA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 s="1"/>
  <c r="I30" i="1"/>
  <c r="J30" i="1"/>
  <c r="Z30" i="1"/>
  <c r="AA30" i="1"/>
  <c r="K30" i="1"/>
  <c r="L30" i="1"/>
  <c r="M30" i="1"/>
  <c r="N30" i="1"/>
  <c r="O30" i="1"/>
  <c r="P30" i="1"/>
  <c r="A31" i="1"/>
  <c r="B31" i="1"/>
  <c r="C31" i="1"/>
  <c r="D31" i="1"/>
  <c r="X31" i="1"/>
  <c r="E31" i="1"/>
  <c r="F31" i="1"/>
  <c r="G31" i="1"/>
  <c r="H31" i="1"/>
  <c r="Y31" i="1"/>
  <c r="AE31" i="1" s="1"/>
  <c r="I31" i="1"/>
  <c r="J31" i="1"/>
  <c r="Z31" i="1" s="1"/>
  <c r="AA31" i="1" s="1"/>
  <c r="K31" i="1"/>
  <c r="L31" i="1"/>
  <c r="M31" i="1"/>
  <c r="N31" i="1"/>
  <c r="O31" i="1"/>
  <c r="P31" i="1"/>
  <c r="A32" i="1"/>
  <c r="B32" i="1"/>
  <c r="C32" i="1"/>
  <c r="D32" i="1"/>
  <c r="X32" i="1"/>
  <c r="E32" i="1"/>
  <c r="F32" i="1"/>
  <c r="R32" i="1" s="1"/>
  <c r="S32" i="1" s="1"/>
  <c r="G32" i="1"/>
  <c r="H32" i="1"/>
  <c r="Y32" i="1"/>
  <c r="AE32" i="1"/>
  <c r="I32" i="1"/>
  <c r="J32" i="1"/>
  <c r="Z32" i="1"/>
  <c r="AA32" i="1" s="1"/>
  <c r="K32" i="1"/>
  <c r="L32" i="1"/>
  <c r="T32" i="1" s="1"/>
  <c r="M32" i="1"/>
  <c r="N32" i="1"/>
  <c r="O32" i="1"/>
  <c r="P32" i="1"/>
  <c r="A33" i="1"/>
  <c r="B33" i="1"/>
  <c r="C33" i="1"/>
  <c r="D33" i="1"/>
  <c r="X33" i="1"/>
  <c r="E33" i="1"/>
  <c r="F33" i="1"/>
  <c r="G33" i="1"/>
  <c r="H33" i="1"/>
  <c r="Y33" i="1" s="1"/>
  <c r="AE33" i="1" s="1"/>
  <c r="I33" i="1"/>
  <c r="J33" i="1"/>
  <c r="Z33" i="1"/>
  <c r="AA33" i="1"/>
  <c r="K33" i="1"/>
  <c r="T33" i="1" s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 s="1"/>
  <c r="AE34" i="1" s="1"/>
  <c r="I34" i="1"/>
  <c r="J34" i="1"/>
  <c r="Z34" i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R35" i="1" s="1"/>
  <c r="S35" i="1" s="1"/>
  <c r="G35" i="1"/>
  <c r="H35" i="1"/>
  <c r="Y35" i="1"/>
  <c r="AE35" i="1" s="1"/>
  <c r="I35" i="1"/>
  <c r="J35" i="1"/>
  <c r="Z35" i="1"/>
  <c r="AA35" i="1"/>
  <c r="K35" i="1"/>
  <c r="T35" i="1" s="1"/>
  <c r="AC35" i="1" s="1"/>
  <c r="AD35" i="1" s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/>
  <c r="AA36" i="1"/>
  <c r="K36" i="1"/>
  <c r="L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 s="1"/>
  <c r="I37" i="1"/>
  <c r="J37" i="1"/>
  <c r="Z37" i="1" s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R38" i="1" s="1"/>
  <c r="S38" i="1" s="1"/>
  <c r="F38" i="1"/>
  <c r="G38" i="1"/>
  <c r="H38" i="1"/>
  <c r="Y38" i="1"/>
  <c r="AE38" i="1"/>
  <c r="I38" i="1"/>
  <c r="J38" i="1"/>
  <c r="Z38" i="1"/>
  <c r="K38" i="1"/>
  <c r="L38" i="1"/>
  <c r="M38" i="1"/>
  <c r="N38" i="1"/>
  <c r="O38" i="1"/>
  <c r="P38" i="1"/>
  <c r="A39" i="1"/>
  <c r="B39" i="1"/>
  <c r="C39" i="1"/>
  <c r="D39" i="1" s="1"/>
  <c r="X39" i="1" s="1"/>
  <c r="E39" i="1"/>
  <c r="F39" i="1"/>
  <c r="R39" i="1"/>
  <c r="G39" i="1"/>
  <c r="H39" i="1"/>
  <c r="Y39" i="1" s="1"/>
  <c r="AE39" i="1" s="1"/>
  <c r="I39" i="1"/>
  <c r="J39" i="1"/>
  <c r="Z39" i="1"/>
  <c r="K39" i="1"/>
  <c r="L39" i="1"/>
  <c r="V39" i="1"/>
  <c r="M39" i="1"/>
  <c r="N39" i="1"/>
  <c r="O39" i="1"/>
  <c r="P39" i="1"/>
  <c r="A40" i="1"/>
  <c r="B40" i="1"/>
  <c r="C40" i="1"/>
  <c r="D40" i="1"/>
  <c r="X40" i="1" s="1"/>
  <c r="E40" i="1"/>
  <c r="F40" i="1"/>
  <c r="G40" i="1"/>
  <c r="H40" i="1"/>
  <c r="Y40" i="1"/>
  <c r="AE40" i="1"/>
  <c r="I40" i="1"/>
  <c r="J40" i="1"/>
  <c r="Z40" i="1" s="1"/>
  <c r="AA40" i="1" s="1"/>
  <c r="K40" i="1"/>
  <c r="L40" i="1"/>
  <c r="M40" i="1"/>
  <c r="N40" i="1"/>
  <c r="O40" i="1"/>
  <c r="P40" i="1"/>
  <c r="A41" i="1"/>
  <c r="B41" i="1"/>
  <c r="C41" i="1"/>
  <c r="D41" i="1"/>
  <c r="X41" i="1" s="1"/>
  <c r="E41" i="1"/>
  <c r="F41" i="1"/>
  <c r="G41" i="1"/>
  <c r="H41" i="1"/>
  <c r="Y41" i="1" s="1"/>
  <c r="AE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R42" i="1"/>
  <c r="S42" i="1" s="1"/>
  <c r="G42" i="1"/>
  <c r="H42" i="1"/>
  <c r="Y42" i="1" s="1"/>
  <c r="AE42" i="1" s="1"/>
  <c r="I42" i="1"/>
  <c r="J42" i="1"/>
  <c r="Z42" i="1"/>
  <c r="AA42" i="1"/>
  <c r="K42" i="1"/>
  <c r="L42" i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 s="1"/>
  <c r="AE43" i="1" s="1"/>
  <c r="I43" i="1"/>
  <c r="J43" i="1"/>
  <c r="Z43" i="1" s="1"/>
  <c r="AA43" i="1" s="1"/>
  <c r="K43" i="1"/>
  <c r="L43" i="1"/>
  <c r="V43" i="1" s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/>
  <c r="AE44" i="1"/>
  <c r="I44" i="1"/>
  <c r="J44" i="1"/>
  <c r="Z44" i="1" s="1"/>
  <c r="AA44" i="1" s="1"/>
  <c r="K44" i="1"/>
  <c r="L44" i="1"/>
  <c r="M44" i="1"/>
  <c r="N44" i="1"/>
  <c r="O44" i="1"/>
  <c r="P44" i="1"/>
  <c r="A45" i="1"/>
  <c r="B45" i="1"/>
  <c r="C45" i="1"/>
  <c r="D45" i="1"/>
  <c r="X45" i="1"/>
  <c r="E45" i="1"/>
  <c r="F45" i="1"/>
  <c r="R45" i="1"/>
  <c r="S45" i="1" s="1"/>
  <c r="G45" i="1"/>
  <c r="H45" i="1"/>
  <c r="Y45" i="1"/>
  <c r="AE45" i="1"/>
  <c r="I45" i="1"/>
  <c r="J45" i="1"/>
  <c r="Z45" i="1" s="1"/>
  <c r="K45" i="1"/>
  <c r="T45" i="1" s="1"/>
  <c r="L45" i="1"/>
  <c r="V45" i="1"/>
  <c r="M45" i="1"/>
  <c r="N45" i="1"/>
  <c r="O45" i="1"/>
  <c r="P45" i="1"/>
  <c r="A46" i="1"/>
  <c r="B46" i="1"/>
  <c r="C46" i="1"/>
  <c r="D46" i="1"/>
  <c r="X46" i="1"/>
  <c r="E46" i="1"/>
  <c r="R46" i="1"/>
  <c r="S46" i="1"/>
  <c r="F46" i="1"/>
  <c r="G46" i="1"/>
  <c r="H46" i="1"/>
  <c r="Y46" i="1"/>
  <c r="AE46" i="1"/>
  <c r="I46" i="1"/>
  <c r="J46" i="1"/>
  <c r="Z46" i="1"/>
  <c r="K46" i="1"/>
  <c r="T46" i="1" s="1"/>
  <c r="L46" i="1"/>
  <c r="V46" i="1"/>
  <c r="M46" i="1"/>
  <c r="N46" i="1"/>
  <c r="O46" i="1"/>
  <c r="P46" i="1"/>
  <c r="A47" i="1"/>
  <c r="B47" i="1"/>
  <c r="C47" i="1"/>
  <c r="D47" i="1"/>
  <c r="X47" i="1"/>
  <c r="E47" i="1"/>
  <c r="F47" i="1"/>
  <c r="G47" i="1"/>
  <c r="H47" i="1"/>
  <c r="Y47" i="1" s="1"/>
  <c r="AE47" i="1" s="1"/>
  <c r="I47" i="1"/>
  <c r="J47" i="1"/>
  <c r="Z47" i="1" s="1"/>
  <c r="AA47" i="1" s="1"/>
  <c r="K47" i="1"/>
  <c r="L47" i="1"/>
  <c r="V47" i="1" s="1"/>
  <c r="M47" i="1"/>
  <c r="N47" i="1"/>
  <c r="O47" i="1"/>
  <c r="P47" i="1"/>
  <c r="A48" i="1"/>
  <c r="B48" i="1"/>
  <c r="C48" i="1"/>
  <c r="D48" i="1" s="1"/>
  <c r="X48" i="1" s="1"/>
  <c r="E48" i="1"/>
  <c r="F48" i="1"/>
  <c r="G48" i="1"/>
  <c r="H48" i="1"/>
  <c r="Y48" i="1"/>
  <c r="AE48" i="1" s="1"/>
  <c r="I48" i="1"/>
  <c r="J48" i="1"/>
  <c r="Z48" i="1"/>
  <c r="K48" i="1"/>
  <c r="L48" i="1"/>
  <c r="M48" i="1"/>
  <c r="N48" i="1"/>
  <c r="O48" i="1"/>
  <c r="P48" i="1"/>
  <c r="A49" i="1"/>
  <c r="B49" i="1"/>
  <c r="C49" i="1"/>
  <c r="D49" i="1"/>
  <c r="X49" i="1"/>
  <c r="E49" i="1"/>
  <c r="F49" i="1"/>
  <c r="G49" i="1"/>
  <c r="H49" i="1"/>
  <c r="Y49" i="1"/>
  <c r="AE49" i="1"/>
  <c r="I49" i="1"/>
  <c r="J49" i="1"/>
  <c r="Z49" i="1" s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R50" i="1" s="1"/>
  <c r="S50" i="1" s="1"/>
  <c r="G50" i="1"/>
  <c r="H50" i="1"/>
  <c r="Y50" i="1" s="1"/>
  <c r="AE50" i="1" s="1"/>
  <c r="I50" i="1"/>
  <c r="J50" i="1"/>
  <c r="Z50" i="1" s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 s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I52" i="1"/>
  <c r="J52" i="1"/>
  <c r="Z52" i="1"/>
  <c r="K52" i="1"/>
  <c r="L52" i="1"/>
  <c r="M52" i="1"/>
  <c r="N52" i="1"/>
  <c r="O52" i="1"/>
  <c r="P52" i="1"/>
  <c r="A53" i="1"/>
  <c r="B53" i="1"/>
  <c r="C53" i="1"/>
  <c r="D53" i="1" s="1"/>
  <c r="X53" i="1" s="1"/>
  <c r="E53" i="1"/>
  <c r="F53" i="1"/>
  <c r="R53" i="1" s="1"/>
  <c r="S53" i="1" s="1"/>
  <c r="G53" i="1"/>
  <c r="H53" i="1"/>
  <c r="Y53" i="1" s="1"/>
  <c r="AE53" i="1" s="1"/>
  <c r="I53" i="1"/>
  <c r="J53" i="1"/>
  <c r="Z53" i="1"/>
  <c r="K53" i="1"/>
  <c r="L53" i="1"/>
  <c r="M53" i="1"/>
  <c r="N53" i="1"/>
  <c r="O53" i="1"/>
  <c r="P53" i="1"/>
  <c r="A54" i="1"/>
  <c r="B54" i="1"/>
  <c r="C54" i="1"/>
  <c r="D54" i="1"/>
  <c r="X54" i="1" s="1"/>
  <c r="E54" i="1"/>
  <c r="F54" i="1"/>
  <c r="G54" i="1"/>
  <c r="H54" i="1"/>
  <c r="Y54" i="1" s="1"/>
  <c r="AE54" i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/>
  <c r="E55" i="1"/>
  <c r="F55" i="1"/>
  <c r="G55" i="1"/>
  <c r="H55" i="1"/>
  <c r="Y55" i="1" s="1"/>
  <c r="I55" i="1"/>
  <c r="J55" i="1"/>
  <c r="Z55" i="1" s="1"/>
  <c r="K55" i="1"/>
  <c r="L55" i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/>
  <c r="AE56" i="1" s="1"/>
  <c r="I56" i="1"/>
  <c r="J56" i="1"/>
  <c r="Z56" i="1" s="1"/>
  <c r="K56" i="1"/>
  <c r="L56" i="1"/>
  <c r="M56" i="1"/>
  <c r="N56" i="1"/>
  <c r="O56" i="1"/>
  <c r="P56" i="1"/>
  <c r="A57" i="1"/>
  <c r="B57" i="1"/>
  <c r="C57" i="1"/>
  <c r="D57" i="1"/>
  <c r="X57" i="1"/>
  <c r="E57" i="1"/>
  <c r="F57" i="1"/>
  <c r="G57" i="1"/>
  <c r="H57" i="1"/>
  <c r="Y57" i="1" s="1"/>
  <c r="AE57" i="1" s="1"/>
  <c r="I57" i="1"/>
  <c r="J57" i="1"/>
  <c r="Z57" i="1" s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S58" i="1"/>
  <c r="F58" i="1"/>
  <c r="R58" i="1" s="1"/>
  <c r="G58" i="1"/>
  <c r="H58" i="1"/>
  <c r="Y58" i="1" s="1"/>
  <c r="AE58" i="1" s="1"/>
  <c r="I58" i="1"/>
  <c r="J58" i="1"/>
  <c r="Z58" i="1"/>
  <c r="K58" i="1"/>
  <c r="L58" i="1"/>
  <c r="M58" i="1"/>
  <c r="N58" i="1"/>
  <c r="O58" i="1"/>
  <c r="P58" i="1"/>
  <c r="A59" i="1"/>
  <c r="B59" i="1"/>
  <c r="C59" i="1"/>
  <c r="D59" i="1"/>
  <c r="X59" i="1" s="1"/>
  <c r="E59" i="1"/>
  <c r="F59" i="1"/>
  <c r="R59" i="1" s="1"/>
  <c r="S59" i="1" s="1"/>
  <c r="G59" i="1"/>
  <c r="H59" i="1"/>
  <c r="Y59" i="1"/>
  <c r="AE59" i="1" s="1"/>
  <c r="I59" i="1"/>
  <c r="J59" i="1"/>
  <c r="Z59" i="1" s="1"/>
  <c r="K59" i="1"/>
  <c r="L59" i="1"/>
  <c r="V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/>
  <c r="I60" i="1"/>
  <c r="J60" i="1"/>
  <c r="Z60" i="1" s="1"/>
  <c r="K60" i="1"/>
  <c r="L60" i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 s="1"/>
  <c r="AE61" i="1"/>
  <c r="I61" i="1"/>
  <c r="J61" i="1"/>
  <c r="Z61" i="1"/>
  <c r="K61" i="1"/>
  <c r="L61" i="1"/>
  <c r="M61" i="1"/>
  <c r="N61" i="1"/>
  <c r="O61" i="1"/>
  <c r="P61" i="1"/>
  <c r="A62" i="1"/>
  <c r="B62" i="1"/>
  <c r="C62" i="1"/>
  <c r="D62" i="1"/>
  <c r="X62" i="1"/>
  <c r="E62" i="1"/>
  <c r="R62" i="1"/>
  <c r="S62" i="1" s="1"/>
  <c r="F62" i="1"/>
  <c r="G62" i="1"/>
  <c r="H62" i="1"/>
  <c r="Y62" i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/>
  <c r="X63" i="1"/>
  <c r="E63" i="1"/>
  <c r="F63" i="1"/>
  <c r="G63" i="1"/>
  <c r="H63" i="1"/>
  <c r="Y63" i="1" s="1"/>
  <c r="AE63" i="1" s="1"/>
  <c r="I63" i="1"/>
  <c r="J63" i="1"/>
  <c r="Z63" i="1"/>
  <c r="K63" i="1"/>
  <c r="L63" i="1"/>
  <c r="V63" i="1"/>
  <c r="M63" i="1"/>
  <c r="N63" i="1"/>
  <c r="O63" i="1"/>
  <c r="P63" i="1"/>
  <c r="A64" i="1"/>
  <c r="B64" i="1"/>
  <c r="C64" i="1"/>
  <c r="D64" i="1"/>
  <c r="X64" i="1" s="1"/>
  <c r="E64" i="1"/>
  <c r="F64" i="1"/>
  <c r="R64" i="1" s="1"/>
  <c r="S64" i="1" s="1"/>
  <c r="G64" i="1"/>
  <c r="H64" i="1"/>
  <c r="Y64" i="1" s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 s="1"/>
  <c r="I65" i="1"/>
  <c r="J65" i="1"/>
  <c r="Z65" i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R66" i="1" s="1"/>
  <c r="S66" i="1" s="1"/>
  <c r="G66" i="1"/>
  <c r="H66" i="1"/>
  <c r="Y66" i="1" s="1"/>
  <c r="AE66" i="1" s="1"/>
  <c r="I66" i="1"/>
  <c r="J66" i="1"/>
  <c r="Z66" i="1" s="1"/>
  <c r="K66" i="1"/>
  <c r="L66" i="1"/>
  <c r="M66" i="1"/>
  <c r="N66" i="1"/>
  <c r="O66" i="1"/>
  <c r="P66" i="1"/>
  <c r="A67" i="1"/>
  <c r="B67" i="1"/>
  <c r="C67" i="1"/>
  <c r="D67" i="1"/>
  <c r="X67" i="1"/>
  <c r="E67" i="1"/>
  <c r="F67" i="1"/>
  <c r="G67" i="1"/>
  <c r="H67" i="1"/>
  <c r="Y67" i="1" s="1"/>
  <c r="AE67" i="1" s="1"/>
  <c r="I67" i="1"/>
  <c r="J67" i="1"/>
  <c r="Z67" i="1"/>
  <c r="AA67" i="1" s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R68" i="1" s="1"/>
  <c r="S68" i="1" s="1"/>
  <c r="G68" i="1"/>
  <c r="H68" i="1"/>
  <c r="Y68" i="1" s="1"/>
  <c r="AE68" i="1" s="1"/>
  <c r="I68" i="1"/>
  <c r="J68" i="1"/>
  <c r="Z68" i="1" s="1"/>
  <c r="K68" i="1"/>
  <c r="L68" i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/>
  <c r="AE69" i="1" s="1"/>
  <c r="I69" i="1"/>
  <c r="J69" i="1"/>
  <c r="Z69" i="1" s="1"/>
  <c r="K69" i="1"/>
  <c r="L69" i="1"/>
  <c r="V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/>
  <c r="AE70" i="1"/>
  <c r="I70" i="1"/>
  <c r="J70" i="1"/>
  <c r="Z70" i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/>
  <c r="AE71" i="1" s="1"/>
  <c r="I71" i="1"/>
  <c r="J71" i="1"/>
  <c r="Z71" i="1"/>
  <c r="K71" i="1"/>
  <c r="L71" i="1"/>
  <c r="V71" i="1" s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/>
  <c r="AE72" i="1"/>
  <c r="I72" i="1"/>
  <c r="J72" i="1"/>
  <c r="Z72" i="1" s="1"/>
  <c r="AA72" i="1" s="1"/>
  <c r="K72" i="1"/>
  <c r="L72" i="1"/>
  <c r="V72" i="1"/>
  <c r="M72" i="1"/>
  <c r="N72" i="1"/>
  <c r="O72" i="1"/>
  <c r="P72" i="1"/>
  <c r="A73" i="1"/>
  <c r="B73" i="1"/>
  <c r="C73" i="1"/>
  <c r="D73" i="1"/>
  <c r="X73" i="1"/>
  <c r="E73" i="1"/>
  <c r="F73" i="1"/>
  <c r="G73" i="1"/>
  <c r="H73" i="1"/>
  <c r="Y73" i="1" s="1"/>
  <c r="AE73" i="1" s="1"/>
  <c r="I73" i="1"/>
  <c r="J73" i="1"/>
  <c r="Z73" i="1"/>
  <c r="AA73" i="1" s="1"/>
  <c r="K73" i="1"/>
  <c r="L73" i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 s="1"/>
  <c r="AE74" i="1" s="1"/>
  <c r="I74" i="1"/>
  <c r="J74" i="1"/>
  <c r="Z74" i="1"/>
  <c r="K74" i="1"/>
  <c r="L74" i="1"/>
  <c r="V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/>
  <c r="AE75" i="1"/>
  <c r="I75" i="1"/>
  <c r="J75" i="1"/>
  <c r="Z75" i="1"/>
  <c r="K75" i="1"/>
  <c r="L75" i="1"/>
  <c r="M75" i="1"/>
  <c r="N75" i="1"/>
  <c r="O75" i="1"/>
  <c r="P75" i="1"/>
  <c r="A76" i="1"/>
  <c r="B76" i="1"/>
  <c r="C76" i="1"/>
  <c r="D76" i="1" s="1"/>
  <c r="X76" i="1" s="1"/>
  <c r="E76" i="1"/>
  <c r="R76" i="1"/>
  <c r="S76" i="1"/>
  <c r="F76" i="1"/>
  <c r="G76" i="1"/>
  <c r="H76" i="1"/>
  <c r="Y76" i="1" s="1"/>
  <c r="AE76" i="1" s="1"/>
  <c r="I76" i="1"/>
  <c r="J76" i="1"/>
  <c r="Z76" i="1"/>
  <c r="K76" i="1"/>
  <c r="L76" i="1"/>
  <c r="M76" i="1"/>
  <c r="N76" i="1"/>
  <c r="O76" i="1"/>
  <c r="P76" i="1"/>
  <c r="A77" i="1"/>
  <c r="B77" i="1"/>
  <c r="C77" i="1"/>
  <c r="D77" i="1"/>
  <c r="X77" i="1" s="1"/>
  <c r="AA77" i="1" s="1"/>
  <c r="E77" i="1"/>
  <c r="F77" i="1"/>
  <c r="R77" i="1"/>
  <c r="S77" i="1"/>
  <c r="G77" i="1"/>
  <c r="H77" i="1"/>
  <c r="Y77" i="1" s="1"/>
  <c r="AE77" i="1" s="1"/>
  <c r="I77" i="1"/>
  <c r="J77" i="1"/>
  <c r="Z77" i="1"/>
  <c r="K77" i="1"/>
  <c r="L77" i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/>
  <c r="AE78" i="1"/>
  <c r="I78" i="1"/>
  <c r="J78" i="1"/>
  <c r="Z78" i="1" s="1"/>
  <c r="K78" i="1"/>
  <c r="L78" i="1"/>
  <c r="V78" i="1"/>
  <c r="M78" i="1"/>
  <c r="N78" i="1"/>
  <c r="O78" i="1"/>
  <c r="P78" i="1"/>
  <c r="A79" i="1"/>
  <c r="B79" i="1"/>
  <c r="C79" i="1"/>
  <c r="D79" i="1"/>
  <c r="X79" i="1"/>
  <c r="AA79" i="1" s="1"/>
  <c r="E79" i="1"/>
  <c r="F79" i="1"/>
  <c r="G79" i="1"/>
  <c r="H79" i="1"/>
  <c r="Y79" i="1" s="1"/>
  <c r="AE79" i="1" s="1"/>
  <c r="I79" i="1"/>
  <c r="J79" i="1"/>
  <c r="Z79" i="1" s="1"/>
  <c r="K79" i="1"/>
  <c r="L79" i="1"/>
  <c r="V79" i="1" s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/>
  <c r="AE81" i="1"/>
  <c r="I81" i="1"/>
  <c r="J81" i="1"/>
  <c r="Z81" i="1" s="1"/>
  <c r="K81" i="1"/>
  <c r="L81" i="1"/>
  <c r="V81" i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 s="1"/>
  <c r="AE82" i="1" s="1"/>
  <c r="I82" i="1"/>
  <c r="J82" i="1"/>
  <c r="Z82" i="1"/>
  <c r="AA82" i="1" s="1"/>
  <c r="K82" i="1"/>
  <c r="T82" i="1" s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/>
  <c r="AE83" i="1" s="1"/>
  <c r="I83" i="1"/>
  <c r="J83" i="1"/>
  <c r="Z83" i="1"/>
  <c r="K83" i="1"/>
  <c r="L83" i="1"/>
  <c r="V83" i="1" s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/>
  <c r="AE84" i="1" s="1"/>
  <c r="I84" i="1"/>
  <c r="J84" i="1"/>
  <c r="Z84" i="1" s="1"/>
  <c r="K84" i="1"/>
  <c r="L84" i="1"/>
  <c r="M84" i="1"/>
  <c r="N84" i="1"/>
  <c r="O84" i="1"/>
  <c r="P84" i="1"/>
  <c r="A85" i="1"/>
  <c r="B85" i="1"/>
  <c r="C85" i="1"/>
  <c r="D85" i="1"/>
  <c r="X85" i="1"/>
  <c r="E85" i="1"/>
  <c r="F85" i="1"/>
  <c r="G85" i="1"/>
  <c r="H85" i="1"/>
  <c r="Y85" i="1" s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R86" i="1" s="1"/>
  <c r="S86" i="1" s="1"/>
  <c r="G86" i="1"/>
  <c r="H86" i="1"/>
  <c r="Y86" i="1" s="1"/>
  <c r="AE86" i="1" s="1"/>
  <c r="I86" i="1"/>
  <c r="J86" i="1"/>
  <c r="Z86" i="1"/>
  <c r="K86" i="1"/>
  <c r="L86" i="1"/>
  <c r="V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/>
  <c r="AE87" i="1"/>
  <c r="I87" i="1"/>
  <c r="J87" i="1"/>
  <c r="Z87" i="1"/>
  <c r="K87" i="1"/>
  <c r="L87" i="1"/>
  <c r="V87" i="1"/>
  <c r="M87" i="1"/>
  <c r="N87" i="1"/>
  <c r="O87" i="1"/>
  <c r="P87" i="1"/>
  <c r="A88" i="1"/>
  <c r="B88" i="1"/>
  <c r="C88" i="1"/>
  <c r="D88" i="1"/>
  <c r="X88" i="1"/>
  <c r="E88" i="1"/>
  <c r="F88" i="1"/>
  <c r="G88" i="1"/>
  <c r="H88" i="1"/>
  <c r="Y88" i="1"/>
  <c r="I88" i="1"/>
  <c r="J88" i="1"/>
  <c r="Z88" i="1" s="1"/>
  <c r="K88" i="1"/>
  <c r="L88" i="1"/>
  <c r="V88" i="1"/>
  <c r="M88" i="1"/>
  <c r="N88" i="1"/>
  <c r="O88" i="1"/>
  <c r="P88" i="1"/>
  <c r="A89" i="1"/>
  <c r="B89" i="1"/>
  <c r="C89" i="1"/>
  <c r="D89" i="1"/>
  <c r="X89" i="1"/>
  <c r="E89" i="1"/>
  <c r="F89" i="1"/>
  <c r="G89" i="1"/>
  <c r="H89" i="1"/>
  <c r="Y89" i="1"/>
  <c r="AE89" i="1"/>
  <c r="I89" i="1"/>
  <c r="J89" i="1"/>
  <c r="Z89" i="1"/>
  <c r="K89" i="1"/>
  <c r="L89" i="1"/>
  <c r="V89" i="1" s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 s="1"/>
  <c r="AE90" i="1" s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R91" i="1" s="1"/>
  <c r="S91" i="1" s="1"/>
  <c r="G91" i="1"/>
  <c r="H91" i="1"/>
  <c r="Y91" i="1"/>
  <c r="AE91" i="1" s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R92" i="1" s="1"/>
  <c r="S92" i="1" s="1"/>
  <c r="G92" i="1"/>
  <c r="H92" i="1"/>
  <c r="Y92" i="1"/>
  <c r="AE92" i="1" s="1"/>
  <c r="I92" i="1"/>
  <c r="J92" i="1"/>
  <c r="Z92" i="1"/>
  <c r="K92" i="1"/>
  <c r="T92" i="1"/>
  <c r="U92" i="1" s="1"/>
  <c r="L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/>
  <c r="AE93" i="1" s="1"/>
  <c r="I93" i="1"/>
  <c r="J93" i="1"/>
  <c r="Z93" i="1" s="1"/>
  <c r="K93" i="1"/>
  <c r="L93" i="1"/>
  <c r="V93" i="1"/>
  <c r="M93" i="1"/>
  <c r="N93" i="1"/>
  <c r="O93" i="1"/>
  <c r="P93" i="1"/>
  <c r="A94" i="1"/>
  <c r="B94" i="1"/>
  <c r="C94" i="1"/>
  <c r="D94" i="1"/>
  <c r="X94" i="1"/>
  <c r="E94" i="1"/>
  <c r="F94" i="1"/>
  <c r="G94" i="1"/>
  <c r="H94" i="1"/>
  <c r="Y94" i="1" s="1"/>
  <c r="AE94" i="1" s="1"/>
  <c r="I94" i="1"/>
  <c r="J94" i="1"/>
  <c r="Z94" i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/>
  <c r="AE95" i="1" s="1"/>
  <c r="I95" i="1"/>
  <c r="J95" i="1"/>
  <c r="Z95" i="1"/>
  <c r="K95" i="1"/>
  <c r="L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/>
  <c r="AE96" i="1"/>
  <c r="I96" i="1"/>
  <c r="J96" i="1"/>
  <c r="Z96" i="1"/>
  <c r="K96" i="1"/>
  <c r="L96" i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/>
  <c r="AA97" i="1" s="1"/>
  <c r="I97" i="1"/>
  <c r="J97" i="1"/>
  <c r="Z97" i="1"/>
  <c r="K97" i="1"/>
  <c r="L97" i="1"/>
  <c r="V97" i="1" s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/>
  <c r="AE98" i="1" s="1"/>
  <c r="I98" i="1"/>
  <c r="J98" i="1"/>
  <c r="Z98" i="1" s="1"/>
  <c r="K98" i="1"/>
  <c r="L98" i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 s="1"/>
  <c r="I99" i="1"/>
  <c r="J99" i="1"/>
  <c r="Z99" i="1" s="1"/>
  <c r="K99" i="1"/>
  <c r="L99" i="1"/>
  <c r="V99" i="1"/>
  <c r="M99" i="1"/>
  <c r="N99" i="1"/>
  <c r="O99" i="1"/>
  <c r="P99" i="1"/>
  <c r="A100" i="1"/>
  <c r="B100" i="1"/>
  <c r="C100" i="1"/>
  <c r="D100" i="1"/>
  <c r="X100" i="1" s="1"/>
  <c r="E100" i="1"/>
  <c r="F100" i="1"/>
  <c r="G100" i="1"/>
  <c r="H100" i="1"/>
  <c r="Y100" i="1" s="1"/>
  <c r="AE100" i="1" s="1"/>
  <c r="I100" i="1"/>
  <c r="J100" i="1"/>
  <c r="Z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/>
  <c r="E101" i="1"/>
  <c r="F101" i="1"/>
  <c r="G101" i="1"/>
  <c r="H101" i="1"/>
  <c r="Y101" i="1"/>
  <c r="AE101" i="1"/>
  <c r="I101" i="1"/>
  <c r="J101" i="1"/>
  <c r="Z101" i="1" s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 s="1"/>
  <c r="I102" i="1"/>
  <c r="J102" i="1"/>
  <c r="Z102" i="1"/>
  <c r="K102" i="1"/>
  <c r="L102" i="1"/>
  <c r="V102" i="1" s="1"/>
  <c r="M102" i="1"/>
  <c r="N102" i="1"/>
  <c r="O102" i="1"/>
  <c r="P102" i="1"/>
  <c r="A103" i="1"/>
  <c r="B103" i="1"/>
  <c r="C103" i="1"/>
  <c r="D103" i="1" s="1"/>
  <c r="X103" i="1"/>
  <c r="E103" i="1"/>
  <c r="F103" i="1"/>
  <c r="G103" i="1"/>
  <c r="H103" i="1"/>
  <c r="Y103" i="1" s="1"/>
  <c r="AE103" i="1" s="1"/>
  <c r="I103" i="1"/>
  <c r="J103" i="1"/>
  <c r="Z103" i="1" s="1"/>
  <c r="K103" i="1"/>
  <c r="L103" i="1"/>
  <c r="T103" i="1" s="1"/>
  <c r="U103" i="1" s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/>
  <c r="I104" i="1"/>
  <c r="J104" i="1"/>
  <c r="Z104" i="1" s="1"/>
  <c r="K104" i="1"/>
  <c r="L104" i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 s="1"/>
  <c r="AE105" i="1" s="1"/>
  <c r="I105" i="1"/>
  <c r="J105" i="1"/>
  <c r="Z105" i="1"/>
  <c r="K105" i="1"/>
  <c r="T105" i="1" s="1"/>
  <c r="U105" i="1" s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/>
  <c r="AE106" i="1" s="1"/>
  <c r="I106" i="1"/>
  <c r="J106" i="1"/>
  <c r="Z106" i="1"/>
  <c r="K106" i="1"/>
  <c r="L106" i="1"/>
  <c r="V106" i="1" s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/>
  <c r="AE107" i="1"/>
  <c r="I107" i="1"/>
  <c r="J107" i="1"/>
  <c r="Z107" i="1" s="1"/>
  <c r="K107" i="1"/>
  <c r="L107" i="1"/>
  <c r="V107" i="1"/>
  <c r="M107" i="1"/>
  <c r="N107" i="1"/>
  <c r="O107" i="1"/>
  <c r="P107" i="1"/>
  <c r="A108" i="1"/>
  <c r="B108" i="1"/>
  <c r="C108" i="1"/>
  <c r="D108" i="1"/>
  <c r="X108" i="1"/>
  <c r="E108" i="1"/>
  <c r="F108" i="1"/>
  <c r="G108" i="1"/>
  <c r="H108" i="1"/>
  <c r="Y108" i="1"/>
  <c r="AE108" i="1" s="1"/>
  <c r="I108" i="1"/>
  <c r="J108" i="1"/>
  <c r="Z108" i="1"/>
  <c r="K108" i="1"/>
  <c r="L108" i="1"/>
  <c r="M108" i="1"/>
  <c r="N108" i="1"/>
  <c r="O108" i="1"/>
  <c r="P108" i="1"/>
  <c r="A109" i="1"/>
  <c r="B109" i="1"/>
  <c r="C109" i="1"/>
  <c r="D109" i="1"/>
  <c r="X109" i="1" s="1"/>
  <c r="E109" i="1"/>
  <c r="F109" i="1"/>
  <c r="R109" i="1" s="1"/>
  <c r="S109" i="1" s="1"/>
  <c r="G109" i="1"/>
  <c r="H109" i="1"/>
  <c r="Y109" i="1" s="1"/>
  <c r="AE109" i="1" s="1"/>
  <c r="I109" i="1"/>
  <c r="J109" i="1"/>
  <c r="Z109" i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/>
  <c r="AE110" i="1"/>
  <c r="I110" i="1"/>
  <c r="J110" i="1"/>
  <c r="Z110" i="1" s="1"/>
  <c r="K110" i="1"/>
  <c r="L110" i="1"/>
  <c r="V110" i="1"/>
  <c r="M110" i="1"/>
  <c r="N110" i="1"/>
  <c r="O110" i="1"/>
  <c r="P110" i="1"/>
  <c r="A111" i="1"/>
  <c r="B111" i="1"/>
  <c r="C111" i="1"/>
  <c r="D111" i="1"/>
  <c r="X111" i="1"/>
  <c r="E111" i="1"/>
  <c r="F111" i="1"/>
  <c r="G111" i="1"/>
  <c r="H111" i="1"/>
  <c r="Y111" i="1"/>
  <c r="I111" i="1"/>
  <c r="J111" i="1"/>
  <c r="Z111" i="1"/>
  <c r="K111" i="1"/>
  <c r="L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/>
  <c r="AE112" i="1"/>
  <c r="I112" i="1"/>
  <c r="J112" i="1"/>
  <c r="Z112" i="1"/>
  <c r="K112" i="1"/>
  <c r="L112" i="1"/>
  <c r="V112" i="1"/>
  <c r="M112" i="1"/>
  <c r="N112" i="1"/>
  <c r="O112" i="1"/>
  <c r="P112" i="1"/>
  <c r="A113" i="1"/>
  <c r="B113" i="1"/>
  <c r="C113" i="1"/>
  <c r="D113" i="1"/>
  <c r="X113" i="1"/>
  <c r="E113" i="1"/>
  <c r="F113" i="1"/>
  <c r="G113" i="1"/>
  <c r="H113" i="1"/>
  <c r="Y113" i="1"/>
  <c r="AE113" i="1"/>
  <c r="I113" i="1"/>
  <c r="J113" i="1"/>
  <c r="Z113" i="1"/>
  <c r="AA113" i="1" s="1"/>
  <c r="K113" i="1"/>
  <c r="L113" i="1"/>
  <c r="V113" i="1" s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 s="1"/>
  <c r="AE114" i="1" s="1"/>
  <c r="I114" i="1"/>
  <c r="J114" i="1"/>
  <c r="Z114" i="1"/>
  <c r="K114" i="1"/>
  <c r="L114" i="1"/>
  <c r="M114" i="1"/>
  <c r="N114" i="1"/>
  <c r="O114" i="1"/>
  <c r="P114" i="1"/>
  <c r="A115" i="1"/>
  <c r="B115" i="1"/>
  <c r="C115" i="1"/>
  <c r="D115" i="1"/>
  <c r="X115" i="1"/>
  <c r="E115" i="1"/>
  <c r="F115" i="1"/>
  <c r="R115" i="1" s="1"/>
  <c r="S115" i="1" s="1"/>
  <c r="G115" i="1"/>
  <c r="H115" i="1"/>
  <c r="Y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/>
  <c r="E116" i="1"/>
  <c r="F116" i="1"/>
  <c r="G116" i="1"/>
  <c r="H116" i="1"/>
  <c r="Y116" i="1"/>
  <c r="AA116" i="1" s="1"/>
  <c r="I116" i="1"/>
  <c r="J116" i="1"/>
  <c r="Z116" i="1"/>
  <c r="K116" i="1"/>
  <c r="T116" i="1" s="1"/>
  <c r="L116" i="1"/>
  <c r="M116" i="1"/>
  <c r="N116" i="1"/>
  <c r="O116" i="1"/>
  <c r="P116" i="1"/>
  <c r="A117" i="1"/>
  <c r="B117" i="1"/>
  <c r="C117" i="1"/>
  <c r="D117" i="1" s="1"/>
  <c r="X117" i="1"/>
  <c r="E117" i="1"/>
  <c r="F117" i="1"/>
  <c r="G117" i="1"/>
  <c r="H117" i="1"/>
  <c r="Y117" i="1" s="1"/>
  <c r="AE117" i="1" s="1"/>
  <c r="I117" i="1"/>
  <c r="J117" i="1"/>
  <c r="Z117" i="1"/>
  <c r="K117" i="1"/>
  <c r="L117" i="1"/>
  <c r="V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/>
  <c r="AE118" i="1" s="1"/>
  <c r="I118" i="1"/>
  <c r="J118" i="1"/>
  <c r="Z118" i="1"/>
  <c r="K118" i="1"/>
  <c r="L118" i="1"/>
  <c r="M118" i="1"/>
  <c r="N118" i="1"/>
  <c r="O118" i="1"/>
  <c r="P118" i="1"/>
  <c r="A119" i="1"/>
  <c r="B119" i="1"/>
  <c r="C119" i="1"/>
  <c r="D119" i="1"/>
  <c r="X119" i="1" s="1"/>
  <c r="E119" i="1"/>
  <c r="F119" i="1"/>
  <c r="G119" i="1"/>
  <c r="H119" i="1"/>
  <c r="Y119" i="1"/>
  <c r="AE119" i="1"/>
  <c r="I119" i="1"/>
  <c r="J119" i="1"/>
  <c r="Z119" i="1" s="1"/>
  <c r="AA119" i="1" s="1"/>
  <c r="K119" i="1"/>
  <c r="L119" i="1"/>
  <c r="V119" i="1"/>
  <c r="M119" i="1"/>
  <c r="N119" i="1"/>
  <c r="O119" i="1"/>
  <c r="P119" i="1"/>
  <c r="A120" i="1"/>
  <c r="B120" i="1"/>
  <c r="C120" i="1"/>
  <c r="D120" i="1"/>
  <c r="X120" i="1"/>
  <c r="E120" i="1"/>
  <c r="R120" i="1"/>
  <c r="S120" i="1" s="1"/>
  <c r="F120" i="1"/>
  <c r="G120" i="1"/>
  <c r="H120" i="1"/>
  <c r="Y120" i="1"/>
  <c r="AE120" i="1"/>
  <c r="I120" i="1"/>
  <c r="J120" i="1"/>
  <c r="Z120" i="1" s="1"/>
  <c r="K120" i="1"/>
  <c r="L120" i="1"/>
  <c r="V120" i="1" s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 s="1"/>
  <c r="AE121" i="1"/>
  <c r="I121" i="1"/>
  <c r="J121" i="1"/>
  <c r="Z121" i="1"/>
  <c r="K121" i="1"/>
  <c r="T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 s="1"/>
  <c r="AE122" i="1" s="1"/>
  <c r="I122" i="1"/>
  <c r="J122" i="1"/>
  <c r="Z122" i="1" s="1"/>
  <c r="K122" i="1"/>
  <c r="L122" i="1"/>
  <c r="M122" i="1"/>
  <c r="N122" i="1"/>
  <c r="O122" i="1"/>
  <c r="P122" i="1"/>
  <c r="A123" i="1"/>
  <c r="B123" i="1"/>
  <c r="C123" i="1"/>
  <c r="D123" i="1"/>
  <c r="X123" i="1"/>
  <c r="E123" i="1"/>
  <c r="F123" i="1"/>
  <c r="R123" i="1" s="1"/>
  <c r="S123" i="1" s="1"/>
  <c r="G123" i="1"/>
  <c r="H123" i="1"/>
  <c r="Y123" i="1"/>
  <c r="I123" i="1"/>
  <c r="J123" i="1"/>
  <c r="Z123" i="1" s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 s="1"/>
  <c r="AE124" i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R125" i="1" s="1"/>
  <c r="S125" i="1" s="1"/>
  <c r="G125" i="1"/>
  <c r="H125" i="1"/>
  <c r="Y125" i="1" s="1"/>
  <c r="AE125" i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/>
  <c r="AE126" i="1"/>
  <c r="I126" i="1"/>
  <c r="J126" i="1"/>
  <c r="Z126" i="1" s="1"/>
  <c r="K126" i="1"/>
  <c r="L126" i="1"/>
  <c r="V126" i="1"/>
  <c r="M126" i="1"/>
  <c r="N126" i="1"/>
  <c r="O126" i="1"/>
  <c r="P126" i="1"/>
  <c r="A127" i="1"/>
  <c r="B127" i="1"/>
  <c r="C127" i="1"/>
  <c r="D127" i="1"/>
  <c r="X127" i="1"/>
  <c r="E127" i="1"/>
  <c r="F127" i="1"/>
  <c r="G127" i="1"/>
  <c r="H127" i="1"/>
  <c r="Y127" i="1"/>
  <c r="AE127" i="1" s="1"/>
  <c r="I127" i="1"/>
  <c r="J127" i="1"/>
  <c r="Z127" i="1"/>
  <c r="K127" i="1"/>
  <c r="T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R128" i="1" s="1"/>
  <c r="S128" i="1" s="1"/>
  <c r="G128" i="1"/>
  <c r="H128" i="1"/>
  <c r="Y128" i="1"/>
  <c r="AE128" i="1" s="1"/>
  <c r="I128" i="1"/>
  <c r="J128" i="1"/>
  <c r="Z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/>
  <c r="E129" i="1"/>
  <c r="F129" i="1"/>
  <c r="G129" i="1"/>
  <c r="H129" i="1"/>
  <c r="Y129" i="1" s="1"/>
  <c r="AE129" i="1" s="1"/>
  <c r="I129" i="1"/>
  <c r="J129" i="1"/>
  <c r="Z129" i="1" s="1"/>
  <c r="K129" i="1"/>
  <c r="L129" i="1"/>
  <c r="M129" i="1"/>
  <c r="N129" i="1"/>
  <c r="O129" i="1"/>
  <c r="P129" i="1"/>
  <c r="A130" i="1"/>
  <c r="B130" i="1"/>
  <c r="C130" i="1"/>
  <c r="D130" i="1"/>
  <c r="X130" i="1"/>
  <c r="E130" i="1"/>
  <c r="F130" i="1"/>
  <c r="G130" i="1"/>
  <c r="H130" i="1"/>
  <c r="Y130" i="1" s="1"/>
  <c r="AE130" i="1" s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/>
  <c r="AE133" i="1"/>
  <c r="I133" i="1"/>
  <c r="J133" i="1"/>
  <c r="Z133" i="1" s="1"/>
  <c r="K133" i="1"/>
  <c r="L133" i="1"/>
  <c r="T133" i="1" s="1"/>
  <c r="U133" i="1" s="1"/>
  <c r="M133" i="1"/>
  <c r="N133" i="1"/>
  <c r="O133" i="1"/>
  <c r="P133" i="1"/>
  <c r="A134" i="1"/>
  <c r="B134" i="1"/>
  <c r="C134" i="1"/>
  <c r="D134" i="1" s="1"/>
  <c r="X134" i="1" s="1"/>
  <c r="E134" i="1"/>
  <c r="R134" i="1" s="1"/>
  <c r="S134" i="1" s="1"/>
  <c r="F134" i="1"/>
  <c r="G134" i="1"/>
  <c r="H134" i="1"/>
  <c r="Y134" i="1"/>
  <c r="I134" i="1"/>
  <c r="J134" i="1"/>
  <c r="Z134" i="1" s="1"/>
  <c r="K134" i="1"/>
  <c r="L134" i="1"/>
  <c r="V134" i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/>
  <c r="AE135" i="1"/>
  <c r="I135" i="1"/>
  <c r="J135" i="1"/>
  <c r="Z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 s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 s="1"/>
  <c r="E137" i="1"/>
  <c r="F137" i="1"/>
  <c r="G137" i="1"/>
  <c r="H137" i="1"/>
  <c r="Y137" i="1"/>
  <c r="AE137" i="1"/>
  <c r="I137" i="1"/>
  <c r="J137" i="1"/>
  <c r="Z137" i="1" s="1"/>
  <c r="K137" i="1"/>
  <c r="L137" i="1"/>
  <c r="V137" i="1"/>
  <c r="M137" i="1"/>
  <c r="N137" i="1"/>
  <c r="O137" i="1"/>
  <c r="P137" i="1"/>
  <c r="A138" i="1"/>
  <c r="B138" i="1"/>
  <c r="C138" i="1"/>
  <c r="D138" i="1"/>
  <c r="X138" i="1"/>
  <c r="E138" i="1"/>
  <c r="F138" i="1"/>
  <c r="G138" i="1"/>
  <c r="H138" i="1"/>
  <c r="Y138" i="1"/>
  <c r="AE138" i="1" s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/>
  <c r="E139" i="1"/>
  <c r="F139" i="1"/>
  <c r="G139" i="1"/>
  <c r="H139" i="1"/>
  <c r="Y139" i="1" s="1"/>
  <c r="AE139" i="1" s="1"/>
  <c r="I139" i="1"/>
  <c r="J139" i="1"/>
  <c r="Z139" i="1" s="1"/>
  <c r="K139" i="1"/>
  <c r="L139" i="1"/>
  <c r="V139" i="1"/>
  <c r="M139" i="1"/>
  <c r="N139" i="1"/>
  <c r="O139" i="1"/>
  <c r="P139" i="1"/>
  <c r="A140" i="1"/>
  <c r="B140" i="1"/>
  <c r="C140" i="1"/>
  <c r="D140" i="1"/>
  <c r="X140" i="1"/>
  <c r="E140" i="1"/>
  <c r="F140" i="1"/>
  <c r="R140" i="1"/>
  <c r="S140" i="1" s="1"/>
  <c r="G140" i="1"/>
  <c r="H140" i="1"/>
  <c r="Y140" i="1"/>
  <c r="AE140" i="1"/>
  <c r="I140" i="1"/>
  <c r="J140" i="1"/>
  <c r="Z140" i="1"/>
  <c r="K140" i="1"/>
  <c r="L140" i="1"/>
  <c r="M140" i="1"/>
  <c r="N140" i="1"/>
  <c r="O140" i="1"/>
  <c r="P140" i="1"/>
  <c r="A141" i="1"/>
  <c r="B141" i="1"/>
  <c r="C141" i="1"/>
  <c r="D141" i="1"/>
  <c r="X141" i="1"/>
  <c r="E141" i="1"/>
  <c r="F141" i="1"/>
  <c r="G141" i="1"/>
  <c r="H141" i="1"/>
  <c r="Y141" i="1"/>
  <c r="AE141" i="1" s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 s="1"/>
  <c r="AE142" i="1"/>
  <c r="I142" i="1"/>
  <c r="J142" i="1"/>
  <c r="Z142" i="1"/>
  <c r="K142" i="1"/>
  <c r="L142" i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/>
  <c r="AE143" i="1"/>
  <c r="I143" i="1"/>
  <c r="J143" i="1"/>
  <c r="Z143" i="1" s="1"/>
  <c r="K143" i="1"/>
  <c r="L143" i="1"/>
  <c r="V143" i="1"/>
  <c r="M143" i="1"/>
  <c r="N143" i="1"/>
  <c r="O143" i="1"/>
  <c r="P143" i="1"/>
  <c r="A144" i="1"/>
  <c r="B144" i="1"/>
  <c r="C144" i="1"/>
  <c r="D144" i="1"/>
  <c r="X144" i="1"/>
  <c r="E144" i="1"/>
  <c r="R144" i="1" s="1"/>
  <c r="S144" i="1" s="1"/>
  <c r="F144" i="1"/>
  <c r="G144" i="1"/>
  <c r="H144" i="1"/>
  <c r="Y144" i="1"/>
  <c r="AE144" i="1"/>
  <c r="I144" i="1"/>
  <c r="J144" i="1"/>
  <c r="Z144" i="1" s="1"/>
  <c r="K144" i="1"/>
  <c r="L144" i="1"/>
  <c r="V144" i="1" s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/>
  <c r="AE145" i="1"/>
  <c r="I145" i="1"/>
  <c r="J145" i="1"/>
  <c r="Z145" i="1" s="1"/>
  <c r="AA145" i="1" s="1"/>
  <c r="K145" i="1"/>
  <c r="L145" i="1"/>
  <c r="T145" i="1" s="1"/>
  <c r="U145" i="1" s="1"/>
  <c r="V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/>
  <c r="AE146" i="1"/>
  <c r="I146" i="1"/>
  <c r="J146" i="1"/>
  <c r="Z146" i="1"/>
  <c r="K146" i="1"/>
  <c r="L146" i="1"/>
  <c r="V146" i="1" s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 s="1"/>
  <c r="AE147" i="1"/>
  <c r="I147" i="1"/>
  <c r="J147" i="1"/>
  <c r="Z147" i="1"/>
  <c r="K147" i="1"/>
  <c r="L147" i="1"/>
  <c r="V147" i="1" s="1"/>
  <c r="M147" i="1"/>
  <c r="N147" i="1"/>
  <c r="O147" i="1"/>
  <c r="P147" i="1"/>
  <c r="A148" i="1"/>
  <c r="B148" i="1"/>
  <c r="C148" i="1"/>
  <c r="D148" i="1" s="1"/>
  <c r="X148" i="1" s="1"/>
  <c r="E148" i="1"/>
  <c r="F148" i="1"/>
  <c r="R148" i="1" s="1"/>
  <c r="S148" i="1" s="1"/>
  <c r="G148" i="1"/>
  <c r="H148" i="1"/>
  <c r="Y148" i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/>
  <c r="AE149" i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/>
  <c r="X150" i="1" s="1"/>
  <c r="E150" i="1"/>
  <c r="F150" i="1"/>
  <c r="R150" i="1" s="1"/>
  <c r="S150" i="1" s="1"/>
  <c r="G150" i="1"/>
  <c r="H150" i="1"/>
  <c r="Y150" i="1"/>
  <c r="AE150" i="1" s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/>
  <c r="E151" i="1"/>
  <c r="F151" i="1"/>
  <c r="G151" i="1"/>
  <c r="H151" i="1"/>
  <c r="Y151" i="1"/>
  <c r="AE151" i="1"/>
  <c r="I151" i="1"/>
  <c r="J151" i="1"/>
  <c r="Z151" i="1" s="1"/>
  <c r="K151" i="1"/>
  <c r="L151" i="1"/>
  <c r="T151" i="1" s="1"/>
  <c r="U151" i="1" s="1"/>
  <c r="M151" i="1"/>
  <c r="N151" i="1"/>
  <c r="O151" i="1"/>
  <c r="P151" i="1"/>
  <c r="A152" i="1"/>
  <c r="B152" i="1"/>
  <c r="C152" i="1"/>
  <c r="D152" i="1"/>
  <c r="X152" i="1"/>
  <c r="E152" i="1"/>
  <c r="F152" i="1"/>
  <c r="G152" i="1"/>
  <c r="H152" i="1"/>
  <c r="Y152" i="1"/>
  <c r="AE152" i="1"/>
  <c r="I152" i="1"/>
  <c r="J152" i="1"/>
  <c r="Z152" i="1" s="1"/>
  <c r="K152" i="1"/>
  <c r="L152" i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 s="1"/>
  <c r="AE153" i="1" s="1"/>
  <c r="I153" i="1"/>
  <c r="J153" i="1"/>
  <c r="Z153" i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/>
  <c r="AE154" i="1"/>
  <c r="I154" i="1"/>
  <c r="J154" i="1"/>
  <c r="Z154" i="1"/>
  <c r="K154" i="1"/>
  <c r="L154" i="1"/>
  <c r="V154" i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 s="1"/>
  <c r="AE155" i="1" s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 s="1"/>
  <c r="X156" i="1"/>
  <c r="E156" i="1"/>
  <c r="F156" i="1"/>
  <c r="R156" i="1"/>
  <c r="S156" i="1"/>
  <c r="G156" i="1"/>
  <c r="H156" i="1"/>
  <c r="Y156" i="1" s="1"/>
  <c r="AE156" i="1"/>
  <c r="I156" i="1"/>
  <c r="J156" i="1"/>
  <c r="Z156" i="1"/>
  <c r="K156" i="1"/>
  <c r="L156" i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/>
  <c r="AE157" i="1"/>
  <c r="I157" i="1"/>
  <c r="J157" i="1"/>
  <c r="Z157" i="1" s="1"/>
  <c r="K157" i="1"/>
  <c r="L157" i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 s="1"/>
  <c r="AE158" i="1" s="1"/>
  <c r="I158" i="1"/>
  <c r="J158" i="1"/>
  <c r="Z158" i="1"/>
  <c r="K158" i="1"/>
  <c r="L158" i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/>
  <c r="I159" i="1"/>
  <c r="J159" i="1"/>
  <c r="Z159" i="1" s="1"/>
  <c r="K159" i="1"/>
  <c r="L159" i="1"/>
  <c r="V159" i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 s="1"/>
  <c r="X161" i="1"/>
  <c r="E161" i="1"/>
  <c r="F161" i="1"/>
  <c r="G161" i="1"/>
  <c r="H161" i="1"/>
  <c r="Y161" i="1"/>
  <c r="AE161" i="1"/>
  <c r="I161" i="1"/>
  <c r="J161" i="1"/>
  <c r="Z161" i="1" s="1"/>
  <c r="K161" i="1"/>
  <c r="L161" i="1"/>
  <c r="V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/>
  <c r="AE162" i="1"/>
  <c r="I162" i="1"/>
  <c r="J162" i="1"/>
  <c r="Z162" i="1"/>
  <c r="K162" i="1"/>
  <c r="L162" i="1"/>
  <c r="V162" i="1" s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 s="1"/>
  <c r="AE163" i="1" s="1"/>
  <c r="I163" i="1"/>
  <c r="J163" i="1"/>
  <c r="Z163" i="1"/>
  <c r="K163" i="1"/>
  <c r="L163" i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/>
  <c r="I164" i="1"/>
  <c r="J164" i="1"/>
  <c r="Z164" i="1" s="1"/>
  <c r="K164" i="1"/>
  <c r="L164" i="1"/>
  <c r="M164" i="1"/>
  <c r="N164" i="1"/>
  <c r="O164" i="1"/>
  <c r="P164" i="1"/>
  <c r="A165" i="1"/>
  <c r="B165" i="1"/>
  <c r="C165" i="1"/>
  <c r="D165" i="1"/>
  <c r="X165" i="1" s="1"/>
  <c r="E165" i="1"/>
  <c r="F165" i="1"/>
  <c r="G165" i="1"/>
  <c r="H165" i="1"/>
  <c r="Y165" i="1" s="1"/>
  <c r="AE165" i="1" s="1"/>
  <c r="I165" i="1"/>
  <c r="J165" i="1"/>
  <c r="Z165" i="1"/>
  <c r="K165" i="1"/>
  <c r="L165" i="1"/>
  <c r="T165" i="1" s="1"/>
  <c r="U165" i="1" s="1"/>
  <c r="M165" i="1"/>
  <c r="N165" i="1"/>
  <c r="O165" i="1"/>
  <c r="P165" i="1"/>
  <c r="A166" i="1"/>
  <c r="B166" i="1"/>
  <c r="C166" i="1"/>
  <c r="D166" i="1"/>
  <c r="X166" i="1" s="1"/>
  <c r="AA166" i="1"/>
  <c r="E166" i="1"/>
  <c r="F166" i="1"/>
  <c r="G166" i="1"/>
  <c r="H166" i="1"/>
  <c r="Y166" i="1"/>
  <c r="AE166" i="1" s="1"/>
  <c r="I166" i="1"/>
  <c r="J166" i="1"/>
  <c r="Z166" i="1"/>
  <c r="K166" i="1"/>
  <c r="L166" i="1"/>
  <c r="V166" i="1"/>
  <c r="M166" i="1"/>
  <c r="N166" i="1"/>
  <c r="O166" i="1"/>
  <c r="P166" i="1"/>
  <c r="A167" i="1"/>
  <c r="B167" i="1"/>
  <c r="C167" i="1"/>
  <c r="D167" i="1"/>
  <c r="X167" i="1" s="1"/>
  <c r="E167" i="1"/>
  <c r="F167" i="1"/>
  <c r="G167" i="1"/>
  <c r="H167" i="1"/>
  <c r="Y167" i="1"/>
  <c r="AE167" i="1"/>
  <c r="I167" i="1"/>
  <c r="J167" i="1"/>
  <c r="Z167" i="1" s="1"/>
  <c r="K167" i="1"/>
  <c r="L167" i="1"/>
  <c r="V167" i="1"/>
  <c r="M167" i="1"/>
  <c r="N167" i="1"/>
  <c r="O167" i="1"/>
  <c r="P167" i="1"/>
  <c r="A168" i="1"/>
  <c r="B168" i="1"/>
  <c r="C168" i="1"/>
  <c r="D168" i="1"/>
  <c r="X168" i="1"/>
  <c r="E168" i="1"/>
  <c r="F168" i="1"/>
  <c r="G168" i="1"/>
  <c r="H168" i="1"/>
  <c r="Y168" i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/>
  <c r="AE169" i="1" s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/>
  <c r="X170" i="1"/>
  <c r="E170" i="1"/>
  <c r="F170" i="1"/>
  <c r="G170" i="1"/>
  <c r="H170" i="1"/>
  <c r="Y170" i="1"/>
  <c r="AE170" i="1" s="1"/>
  <c r="I170" i="1"/>
  <c r="J170" i="1"/>
  <c r="Z170" i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/>
  <c r="AE171" i="1"/>
  <c r="I171" i="1"/>
  <c r="J171" i="1"/>
  <c r="Z171" i="1" s="1"/>
  <c r="K171" i="1"/>
  <c r="L171" i="1"/>
  <c r="V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/>
  <c r="AE172" i="1"/>
  <c r="I172" i="1"/>
  <c r="J172" i="1"/>
  <c r="Z172" i="1"/>
  <c r="K172" i="1"/>
  <c r="L172" i="1"/>
  <c r="T172" i="1" s="1"/>
  <c r="U172" i="1" s="1"/>
  <c r="M172" i="1"/>
  <c r="N172" i="1"/>
  <c r="O172" i="1"/>
  <c r="P172" i="1"/>
  <c r="A173" i="1"/>
  <c r="B173" i="1"/>
  <c r="C173" i="1"/>
  <c r="D173" i="1"/>
  <c r="X173" i="1"/>
  <c r="E173" i="1"/>
  <c r="R173" i="1"/>
  <c r="S173" i="1"/>
  <c r="F173" i="1"/>
  <c r="G173" i="1"/>
  <c r="H173" i="1"/>
  <c r="Y173" i="1"/>
  <c r="AE173" i="1"/>
  <c r="I173" i="1"/>
  <c r="J173" i="1"/>
  <c r="Z173" i="1"/>
  <c r="K173" i="1"/>
  <c r="L173" i="1"/>
  <c r="M173" i="1"/>
  <c r="N173" i="1"/>
  <c r="O173" i="1"/>
  <c r="P173" i="1"/>
  <c r="A174" i="1"/>
  <c r="B174" i="1"/>
  <c r="C174" i="1"/>
  <c r="D174" i="1"/>
  <c r="X174" i="1" s="1"/>
  <c r="E174" i="1"/>
  <c r="F174" i="1"/>
  <c r="R174" i="1"/>
  <c r="S174" i="1" s="1"/>
  <c r="G174" i="1"/>
  <c r="H174" i="1"/>
  <c r="Y174" i="1"/>
  <c r="AE174" i="1" s="1"/>
  <c r="I174" i="1"/>
  <c r="J174" i="1"/>
  <c r="Z174" i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F175" i="1"/>
  <c r="G175" i="1"/>
  <c r="H175" i="1"/>
  <c r="Y175" i="1"/>
  <c r="AE175" i="1" s="1"/>
  <c r="I175" i="1"/>
  <c r="J175" i="1"/>
  <c r="Z175" i="1"/>
  <c r="K175" i="1"/>
  <c r="L175" i="1"/>
  <c r="V175" i="1" s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 s="1"/>
  <c r="AE176" i="1" s="1"/>
  <c r="I176" i="1"/>
  <c r="J176" i="1"/>
  <c r="Z176" i="1"/>
  <c r="K176" i="1"/>
  <c r="L176" i="1"/>
  <c r="V176" i="1"/>
  <c r="M176" i="1"/>
  <c r="N176" i="1"/>
  <c r="O176" i="1"/>
  <c r="P176" i="1"/>
  <c r="A177" i="1"/>
  <c r="B177" i="1"/>
  <c r="C177" i="1"/>
  <c r="D177" i="1"/>
  <c r="X177" i="1"/>
  <c r="E177" i="1"/>
  <c r="F177" i="1"/>
  <c r="G177" i="1"/>
  <c r="H177" i="1"/>
  <c r="Y177" i="1"/>
  <c r="AE177" i="1" s="1"/>
  <c r="I177" i="1"/>
  <c r="J177" i="1"/>
  <c r="Z177" i="1" s="1"/>
  <c r="K177" i="1"/>
  <c r="L177" i="1"/>
  <c r="V177" i="1"/>
  <c r="M177" i="1"/>
  <c r="N177" i="1"/>
  <c r="O177" i="1"/>
  <c r="P177" i="1"/>
  <c r="A178" i="1"/>
  <c r="B178" i="1"/>
  <c r="C178" i="1"/>
  <c r="D178" i="1"/>
  <c r="X178" i="1"/>
  <c r="E178" i="1"/>
  <c r="F178" i="1"/>
  <c r="G178" i="1"/>
  <c r="H178" i="1"/>
  <c r="Y178" i="1"/>
  <c r="AE178" i="1"/>
  <c r="I178" i="1"/>
  <c r="J178" i="1"/>
  <c r="Z178" i="1" s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/>
  <c r="AE179" i="1"/>
  <c r="I179" i="1"/>
  <c r="J179" i="1"/>
  <c r="Z179" i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 s="1"/>
  <c r="AE180" i="1" s="1"/>
  <c r="I180" i="1"/>
  <c r="J180" i="1"/>
  <c r="Z180" i="1" s="1"/>
  <c r="AA180" i="1" s="1"/>
  <c r="K180" i="1"/>
  <c r="L180" i="1"/>
  <c r="V180" i="1"/>
  <c r="M180" i="1"/>
  <c r="N180" i="1"/>
  <c r="O180" i="1"/>
  <c r="P180" i="1"/>
  <c r="A181" i="1"/>
  <c r="B181" i="1"/>
  <c r="C181" i="1"/>
  <c r="D181" i="1"/>
  <c r="X181" i="1"/>
  <c r="E181" i="1"/>
  <c r="F181" i="1"/>
  <c r="G181" i="1"/>
  <c r="H181" i="1"/>
  <c r="Y181" i="1"/>
  <c r="AE181" i="1"/>
  <c r="I181" i="1"/>
  <c r="J181" i="1"/>
  <c r="Z181" i="1" s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/>
  <c r="AE182" i="1" s="1"/>
  <c r="I182" i="1"/>
  <c r="J182" i="1"/>
  <c r="Z182" i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 s="1"/>
  <c r="AA183" i="1" s="1"/>
  <c r="E183" i="1"/>
  <c r="R183" i="1" s="1"/>
  <c r="S183" i="1" s="1"/>
  <c r="F183" i="1"/>
  <c r="G183" i="1"/>
  <c r="H183" i="1"/>
  <c r="Y183" i="1"/>
  <c r="AE183" i="1" s="1"/>
  <c r="I183" i="1"/>
  <c r="J183" i="1"/>
  <c r="Z183" i="1"/>
  <c r="K183" i="1"/>
  <c r="L183" i="1"/>
  <c r="V183" i="1" s="1"/>
  <c r="M183" i="1"/>
  <c r="N183" i="1"/>
  <c r="O183" i="1"/>
  <c r="P183" i="1"/>
  <c r="A184" i="1"/>
  <c r="B184" i="1"/>
  <c r="C184" i="1"/>
  <c r="D184" i="1" s="1"/>
  <c r="X184" i="1" s="1"/>
  <c r="E184" i="1"/>
  <c r="F184" i="1"/>
  <c r="R184" i="1" s="1"/>
  <c r="S184" i="1" s="1"/>
  <c r="G184" i="1"/>
  <c r="H184" i="1"/>
  <c r="Y184" i="1"/>
  <c r="AE184" i="1"/>
  <c r="I184" i="1"/>
  <c r="J184" i="1"/>
  <c r="Z184" i="1"/>
  <c r="K184" i="1"/>
  <c r="L184" i="1"/>
  <c r="V184" i="1"/>
  <c r="M184" i="1"/>
  <c r="N184" i="1"/>
  <c r="O184" i="1"/>
  <c r="P184" i="1"/>
  <c r="A185" i="1"/>
  <c r="B185" i="1"/>
  <c r="C185" i="1"/>
  <c r="D185" i="1"/>
  <c r="X185" i="1"/>
  <c r="E185" i="1"/>
  <c r="F185" i="1"/>
  <c r="G185" i="1"/>
  <c r="H185" i="1"/>
  <c r="Y185" i="1"/>
  <c r="AE185" i="1" s="1"/>
  <c r="I185" i="1"/>
  <c r="J185" i="1"/>
  <c r="Z185" i="1" s="1"/>
  <c r="K185" i="1"/>
  <c r="T185" i="1"/>
  <c r="U185" i="1" s="1"/>
  <c r="L185" i="1"/>
  <c r="V185" i="1" s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 s="1"/>
  <c r="AE186" i="1" s="1"/>
  <c r="I186" i="1"/>
  <c r="J186" i="1"/>
  <c r="Z186" i="1" s="1"/>
  <c r="K186" i="1"/>
  <c r="L186" i="1"/>
  <c r="V186" i="1"/>
  <c r="M186" i="1"/>
  <c r="N186" i="1"/>
  <c r="O186" i="1"/>
  <c r="P186" i="1"/>
  <c r="A187" i="1"/>
  <c r="B187" i="1"/>
  <c r="C187" i="1"/>
  <c r="D187" i="1"/>
  <c r="X187" i="1" s="1"/>
  <c r="E187" i="1"/>
  <c r="F187" i="1"/>
  <c r="G187" i="1"/>
  <c r="H187" i="1"/>
  <c r="Y187" i="1"/>
  <c r="AE187" i="1"/>
  <c r="I187" i="1"/>
  <c r="J187" i="1"/>
  <c r="Z187" i="1" s="1"/>
  <c r="K187" i="1"/>
  <c r="L187" i="1"/>
  <c r="V187" i="1" s="1"/>
  <c r="M187" i="1"/>
  <c r="N187" i="1"/>
  <c r="O187" i="1"/>
  <c r="P187" i="1"/>
  <c r="A188" i="1"/>
  <c r="B188" i="1"/>
  <c r="C188" i="1"/>
  <c r="D188" i="1" s="1"/>
  <c r="X188" i="1" s="1"/>
  <c r="E188" i="1"/>
  <c r="F188" i="1"/>
  <c r="G188" i="1"/>
  <c r="H188" i="1"/>
  <c r="Y188" i="1"/>
  <c r="AE188" i="1" s="1"/>
  <c r="I188" i="1"/>
  <c r="J188" i="1"/>
  <c r="Z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 s="1"/>
  <c r="E189" i="1"/>
  <c r="F189" i="1"/>
  <c r="G189" i="1"/>
  <c r="H189" i="1"/>
  <c r="Y189" i="1"/>
  <c r="AE189" i="1"/>
  <c r="I189" i="1"/>
  <c r="J189" i="1"/>
  <c r="Z189" i="1" s="1"/>
  <c r="K189" i="1"/>
  <c r="L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 s="1"/>
  <c r="I190" i="1"/>
  <c r="J190" i="1"/>
  <c r="Z190" i="1" s="1"/>
  <c r="K190" i="1"/>
  <c r="L190" i="1"/>
  <c r="V190" i="1"/>
  <c r="M190" i="1"/>
  <c r="N190" i="1"/>
  <c r="O190" i="1"/>
  <c r="P190" i="1"/>
  <c r="A191" i="1"/>
  <c r="B191" i="1"/>
  <c r="C191" i="1"/>
  <c r="D191" i="1"/>
  <c r="X191" i="1"/>
  <c r="E191" i="1"/>
  <c r="F191" i="1"/>
  <c r="G191" i="1"/>
  <c r="H191" i="1"/>
  <c r="Y191" i="1"/>
  <c r="AE191" i="1"/>
  <c r="I191" i="1"/>
  <c r="J191" i="1"/>
  <c r="Z191" i="1" s="1"/>
  <c r="K191" i="1"/>
  <c r="L191" i="1"/>
  <c r="M191" i="1"/>
  <c r="N191" i="1"/>
  <c r="O191" i="1"/>
  <c r="P191" i="1"/>
  <c r="A192" i="1"/>
  <c r="B192" i="1"/>
  <c r="C192" i="1"/>
  <c r="D192" i="1"/>
  <c r="X192" i="1" s="1"/>
  <c r="E192" i="1"/>
  <c r="F192" i="1"/>
  <c r="R192" i="1"/>
  <c r="S192" i="1"/>
  <c r="G192" i="1"/>
  <c r="H192" i="1"/>
  <c r="Y192" i="1"/>
  <c r="AE192" i="1" s="1"/>
  <c r="I192" i="1"/>
  <c r="J192" i="1"/>
  <c r="Z192" i="1"/>
  <c r="AA192" i="1"/>
  <c r="K192" i="1"/>
  <c r="L192" i="1"/>
  <c r="M192" i="1"/>
  <c r="N192" i="1"/>
  <c r="O192" i="1"/>
  <c r="P192" i="1"/>
  <c r="A193" i="1"/>
  <c r="B193" i="1"/>
  <c r="C193" i="1"/>
  <c r="D193" i="1" s="1"/>
  <c r="X193" i="1"/>
  <c r="E193" i="1"/>
  <c r="F193" i="1"/>
  <c r="G193" i="1"/>
  <c r="H193" i="1"/>
  <c r="Y193" i="1"/>
  <c r="AE193" i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/>
  <c r="X194" i="1"/>
  <c r="E194" i="1"/>
  <c r="F194" i="1"/>
  <c r="G194" i="1"/>
  <c r="H194" i="1"/>
  <c r="Y194" i="1"/>
  <c r="AE194" i="1" s="1"/>
  <c r="I194" i="1"/>
  <c r="J194" i="1"/>
  <c r="Z194" i="1"/>
  <c r="K194" i="1"/>
  <c r="L194" i="1"/>
  <c r="T194" i="1"/>
  <c r="U194" i="1" s="1"/>
  <c r="M194" i="1"/>
  <c r="N194" i="1"/>
  <c r="O194" i="1"/>
  <c r="P194" i="1"/>
  <c r="A195" i="1"/>
  <c r="B195" i="1"/>
  <c r="C195" i="1"/>
  <c r="D195" i="1" s="1"/>
  <c r="X195" i="1" s="1"/>
  <c r="E195" i="1"/>
  <c r="F195" i="1"/>
  <c r="R195" i="1" s="1"/>
  <c r="S195" i="1" s="1"/>
  <c r="G195" i="1"/>
  <c r="H195" i="1"/>
  <c r="Y195" i="1"/>
  <c r="AE195" i="1" s="1"/>
  <c r="I195" i="1"/>
  <c r="J195" i="1"/>
  <c r="Z195" i="1"/>
  <c r="K195" i="1"/>
  <c r="L195" i="1"/>
  <c r="V195" i="1"/>
  <c r="M195" i="1"/>
  <c r="N195" i="1"/>
  <c r="O195" i="1"/>
  <c r="P195" i="1"/>
  <c r="A196" i="1"/>
  <c r="B196" i="1"/>
  <c r="C196" i="1"/>
  <c r="D196" i="1"/>
  <c r="X196" i="1" s="1"/>
  <c r="E196" i="1"/>
  <c r="F196" i="1"/>
  <c r="G196" i="1"/>
  <c r="H196" i="1"/>
  <c r="Y196" i="1" s="1"/>
  <c r="AE196" i="1" s="1"/>
  <c r="I196" i="1"/>
  <c r="J196" i="1"/>
  <c r="Z196" i="1" s="1"/>
  <c r="K196" i="1"/>
  <c r="L196" i="1"/>
  <c r="V196" i="1"/>
  <c r="M196" i="1"/>
  <c r="N196" i="1"/>
  <c r="O196" i="1"/>
  <c r="P196" i="1"/>
  <c r="A197" i="1"/>
  <c r="B197" i="1"/>
  <c r="C197" i="1"/>
  <c r="D197" i="1"/>
  <c r="X197" i="1"/>
  <c r="E197" i="1"/>
  <c r="F197" i="1"/>
  <c r="G197" i="1"/>
  <c r="H197" i="1"/>
  <c r="Y197" i="1" s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 s="1"/>
  <c r="X198" i="1"/>
  <c r="E198" i="1"/>
  <c r="F198" i="1"/>
  <c r="G198" i="1"/>
  <c r="H198" i="1"/>
  <c r="Y198" i="1" s="1"/>
  <c r="AE198" i="1"/>
  <c r="I198" i="1"/>
  <c r="J198" i="1"/>
  <c r="Z198" i="1"/>
  <c r="AA198" i="1" s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/>
  <c r="E199" i="1"/>
  <c r="F199" i="1"/>
  <c r="G199" i="1"/>
  <c r="H199" i="1"/>
  <c r="Y199" i="1"/>
  <c r="AE199" i="1" s="1"/>
  <c r="I199" i="1"/>
  <c r="J199" i="1"/>
  <c r="Z199" i="1"/>
  <c r="K199" i="1"/>
  <c r="L199" i="1"/>
  <c r="V199" i="1" s="1"/>
  <c r="M199" i="1"/>
  <c r="N199" i="1"/>
  <c r="O199" i="1"/>
  <c r="P199" i="1"/>
  <c r="A200" i="1"/>
  <c r="B200" i="1"/>
  <c r="C200" i="1"/>
  <c r="D200" i="1" s="1"/>
  <c r="X200" i="1"/>
  <c r="E200" i="1"/>
  <c r="F200" i="1"/>
  <c r="G200" i="1"/>
  <c r="H200" i="1"/>
  <c r="Y200" i="1"/>
  <c r="AE200" i="1" s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/>
  <c r="X201" i="1"/>
  <c r="E201" i="1"/>
  <c r="F201" i="1"/>
  <c r="G201" i="1"/>
  <c r="H201" i="1"/>
  <c r="Y201" i="1" s="1"/>
  <c r="AE201" i="1" s="1"/>
  <c r="I201" i="1"/>
  <c r="J201" i="1"/>
  <c r="Z201" i="1"/>
  <c r="AA201" i="1"/>
  <c r="K201" i="1"/>
  <c r="L201" i="1"/>
  <c r="M201" i="1"/>
  <c r="N201" i="1"/>
  <c r="O201" i="1"/>
  <c r="P201" i="1"/>
  <c r="A202" i="1"/>
  <c r="B202" i="1"/>
  <c r="C202" i="1"/>
  <c r="D202" i="1" s="1"/>
  <c r="X202" i="1"/>
  <c r="E202" i="1"/>
  <c r="F202" i="1"/>
  <c r="G202" i="1"/>
  <c r="H202" i="1"/>
  <c r="Y202" i="1"/>
  <c r="AE202" i="1" s="1"/>
  <c r="I202" i="1"/>
  <c r="J202" i="1"/>
  <c r="Z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/>
  <c r="E203" i="1"/>
  <c r="F203" i="1"/>
  <c r="G203" i="1"/>
  <c r="H203" i="1"/>
  <c r="Y203" i="1" s="1"/>
  <c r="AE203" i="1" s="1"/>
  <c r="I203" i="1"/>
  <c r="J203" i="1"/>
  <c r="Z203" i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 s="1"/>
  <c r="AE204" i="1" s="1"/>
  <c r="I204" i="1"/>
  <c r="J204" i="1"/>
  <c r="Z204" i="1" s="1"/>
  <c r="AA204" i="1" s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/>
  <c r="E205" i="1"/>
  <c r="F205" i="1"/>
  <c r="G205" i="1"/>
  <c r="H205" i="1"/>
  <c r="Y205" i="1" s="1"/>
  <c r="AE205" i="1" s="1"/>
  <c r="I205" i="1"/>
  <c r="J205" i="1"/>
  <c r="Z205" i="1"/>
  <c r="AA205" i="1" s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/>
  <c r="AE206" i="1" s="1"/>
  <c r="I206" i="1"/>
  <c r="J206" i="1"/>
  <c r="Z206" i="1" s="1"/>
  <c r="AA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/>
  <c r="E207" i="1"/>
  <c r="F207" i="1"/>
  <c r="R207" i="1" s="1"/>
  <c r="S207" i="1" s="1"/>
  <c r="G207" i="1"/>
  <c r="H207" i="1"/>
  <c r="Y207" i="1" s="1"/>
  <c r="AE207" i="1" s="1"/>
  <c r="I207" i="1"/>
  <c r="J207" i="1"/>
  <c r="Z207" i="1" s="1"/>
  <c r="K207" i="1"/>
  <c r="L207" i="1"/>
  <c r="T207" i="1" s="1"/>
  <c r="V207" i="1"/>
  <c r="M207" i="1"/>
  <c r="N207" i="1"/>
  <c r="O207" i="1"/>
  <c r="P207" i="1"/>
  <c r="A208" i="1"/>
  <c r="B208" i="1"/>
  <c r="C208" i="1"/>
  <c r="D208" i="1"/>
  <c r="X208" i="1" s="1"/>
  <c r="E208" i="1"/>
  <c r="F208" i="1"/>
  <c r="G208" i="1"/>
  <c r="H208" i="1"/>
  <c r="Y208" i="1"/>
  <c r="AE208" i="1"/>
  <c r="I208" i="1"/>
  <c r="J208" i="1"/>
  <c r="Z208" i="1" s="1"/>
  <c r="AA208" i="1"/>
  <c r="K208" i="1"/>
  <c r="L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/>
  <c r="AE209" i="1" s="1"/>
  <c r="I209" i="1"/>
  <c r="J209" i="1"/>
  <c r="Z209" i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/>
  <c r="AE210" i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F211" i="1"/>
  <c r="G211" i="1"/>
  <c r="H211" i="1"/>
  <c r="Y211" i="1" s="1"/>
  <c r="AE211" i="1" s="1"/>
  <c r="I211" i="1"/>
  <c r="J211" i="1"/>
  <c r="Z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R212" i="1" s="1"/>
  <c r="S212" i="1" s="1"/>
  <c r="G212" i="1"/>
  <c r="H212" i="1"/>
  <c r="Y212" i="1"/>
  <c r="AE212" i="1" s="1"/>
  <c r="I212" i="1"/>
  <c r="J212" i="1"/>
  <c r="Z212" i="1" s="1"/>
  <c r="K212" i="1"/>
  <c r="L212" i="1"/>
  <c r="V212" i="1" s="1"/>
  <c r="M212" i="1"/>
  <c r="N212" i="1"/>
  <c r="O212" i="1"/>
  <c r="P212" i="1"/>
  <c r="A213" i="1"/>
  <c r="B213" i="1"/>
  <c r="C213" i="1"/>
  <c r="D213" i="1" s="1"/>
  <c r="X213" i="1" s="1"/>
  <c r="E213" i="1"/>
  <c r="F213" i="1"/>
  <c r="R213" i="1" s="1"/>
  <c r="S213" i="1" s="1"/>
  <c r="G213" i="1"/>
  <c r="H213" i="1"/>
  <c r="Y213" i="1" s="1"/>
  <c r="AE213" i="1" s="1"/>
  <c r="I213" i="1"/>
  <c r="J213" i="1"/>
  <c r="Z213" i="1" s="1"/>
  <c r="K213" i="1"/>
  <c r="T213" i="1"/>
  <c r="L213" i="1"/>
  <c r="V213" i="1" s="1"/>
  <c r="M213" i="1"/>
  <c r="N213" i="1"/>
  <c r="O213" i="1"/>
  <c r="P213" i="1"/>
  <c r="A214" i="1"/>
  <c r="B214" i="1"/>
  <c r="C214" i="1"/>
  <c r="D214" i="1" s="1"/>
  <c r="X214" i="1" s="1"/>
  <c r="E214" i="1"/>
  <c r="R214" i="1"/>
  <c r="S214" i="1" s="1"/>
  <c r="F214" i="1"/>
  <c r="G214" i="1"/>
  <c r="H214" i="1"/>
  <c r="Y214" i="1" s="1"/>
  <c r="AE214" i="1" s="1"/>
  <c r="I214" i="1"/>
  <c r="J214" i="1"/>
  <c r="Z214" i="1"/>
  <c r="K214" i="1"/>
  <c r="L214" i="1"/>
  <c r="M214" i="1"/>
  <c r="N214" i="1"/>
  <c r="O214" i="1"/>
  <c r="P214" i="1"/>
  <c r="A215" i="1"/>
  <c r="B215" i="1"/>
  <c r="C215" i="1"/>
  <c r="D215" i="1" s="1"/>
  <c r="X215" i="1" s="1"/>
  <c r="E215" i="1"/>
  <c r="R215" i="1"/>
  <c r="S215" i="1" s="1"/>
  <c r="F215" i="1"/>
  <c r="G215" i="1"/>
  <c r="H215" i="1"/>
  <c r="Y215" i="1" s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/>
  <c r="X216" i="1"/>
  <c r="E216" i="1"/>
  <c r="F216" i="1"/>
  <c r="G216" i="1"/>
  <c r="H216" i="1"/>
  <c r="Y216" i="1"/>
  <c r="AE216" i="1" s="1"/>
  <c r="I216" i="1"/>
  <c r="J216" i="1"/>
  <c r="Z216" i="1" s="1"/>
  <c r="K216" i="1"/>
  <c r="L216" i="1"/>
  <c r="V216" i="1"/>
  <c r="M216" i="1"/>
  <c r="N216" i="1"/>
  <c r="O216" i="1"/>
  <c r="P216" i="1"/>
  <c r="A217" i="1"/>
  <c r="B217" i="1"/>
  <c r="C217" i="1"/>
  <c r="D217" i="1"/>
  <c r="X217" i="1" s="1"/>
  <c r="E217" i="1"/>
  <c r="F217" i="1"/>
  <c r="G217" i="1"/>
  <c r="H217" i="1"/>
  <c r="Y217" i="1"/>
  <c r="AE217" i="1"/>
  <c r="I217" i="1"/>
  <c r="J217" i="1"/>
  <c r="Z217" i="1" s="1"/>
  <c r="K217" i="1"/>
  <c r="L217" i="1"/>
  <c r="M217" i="1"/>
  <c r="N217" i="1"/>
  <c r="O217" i="1"/>
  <c r="P217" i="1"/>
  <c r="A218" i="1"/>
  <c r="B218" i="1"/>
  <c r="C218" i="1"/>
  <c r="D218" i="1"/>
  <c r="X218" i="1" s="1"/>
  <c r="E218" i="1"/>
  <c r="F218" i="1"/>
  <c r="R218" i="1" s="1"/>
  <c r="S218" i="1" s="1"/>
  <c r="G218" i="1"/>
  <c r="H218" i="1"/>
  <c r="Y218" i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 s="1"/>
  <c r="X219" i="1"/>
  <c r="E219" i="1"/>
  <c r="F219" i="1"/>
  <c r="G219" i="1"/>
  <c r="H219" i="1"/>
  <c r="Y219" i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/>
  <c r="X220" i="1" s="1"/>
  <c r="E220" i="1"/>
  <c r="F220" i="1"/>
  <c r="G220" i="1"/>
  <c r="H220" i="1"/>
  <c r="Y220" i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 s="1"/>
  <c r="X221" i="1"/>
  <c r="E221" i="1"/>
  <c r="F221" i="1"/>
  <c r="G221" i="1"/>
  <c r="H221" i="1"/>
  <c r="Y221" i="1" s="1"/>
  <c r="AE221" i="1" s="1"/>
  <c r="I221" i="1"/>
  <c r="J221" i="1"/>
  <c r="Z221" i="1"/>
  <c r="AA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R222" i="1" s="1"/>
  <c r="S222" i="1" s="1"/>
  <c r="F222" i="1"/>
  <c r="G222" i="1"/>
  <c r="H222" i="1"/>
  <c r="Y222" i="1" s="1"/>
  <c r="AE222" i="1" s="1"/>
  <c r="I222" i="1"/>
  <c r="J222" i="1"/>
  <c r="Z222" i="1"/>
  <c r="AA222" i="1" s="1"/>
  <c r="K222" i="1"/>
  <c r="L222" i="1"/>
  <c r="T222" i="1" s="1"/>
  <c r="U222" i="1" s="1"/>
  <c r="M222" i="1"/>
  <c r="N222" i="1"/>
  <c r="O222" i="1"/>
  <c r="P222" i="1"/>
  <c r="A223" i="1"/>
  <c r="B223" i="1"/>
  <c r="C223" i="1"/>
  <c r="D223" i="1" s="1"/>
  <c r="X223" i="1" s="1"/>
  <c r="E223" i="1"/>
  <c r="S223" i="1"/>
  <c r="F223" i="1"/>
  <c r="R223" i="1" s="1"/>
  <c r="G223" i="1"/>
  <c r="H223" i="1"/>
  <c r="Y223" i="1"/>
  <c r="AE223" i="1" s="1"/>
  <c r="I223" i="1"/>
  <c r="J223" i="1"/>
  <c r="Z223" i="1"/>
  <c r="K223" i="1"/>
  <c r="L223" i="1"/>
  <c r="V223" i="1"/>
  <c r="M223" i="1"/>
  <c r="N223" i="1"/>
  <c r="O223" i="1"/>
  <c r="P223" i="1"/>
  <c r="A224" i="1"/>
  <c r="B224" i="1"/>
  <c r="C224" i="1"/>
  <c r="D224" i="1"/>
  <c r="X224" i="1"/>
  <c r="E224" i="1"/>
  <c r="F224" i="1"/>
  <c r="G224" i="1"/>
  <c r="H224" i="1"/>
  <c r="Y224" i="1"/>
  <c r="AE224" i="1" s="1"/>
  <c r="I224" i="1"/>
  <c r="J224" i="1"/>
  <c r="Z224" i="1" s="1"/>
  <c r="AA224" i="1" s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R225" i="1" s="1"/>
  <c r="S225" i="1" s="1"/>
  <c r="F225" i="1"/>
  <c r="G225" i="1"/>
  <c r="H225" i="1"/>
  <c r="Y225" i="1"/>
  <c r="AE225" i="1" s="1"/>
  <c r="I225" i="1"/>
  <c r="J225" i="1"/>
  <c r="Z225" i="1" s="1"/>
  <c r="K225" i="1"/>
  <c r="L225" i="1"/>
  <c r="V225" i="1"/>
  <c r="M225" i="1"/>
  <c r="N225" i="1"/>
  <c r="O225" i="1"/>
  <c r="P225" i="1"/>
  <c r="A226" i="1"/>
  <c r="B226" i="1"/>
  <c r="C226" i="1"/>
  <c r="D226" i="1"/>
  <c r="X226" i="1" s="1"/>
  <c r="E226" i="1"/>
  <c r="F226" i="1"/>
  <c r="R226" i="1"/>
  <c r="S226" i="1" s="1"/>
  <c r="G226" i="1"/>
  <c r="H226" i="1"/>
  <c r="Y226" i="1"/>
  <c r="AE226" i="1"/>
  <c r="I226" i="1"/>
  <c r="J226" i="1"/>
  <c r="Z226" i="1"/>
  <c r="K226" i="1"/>
  <c r="L226" i="1"/>
  <c r="T226" i="1" s="1"/>
  <c r="U226" i="1" s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/>
  <c r="AE227" i="1" s="1"/>
  <c r="I227" i="1"/>
  <c r="J227" i="1"/>
  <c r="Z227" i="1" s="1"/>
  <c r="AA227" i="1" s="1"/>
  <c r="K227" i="1"/>
  <c r="L227" i="1"/>
  <c r="T227" i="1" s="1"/>
  <c r="U227" i="1" s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/>
  <c r="AE228" i="1" s="1"/>
  <c r="I228" i="1"/>
  <c r="J228" i="1"/>
  <c r="Z228" i="1" s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F229" i="1"/>
  <c r="G229" i="1"/>
  <c r="H229" i="1"/>
  <c r="Y229" i="1"/>
  <c r="AE229" i="1"/>
  <c r="I229" i="1"/>
  <c r="J229" i="1"/>
  <c r="Z229" i="1"/>
  <c r="K229" i="1"/>
  <c r="L229" i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 s="1"/>
  <c r="AE230" i="1" s="1"/>
  <c r="I230" i="1"/>
  <c r="J230" i="1"/>
  <c r="Z230" i="1" s="1"/>
  <c r="K230" i="1"/>
  <c r="L230" i="1"/>
  <c r="M230" i="1"/>
  <c r="N230" i="1"/>
  <c r="O230" i="1"/>
  <c r="P230" i="1"/>
  <c r="A231" i="1"/>
  <c r="B231" i="1"/>
  <c r="C231" i="1"/>
  <c r="D231" i="1"/>
  <c r="X231" i="1"/>
  <c r="E231" i="1"/>
  <c r="F231" i="1"/>
  <c r="G231" i="1"/>
  <c r="H231" i="1"/>
  <c r="Y231" i="1" s="1"/>
  <c r="AE231" i="1" s="1"/>
  <c r="I231" i="1"/>
  <c r="J231" i="1"/>
  <c r="Z231" i="1" s="1"/>
  <c r="K231" i="1"/>
  <c r="L231" i="1"/>
  <c r="V231" i="1" s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 s="1"/>
  <c r="AE232" i="1" s="1"/>
  <c r="I232" i="1"/>
  <c r="J232" i="1"/>
  <c r="Z232" i="1"/>
  <c r="AA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/>
  <c r="E233" i="1"/>
  <c r="F233" i="1"/>
  <c r="G233" i="1"/>
  <c r="H233" i="1"/>
  <c r="Y233" i="1"/>
  <c r="AE233" i="1" s="1"/>
  <c r="I233" i="1"/>
  <c r="J233" i="1"/>
  <c r="Z233" i="1"/>
  <c r="AA233" i="1" s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F234" i="1"/>
  <c r="G234" i="1"/>
  <c r="H234" i="1"/>
  <c r="Y234" i="1" s="1"/>
  <c r="AE234" i="1" s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G235" i="1"/>
  <c r="H235" i="1"/>
  <c r="Y235" i="1" s="1"/>
  <c r="AE235" i="1"/>
  <c r="I235" i="1"/>
  <c r="J235" i="1"/>
  <c r="Z235" i="1"/>
  <c r="K235" i="1"/>
  <c r="L235" i="1"/>
  <c r="V235" i="1" s="1"/>
  <c r="M235" i="1"/>
  <c r="N235" i="1"/>
  <c r="O235" i="1"/>
  <c r="P235" i="1"/>
  <c r="A236" i="1"/>
  <c r="B236" i="1"/>
  <c r="C236" i="1"/>
  <c r="D236" i="1" s="1"/>
  <c r="X236" i="1" s="1"/>
  <c r="E236" i="1"/>
  <c r="R236" i="1"/>
  <c r="S236" i="1" s="1"/>
  <c r="F236" i="1"/>
  <c r="G236" i="1"/>
  <c r="H236" i="1"/>
  <c r="Y236" i="1"/>
  <c r="AE236" i="1" s="1"/>
  <c r="I236" i="1"/>
  <c r="J236" i="1"/>
  <c r="Z236" i="1" s="1"/>
  <c r="K236" i="1"/>
  <c r="L236" i="1"/>
  <c r="T236" i="1"/>
  <c r="M236" i="1"/>
  <c r="N236" i="1"/>
  <c r="O236" i="1"/>
  <c r="P236" i="1"/>
  <c r="A237" i="1"/>
  <c r="B237" i="1"/>
  <c r="C237" i="1"/>
  <c r="D237" i="1"/>
  <c r="X237" i="1" s="1"/>
  <c r="E237" i="1"/>
  <c r="F237" i="1"/>
  <c r="G237" i="1"/>
  <c r="H237" i="1"/>
  <c r="Y237" i="1"/>
  <c r="AE237" i="1" s="1"/>
  <c r="I237" i="1"/>
  <c r="J237" i="1"/>
  <c r="Z237" i="1" s="1"/>
  <c r="K237" i="1"/>
  <c r="L237" i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 s="1"/>
  <c r="AE238" i="1"/>
  <c r="I238" i="1"/>
  <c r="J238" i="1"/>
  <c r="Z238" i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 s="1"/>
  <c r="AE239" i="1" s="1"/>
  <c r="I239" i="1"/>
  <c r="J239" i="1"/>
  <c r="Z239" i="1"/>
  <c r="K239" i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/>
  <c r="AE240" i="1" s="1"/>
  <c r="I240" i="1"/>
  <c r="J240" i="1"/>
  <c r="Z240" i="1"/>
  <c r="K240" i="1"/>
  <c r="T240" i="1" s="1"/>
  <c r="L240" i="1"/>
  <c r="V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 s="1"/>
  <c r="AE241" i="1" s="1"/>
  <c r="I241" i="1"/>
  <c r="J241" i="1"/>
  <c r="Z241" i="1" s="1"/>
  <c r="AA241" i="1" s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 s="1"/>
  <c r="AE242" i="1"/>
  <c r="I242" i="1"/>
  <c r="J242" i="1"/>
  <c r="Z242" i="1"/>
  <c r="K242" i="1"/>
  <c r="L242" i="1"/>
  <c r="V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/>
  <c r="AE243" i="1" s="1"/>
  <c r="I243" i="1"/>
  <c r="J243" i="1"/>
  <c r="Z243" i="1"/>
  <c r="AA243" i="1" s="1"/>
  <c r="K243" i="1"/>
  <c r="L243" i="1"/>
  <c r="T243" i="1" s="1"/>
  <c r="U243" i="1" s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/>
  <c r="AE244" i="1" s="1"/>
  <c r="I244" i="1"/>
  <c r="J244" i="1"/>
  <c r="Z244" i="1"/>
  <c r="K244" i="1"/>
  <c r="L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/>
  <c r="AE245" i="1"/>
  <c r="I245" i="1"/>
  <c r="J245" i="1"/>
  <c r="Z245" i="1"/>
  <c r="AA245" i="1"/>
  <c r="K245" i="1"/>
  <c r="L245" i="1"/>
  <c r="M245" i="1"/>
  <c r="N245" i="1"/>
  <c r="O245" i="1"/>
  <c r="P245" i="1"/>
  <c r="A246" i="1"/>
  <c r="B246" i="1"/>
  <c r="C246" i="1"/>
  <c r="D246" i="1"/>
  <c r="X246" i="1"/>
  <c r="E246" i="1"/>
  <c r="F246" i="1"/>
  <c r="R246" i="1"/>
  <c r="G246" i="1"/>
  <c r="H246" i="1"/>
  <c r="Y246" i="1"/>
  <c r="AE246" i="1" s="1"/>
  <c r="I246" i="1"/>
  <c r="J246" i="1"/>
  <c r="Z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R247" i="1"/>
  <c r="S247" i="1" s="1"/>
  <c r="F247" i="1"/>
  <c r="G247" i="1"/>
  <c r="H247" i="1"/>
  <c r="Y247" i="1" s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/>
  <c r="X248" i="1"/>
  <c r="E248" i="1"/>
  <c r="F248" i="1"/>
  <c r="G248" i="1"/>
  <c r="H248" i="1"/>
  <c r="Y248" i="1"/>
  <c r="AE248" i="1" s="1"/>
  <c r="I248" i="1"/>
  <c r="J248" i="1"/>
  <c r="Z248" i="1" s="1"/>
  <c r="AA248" i="1" s="1"/>
  <c r="K248" i="1"/>
  <c r="L248" i="1"/>
  <c r="M248" i="1"/>
  <c r="N248" i="1"/>
  <c r="O248" i="1"/>
  <c r="P248" i="1"/>
  <c r="A249" i="1"/>
  <c r="B249" i="1"/>
  <c r="C249" i="1"/>
  <c r="D249" i="1"/>
  <c r="X249" i="1"/>
  <c r="E249" i="1"/>
  <c r="F249" i="1"/>
  <c r="G249" i="1"/>
  <c r="H249" i="1"/>
  <c r="Y249" i="1"/>
  <c r="AE249" i="1"/>
  <c r="I249" i="1"/>
  <c r="J249" i="1"/>
  <c r="Z249" i="1" s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 s="1"/>
  <c r="I250" i="1"/>
  <c r="J250" i="1"/>
  <c r="Z250" i="1"/>
  <c r="AA250" i="1"/>
  <c r="K250" i="1"/>
  <c r="L250" i="1"/>
  <c r="M250" i="1"/>
  <c r="N250" i="1"/>
  <c r="O250" i="1"/>
  <c r="P250" i="1"/>
  <c r="A251" i="1"/>
  <c r="B251" i="1"/>
  <c r="C251" i="1"/>
  <c r="D251" i="1" s="1"/>
  <c r="X251" i="1"/>
  <c r="E251" i="1"/>
  <c r="F251" i="1"/>
  <c r="G251" i="1"/>
  <c r="H251" i="1"/>
  <c r="Y251" i="1"/>
  <c r="AE251" i="1"/>
  <c r="I251" i="1"/>
  <c r="J251" i="1"/>
  <c r="Z251" i="1"/>
  <c r="AA251" i="1" s="1"/>
  <c r="K251" i="1"/>
  <c r="L251" i="1"/>
  <c r="V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/>
  <c r="AE252" i="1"/>
  <c r="I252" i="1"/>
  <c r="J252" i="1"/>
  <c r="Z252" i="1" s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 s="1"/>
  <c r="AE254" i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R255" i="1" s="1"/>
  <c r="S255" i="1" s="1"/>
  <c r="G255" i="1"/>
  <c r="H255" i="1"/>
  <c r="Y255" i="1" s="1"/>
  <c r="AE255" i="1" s="1"/>
  <c r="I255" i="1"/>
  <c r="J255" i="1"/>
  <c r="Z255" i="1" s="1"/>
  <c r="K255" i="1"/>
  <c r="L255" i="1"/>
  <c r="V255" i="1" s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 s="1"/>
  <c r="AE256" i="1" s="1"/>
  <c r="I256" i="1"/>
  <c r="J256" i="1"/>
  <c r="Z256" i="1"/>
  <c r="K256" i="1"/>
  <c r="L256" i="1"/>
  <c r="V256" i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 s="1"/>
  <c r="AE257" i="1" s="1"/>
  <c r="I257" i="1"/>
  <c r="J257" i="1"/>
  <c r="Z257" i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G258" i="1"/>
  <c r="H258" i="1"/>
  <c r="Y258" i="1" s="1"/>
  <c r="AE258" i="1" s="1"/>
  <c r="I258" i="1"/>
  <c r="J258" i="1"/>
  <c r="Z258" i="1" s="1"/>
  <c r="K258" i="1"/>
  <c r="L258" i="1"/>
  <c r="V258" i="1"/>
  <c r="M258" i="1"/>
  <c r="N258" i="1"/>
  <c r="O258" i="1"/>
  <c r="P258" i="1"/>
  <c r="A259" i="1"/>
  <c r="B259" i="1"/>
  <c r="C259" i="1"/>
  <c r="D259" i="1"/>
  <c r="X259" i="1" s="1"/>
  <c r="E259" i="1"/>
  <c r="F259" i="1"/>
  <c r="G259" i="1"/>
  <c r="H259" i="1"/>
  <c r="Y259" i="1"/>
  <c r="AE259" i="1"/>
  <c r="I259" i="1"/>
  <c r="J259" i="1"/>
  <c r="Z259" i="1" s="1"/>
  <c r="K259" i="1"/>
  <c r="L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 s="1"/>
  <c r="AE260" i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/>
  <c r="X261" i="1"/>
  <c r="E261" i="1"/>
  <c r="F261" i="1"/>
  <c r="R261" i="1" s="1"/>
  <c r="S261" i="1"/>
  <c r="G261" i="1"/>
  <c r="H261" i="1"/>
  <c r="Y261" i="1"/>
  <c r="AE261" i="1"/>
  <c r="I261" i="1"/>
  <c r="J261" i="1"/>
  <c r="Z261" i="1" s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/>
  <c r="AE263" i="1" s="1"/>
  <c r="I263" i="1"/>
  <c r="J263" i="1"/>
  <c r="Z263" i="1" s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/>
  <c r="E264" i="1"/>
  <c r="F264" i="1"/>
  <c r="G264" i="1"/>
  <c r="H264" i="1"/>
  <c r="Y264" i="1" s="1"/>
  <c r="AE264" i="1" s="1"/>
  <c r="I264" i="1"/>
  <c r="J264" i="1"/>
  <c r="Z264" i="1" s="1"/>
  <c r="K264" i="1"/>
  <c r="L264" i="1"/>
  <c r="V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 s="1"/>
  <c r="AE265" i="1" s="1"/>
  <c r="I265" i="1"/>
  <c r="J265" i="1"/>
  <c r="Z265" i="1" s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 s="1"/>
  <c r="AE266" i="1"/>
  <c r="I266" i="1"/>
  <c r="J266" i="1"/>
  <c r="Z266" i="1" s="1"/>
  <c r="K266" i="1"/>
  <c r="L266" i="1"/>
  <c r="V266" i="1" s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 s="1"/>
  <c r="AE267" i="1" s="1"/>
  <c r="I267" i="1"/>
  <c r="J267" i="1"/>
  <c r="Z267" i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R268" i="1" s="1"/>
  <c r="S268" i="1" s="1"/>
  <c r="G268" i="1"/>
  <c r="H268" i="1"/>
  <c r="Y268" i="1"/>
  <c r="AE268" i="1" s="1"/>
  <c r="I268" i="1"/>
  <c r="J268" i="1"/>
  <c r="Z268" i="1" s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/>
  <c r="AE270" i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R271" i="1"/>
  <c r="S271" i="1" s="1"/>
  <c r="G271" i="1"/>
  <c r="H271" i="1"/>
  <c r="Y271" i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R272" i="1" s="1"/>
  <c r="S272" i="1" s="1"/>
  <c r="G272" i="1"/>
  <c r="H272" i="1"/>
  <c r="Y272" i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/>
  <c r="X273" i="1" s="1"/>
  <c r="E273" i="1"/>
  <c r="F273" i="1"/>
  <c r="G273" i="1"/>
  <c r="H273" i="1"/>
  <c r="Y273" i="1" s="1"/>
  <c r="AE273" i="1" s="1"/>
  <c r="I273" i="1"/>
  <c r="J273" i="1"/>
  <c r="Z273" i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 s="1"/>
  <c r="AE274" i="1" s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 s="1"/>
  <c r="AE275" i="1"/>
  <c r="I275" i="1"/>
  <c r="J275" i="1"/>
  <c r="Z275" i="1" s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 s="1"/>
  <c r="AE276" i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/>
  <c r="AE277" i="1"/>
  <c r="I277" i="1"/>
  <c r="J277" i="1"/>
  <c r="Z277" i="1" s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 s="1"/>
  <c r="AE278" i="1" s="1"/>
  <c r="I278" i="1"/>
  <c r="J278" i="1"/>
  <c r="Z278" i="1" s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/>
  <c r="AE279" i="1"/>
  <c r="I279" i="1"/>
  <c r="J279" i="1"/>
  <c r="Z279" i="1" s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 s="1"/>
  <c r="AE280" i="1"/>
  <c r="I280" i="1"/>
  <c r="J280" i="1"/>
  <c r="Z280" i="1"/>
  <c r="K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R281" i="1" s="1"/>
  <c r="S281" i="1" s="1"/>
  <c r="G281" i="1"/>
  <c r="H281" i="1"/>
  <c r="Y281" i="1"/>
  <c r="AE281" i="1" s="1"/>
  <c r="I281" i="1"/>
  <c r="J281" i="1"/>
  <c r="Z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/>
  <c r="E282" i="1"/>
  <c r="F282" i="1"/>
  <c r="G282" i="1"/>
  <c r="H282" i="1"/>
  <c r="Y282" i="1" s="1"/>
  <c r="AE282" i="1" s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/>
  <c r="X283" i="1" s="1"/>
  <c r="E283" i="1"/>
  <c r="F283" i="1"/>
  <c r="G283" i="1"/>
  <c r="H283" i="1"/>
  <c r="Y283" i="1"/>
  <c r="AE283" i="1" s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/>
  <c r="X284" i="1"/>
  <c r="E284" i="1"/>
  <c r="F284" i="1"/>
  <c r="G284" i="1"/>
  <c r="H284" i="1"/>
  <c r="Y284" i="1" s="1"/>
  <c r="AE284" i="1" s="1"/>
  <c r="I284" i="1"/>
  <c r="J284" i="1"/>
  <c r="Z284" i="1" s="1"/>
  <c r="K284" i="1"/>
  <c r="L284" i="1"/>
  <c r="M284" i="1"/>
  <c r="N284" i="1"/>
  <c r="O284" i="1"/>
  <c r="P284" i="1"/>
  <c r="A285" i="1"/>
  <c r="B285" i="1"/>
  <c r="C285" i="1"/>
  <c r="D285" i="1" s="1"/>
  <c r="X285" i="1" s="1"/>
  <c r="E285" i="1"/>
  <c r="F285" i="1"/>
  <c r="R285" i="1"/>
  <c r="S285" i="1" s="1"/>
  <c r="G285" i="1"/>
  <c r="H285" i="1"/>
  <c r="Y285" i="1"/>
  <c r="AE285" i="1" s="1"/>
  <c r="I285" i="1"/>
  <c r="J285" i="1"/>
  <c r="Z285" i="1"/>
  <c r="K285" i="1"/>
  <c r="T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/>
  <c r="AE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R287" i="1" s="1"/>
  <c r="F287" i="1"/>
  <c r="G287" i="1"/>
  <c r="H287" i="1"/>
  <c r="Y287" i="1" s="1"/>
  <c r="AE287" i="1" s="1"/>
  <c r="I287" i="1"/>
  <c r="J287" i="1"/>
  <c r="Z287" i="1"/>
  <c r="K287" i="1"/>
  <c r="L287" i="1"/>
  <c r="T287" i="1" s="1"/>
  <c r="U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/>
  <c r="I288" i="1"/>
  <c r="J288" i="1"/>
  <c r="Z288" i="1"/>
  <c r="K288" i="1"/>
  <c r="L288" i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/>
  <c r="AE289" i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 s="1"/>
  <c r="AE290" i="1" s="1"/>
  <c r="I290" i="1"/>
  <c r="J290" i="1"/>
  <c r="Z290" i="1"/>
  <c r="K290" i="1"/>
  <c r="L290" i="1"/>
  <c r="V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/>
  <c r="AE291" i="1" s="1"/>
  <c r="I291" i="1"/>
  <c r="J291" i="1"/>
  <c r="Z291" i="1"/>
  <c r="K291" i="1"/>
  <c r="L291" i="1"/>
  <c r="V291" i="1"/>
  <c r="M291" i="1"/>
  <c r="N291" i="1"/>
  <c r="O291" i="1"/>
  <c r="P291" i="1"/>
  <c r="A292" i="1"/>
  <c r="B292" i="1"/>
  <c r="C292" i="1"/>
  <c r="D292" i="1"/>
  <c r="X292" i="1"/>
  <c r="E292" i="1"/>
  <c r="F292" i="1"/>
  <c r="G292" i="1"/>
  <c r="H292" i="1"/>
  <c r="Y292" i="1" s="1"/>
  <c r="AE292" i="1" s="1"/>
  <c r="I292" i="1"/>
  <c r="J292" i="1"/>
  <c r="Z292" i="1"/>
  <c r="K292" i="1"/>
  <c r="L292" i="1"/>
  <c r="M292" i="1"/>
  <c r="N292" i="1"/>
  <c r="O292" i="1"/>
  <c r="P292" i="1"/>
  <c r="A293" i="1"/>
  <c r="B293" i="1"/>
  <c r="C293" i="1"/>
  <c r="D293" i="1" s="1"/>
  <c r="X293" i="1" s="1"/>
  <c r="E293" i="1"/>
  <c r="F293" i="1"/>
  <c r="R293" i="1" s="1"/>
  <c r="S293" i="1" s="1"/>
  <c r="G293" i="1"/>
  <c r="H293" i="1"/>
  <c r="Y293" i="1" s="1"/>
  <c r="AE293" i="1" s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/>
  <c r="X294" i="1" s="1"/>
  <c r="E294" i="1"/>
  <c r="F294" i="1"/>
  <c r="G294" i="1"/>
  <c r="H294" i="1"/>
  <c r="Y294" i="1"/>
  <c r="AE294" i="1" s="1"/>
  <c r="I294" i="1"/>
  <c r="J294" i="1"/>
  <c r="Z294" i="1" s="1"/>
  <c r="K294" i="1"/>
  <c r="L294" i="1"/>
  <c r="M294" i="1"/>
  <c r="N294" i="1"/>
  <c r="O294" i="1"/>
  <c r="P294" i="1"/>
  <c r="A295" i="1"/>
  <c r="B295" i="1"/>
  <c r="C295" i="1"/>
  <c r="D295" i="1"/>
  <c r="X295" i="1"/>
  <c r="E295" i="1"/>
  <c r="F295" i="1"/>
  <c r="G295" i="1"/>
  <c r="H295" i="1"/>
  <c r="Y295" i="1" s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/>
  <c r="I297" i="1"/>
  <c r="J297" i="1"/>
  <c r="Z297" i="1"/>
  <c r="AA297" i="1" s="1"/>
  <c r="K297" i="1"/>
  <c r="L297" i="1"/>
  <c r="T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/>
  <c r="AE298" i="1"/>
  <c r="I298" i="1"/>
  <c r="J298" i="1"/>
  <c r="Z298" i="1"/>
  <c r="K298" i="1"/>
  <c r="L298" i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/>
  <c r="AE299" i="1"/>
  <c r="I299" i="1"/>
  <c r="J299" i="1"/>
  <c r="Z299" i="1" s="1"/>
  <c r="K299" i="1"/>
  <c r="T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 s="1"/>
  <c r="AE300" i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 s="1"/>
  <c r="AE301" i="1" s="1"/>
  <c r="I301" i="1"/>
  <c r="J301" i="1"/>
  <c r="Z301" i="1" s="1"/>
  <c r="K301" i="1"/>
  <c r="L301" i="1"/>
  <c r="V301" i="1"/>
  <c r="M301" i="1"/>
  <c r="N301" i="1"/>
  <c r="O301" i="1"/>
  <c r="P301" i="1"/>
  <c r="A302" i="1"/>
  <c r="B302" i="1"/>
  <c r="C302" i="1"/>
  <c r="D302" i="1"/>
  <c r="X302" i="1"/>
  <c r="E302" i="1"/>
  <c r="F302" i="1"/>
  <c r="G302" i="1"/>
  <c r="H302" i="1"/>
  <c r="Y302" i="1"/>
  <c r="AE302" i="1" s="1"/>
  <c r="I302" i="1"/>
  <c r="J302" i="1"/>
  <c r="Z302" i="1" s="1"/>
  <c r="K302" i="1"/>
  <c r="L302" i="1"/>
  <c r="V302" i="1"/>
  <c r="M302" i="1"/>
  <c r="N302" i="1"/>
  <c r="O302" i="1"/>
  <c r="P302" i="1"/>
  <c r="A303" i="1"/>
  <c r="B303" i="1"/>
  <c r="C303" i="1"/>
  <c r="D303" i="1"/>
  <c r="X303" i="1"/>
  <c r="E303" i="1"/>
  <c r="F303" i="1"/>
  <c r="G303" i="1"/>
  <c r="H303" i="1"/>
  <c r="Y303" i="1" s="1"/>
  <c r="AE303" i="1" s="1"/>
  <c r="I303" i="1"/>
  <c r="J303" i="1"/>
  <c r="Z303" i="1"/>
  <c r="K303" i="1"/>
  <c r="L303" i="1"/>
  <c r="V303" i="1" s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 s="1"/>
  <c r="AE304" i="1" s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 s="1"/>
  <c r="AE305" i="1" s="1"/>
  <c r="I305" i="1"/>
  <c r="J305" i="1"/>
  <c r="Z305" i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 s="1"/>
  <c r="AE306" i="1" s="1"/>
  <c r="I306" i="1"/>
  <c r="J306" i="1"/>
  <c r="Z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 s="1"/>
  <c r="AE307" i="1" s="1"/>
  <c r="I307" i="1"/>
  <c r="J307" i="1"/>
  <c r="Z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R308" i="1" s="1"/>
  <c r="S308" i="1" s="1"/>
  <c r="G308" i="1"/>
  <c r="H308" i="1"/>
  <c r="Y308" i="1" s="1"/>
  <c r="AE308" i="1" s="1"/>
  <c r="I308" i="1"/>
  <c r="J308" i="1"/>
  <c r="Z308" i="1" s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 s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 s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 s="1"/>
  <c r="AE311" i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R312" i="1"/>
  <c r="S312" i="1"/>
  <c r="G312" i="1"/>
  <c r="H312" i="1"/>
  <c r="Y312" i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/>
  <c r="X313" i="1"/>
  <c r="E313" i="1"/>
  <c r="F313" i="1"/>
  <c r="G313" i="1"/>
  <c r="H313" i="1"/>
  <c r="Y313" i="1" s="1"/>
  <c r="AE313" i="1" s="1"/>
  <c r="I313" i="1"/>
  <c r="J313" i="1"/>
  <c r="Z313" i="1" s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R314" i="1"/>
  <c r="S314" i="1"/>
  <c r="F314" i="1"/>
  <c r="G314" i="1"/>
  <c r="H314" i="1"/>
  <c r="Y314" i="1" s="1"/>
  <c r="AE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 s="1"/>
  <c r="X315" i="1"/>
  <c r="E315" i="1"/>
  <c r="F315" i="1"/>
  <c r="G315" i="1"/>
  <c r="H315" i="1"/>
  <c r="Y315" i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R316" i="1" s="1"/>
  <c r="S316" i="1"/>
  <c r="G316" i="1"/>
  <c r="H316" i="1"/>
  <c r="Y316" i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/>
  <c r="AE317" i="1"/>
  <c r="I317" i="1"/>
  <c r="J317" i="1"/>
  <c r="Z317" i="1"/>
  <c r="K317" i="1"/>
  <c r="L317" i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/>
  <c r="AE318" i="1"/>
  <c r="I318" i="1"/>
  <c r="J318" i="1"/>
  <c r="Z318" i="1"/>
  <c r="K318" i="1"/>
  <c r="L318" i="1"/>
  <c r="M318" i="1"/>
  <c r="N318" i="1"/>
  <c r="O318" i="1"/>
  <c r="P318" i="1"/>
  <c r="A319" i="1"/>
  <c r="B319" i="1"/>
  <c r="C319" i="1"/>
  <c r="D319" i="1"/>
  <c r="X319" i="1" s="1"/>
  <c r="E319" i="1"/>
  <c r="R319" i="1"/>
  <c r="S319" i="1" s="1"/>
  <c r="F319" i="1"/>
  <c r="G319" i="1"/>
  <c r="H319" i="1"/>
  <c r="Y319" i="1"/>
  <c r="AE319" i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/>
  <c r="X320" i="1"/>
  <c r="E320" i="1"/>
  <c r="F320" i="1"/>
  <c r="G320" i="1"/>
  <c r="H320" i="1"/>
  <c r="Y320" i="1" s="1"/>
  <c r="I320" i="1"/>
  <c r="J320" i="1"/>
  <c r="Z320" i="1"/>
  <c r="K320" i="1"/>
  <c r="L320" i="1"/>
  <c r="T320" i="1" s="1"/>
  <c r="U320" i="1" s="1"/>
  <c r="M320" i="1"/>
  <c r="N320" i="1"/>
  <c r="O320" i="1"/>
  <c r="P320" i="1"/>
  <c r="A321" i="1"/>
  <c r="B321" i="1"/>
  <c r="C321" i="1"/>
  <c r="D321" i="1"/>
  <c r="X321" i="1" s="1"/>
  <c r="E321" i="1"/>
  <c r="F321" i="1"/>
  <c r="G321" i="1"/>
  <c r="H321" i="1"/>
  <c r="Y321" i="1"/>
  <c r="AE321" i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/>
  <c r="X322" i="1"/>
  <c r="E322" i="1"/>
  <c r="F322" i="1"/>
  <c r="G322" i="1"/>
  <c r="H322" i="1"/>
  <c r="Y322" i="1" s="1"/>
  <c r="AE322" i="1" s="1"/>
  <c r="I322" i="1"/>
  <c r="J322" i="1"/>
  <c r="Z322" i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R323" i="1"/>
  <c r="S323" i="1" s="1"/>
  <c r="G323" i="1"/>
  <c r="H323" i="1"/>
  <c r="Y323" i="1" s="1"/>
  <c r="AE323" i="1" s="1"/>
  <c r="I323" i="1"/>
  <c r="J323" i="1"/>
  <c r="Z323" i="1"/>
  <c r="K323" i="1"/>
  <c r="T323" i="1"/>
  <c r="U323" i="1" s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 s="1"/>
  <c r="I324" i="1"/>
  <c r="J324" i="1"/>
  <c r="Z324" i="1"/>
  <c r="AA324" i="1" s="1"/>
  <c r="K324" i="1"/>
  <c r="L324" i="1"/>
  <c r="T324" i="1" s="1"/>
  <c r="U324" i="1" s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/>
  <c r="AE325" i="1" s="1"/>
  <c r="I325" i="1"/>
  <c r="J325" i="1"/>
  <c r="Z325" i="1"/>
  <c r="K325" i="1"/>
  <c r="L325" i="1"/>
  <c r="M325" i="1"/>
  <c r="N325" i="1"/>
  <c r="O325" i="1"/>
  <c r="P325" i="1"/>
  <c r="A326" i="1"/>
  <c r="B326" i="1"/>
  <c r="C326" i="1"/>
  <c r="D326" i="1"/>
  <c r="X326" i="1"/>
  <c r="E326" i="1"/>
  <c r="F326" i="1"/>
  <c r="G326" i="1"/>
  <c r="H326" i="1"/>
  <c r="Y326" i="1"/>
  <c r="AE326" i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/>
  <c r="E328" i="1"/>
  <c r="F328" i="1"/>
  <c r="G328" i="1"/>
  <c r="H328" i="1"/>
  <c r="Y328" i="1"/>
  <c r="AE328" i="1"/>
  <c r="I328" i="1"/>
  <c r="J328" i="1"/>
  <c r="Z328" i="1" s="1"/>
  <c r="K328" i="1"/>
  <c r="T328" i="1" s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/>
  <c r="AE329" i="1" s="1"/>
  <c r="I329" i="1"/>
  <c r="J329" i="1"/>
  <c r="Z329" i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F330" i="1"/>
  <c r="R330" i="1" s="1"/>
  <c r="S330" i="1" s="1"/>
  <c r="G330" i="1"/>
  <c r="H330" i="1"/>
  <c r="Y330" i="1"/>
  <c r="AE330" i="1" s="1"/>
  <c r="I330" i="1"/>
  <c r="J330" i="1"/>
  <c r="Z330" i="1"/>
  <c r="K330" i="1"/>
  <c r="L330" i="1"/>
  <c r="V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 s="1"/>
  <c r="AE331" i="1" s="1"/>
  <c r="I331" i="1"/>
  <c r="J331" i="1"/>
  <c r="Z331" i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G332" i="1"/>
  <c r="H332" i="1"/>
  <c r="Y332" i="1"/>
  <c r="AE332" i="1"/>
  <c r="I332" i="1"/>
  <c r="J332" i="1"/>
  <c r="Z332" i="1" s="1"/>
  <c r="K332" i="1"/>
  <c r="U332" i="1"/>
  <c r="L332" i="1"/>
  <c r="T332" i="1" s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/>
  <c r="AE333" i="1"/>
  <c r="I333" i="1"/>
  <c r="J333" i="1"/>
  <c r="Z333" i="1"/>
  <c r="K333" i="1"/>
  <c r="L333" i="1"/>
  <c r="T333" i="1" s="1"/>
  <c r="U333" i="1" s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 s="1"/>
  <c r="AE334" i="1" s="1"/>
  <c r="I334" i="1"/>
  <c r="J334" i="1"/>
  <c r="Z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/>
  <c r="AE335" i="1"/>
  <c r="I335" i="1"/>
  <c r="J335" i="1"/>
  <c r="Z335" i="1"/>
  <c r="K335" i="1"/>
  <c r="L335" i="1"/>
  <c r="M335" i="1"/>
  <c r="N335" i="1"/>
  <c r="O335" i="1"/>
  <c r="P335" i="1"/>
  <c r="A336" i="1"/>
  <c r="B336" i="1"/>
  <c r="C336" i="1"/>
  <c r="D336" i="1"/>
  <c r="X336" i="1"/>
  <c r="E336" i="1"/>
  <c r="F336" i="1"/>
  <c r="R336" i="1" s="1"/>
  <c r="S336" i="1" s="1"/>
  <c r="G336" i="1"/>
  <c r="H336" i="1"/>
  <c r="Y336" i="1"/>
  <c r="AE336" i="1" s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/>
  <c r="E337" i="1"/>
  <c r="F337" i="1"/>
  <c r="G337" i="1"/>
  <c r="H337" i="1"/>
  <c r="Y337" i="1" s="1"/>
  <c r="AE337" i="1" s="1"/>
  <c r="I337" i="1"/>
  <c r="J337" i="1"/>
  <c r="Z337" i="1"/>
  <c r="K337" i="1"/>
  <c r="L337" i="1"/>
  <c r="T337" i="1" s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/>
  <c r="AE338" i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/>
  <c r="X339" i="1"/>
  <c r="E339" i="1"/>
  <c r="F339" i="1"/>
  <c r="R339" i="1" s="1"/>
  <c r="S339" i="1" s="1"/>
  <c r="G339" i="1"/>
  <c r="H339" i="1"/>
  <c r="Y339" i="1"/>
  <c r="AE339" i="1" s="1"/>
  <c r="I339" i="1"/>
  <c r="J339" i="1"/>
  <c r="Z339" i="1" s="1"/>
  <c r="K339" i="1"/>
  <c r="L339" i="1"/>
  <c r="V339" i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 s="1"/>
  <c r="AE340" i="1" s="1"/>
  <c r="I340" i="1"/>
  <c r="J340" i="1"/>
  <c r="Z340" i="1"/>
  <c r="K340" i="1"/>
  <c r="L340" i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 s="1"/>
  <c r="AE341" i="1" s="1"/>
  <c r="I341" i="1"/>
  <c r="J341" i="1"/>
  <c r="Z341" i="1" s="1"/>
  <c r="K341" i="1"/>
  <c r="L341" i="1"/>
  <c r="V341" i="1"/>
  <c r="M341" i="1"/>
  <c r="N341" i="1"/>
  <c r="O341" i="1"/>
  <c r="P341" i="1"/>
  <c r="A342" i="1"/>
  <c r="B342" i="1"/>
  <c r="C342" i="1"/>
  <c r="D342" i="1"/>
  <c r="X342" i="1"/>
  <c r="E342" i="1"/>
  <c r="F342" i="1"/>
  <c r="G342" i="1"/>
  <c r="H342" i="1"/>
  <c r="Y342" i="1"/>
  <c r="AE342" i="1"/>
  <c r="I342" i="1"/>
  <c r="J342" i="1"/>
  <c r="Z342" i="1"/>
  <c r="K342" i="1"/>
  <c r="L342" i="1"/>
  <c r="V342" i="1"/>
  <c r="M342" i="1"/>
  <c r="N342" i="1"/>
  <c r="O342" i="1"/>
  <c r="P342" i="1"/>
  <c r="A343" i="1"/>
  <c r="B343" i="1"/>
  <c r="C343" i="1"/>
  <c r="D343" i="1"/>
  <c r="X343" i="1"/>
  <c r="E343" i="1"/>
  <c r="R343" i="1"/>
  <c r="S343" i="1" s="1"/>
  <c r="F343" i="1"/>
  <c r="G343" i="1"/>
  <c r="H343" i="1"/>
  <c r="Y343" i="1"/>
  <c r="AE343" i="1"/>
  <c r="I343" i="1"/>
  <c r="J343" i="1"/>
  <c r="Z343" i="1" s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 s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/>
  <c r="E345" i="1"/>
  <c r="F345" i="1"/>
  <c r="G345" i="1"/>
  <c r="H345" i="1"/>
  <c r="Y345" i="1"/>
  <c r="AE345" i="1"/>
  <c r="I345" i="1"/>
  <c r="J345" i="1"/>
  <c r="Z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 s="1"/>
  <c r="E346" i="1"/>
  <c r="F346" i="1"/>
  <c r="R346" i="1" s="1"/>
  <c r="S346" i="1" s="1"/>
  <c r="G346" i="1"/>
  <c r="H346" i="1"/>
  <c r="Y346" i="1"/>
  <c r="AE346" i="1"/>
  <c r="I346" i="1"/>
  <c r="J346" i="1"/>
  <c r="Z346" i="1" s="1"/>
  <c r="K346" i="1"/>
  <c r="L346" i="1"/>
  <c r="T346" i="1" s="1"/>
  <c r="U346" i="1" s="1"/>
  <c r="M346" i="1"/>
  <c r="N346" i="1"/>
  <c r="O346" i="1"/>
  <c r="P346" i="1"/>
  <c r="A347" i="1"/>
  <c r="B347" i="1"/>
  <c r="C347" i="1"/>
  <c r="D347" i="1" s="1"/>
  <c r="X347" i="1"/>
  <c r="E347" i="1"/>
  <c r="F347" i="1"/>
  <c r="G347" i="1"/>
  <c r="H347" i="1"/>
  <c r="Y347" i="1"/>
  <c r="AE347" i="1"/>
  <c r="I347" i="1"/>
  <c r="J347" i="1"/>
  <c r="Z347" i="1" s="1"/>
  <c r="K347" i="1"/>
  <c r="L347" i="1"/>
  <c r="M347" i="1"/>
  <c r="N347" i="1"/>
  <c r="O347" i="1"/>
  <c r="P347" i="1"/>
  <c r="A348" i="1"/>
  <c r="B348" i="1"/>
  <c r="C348" i="1"/>
  <c r="D348" i="1" s="1"/>
  <c r="X348" i="1" s="1"/>
  <c r="E348" i="1"/>
  <c r="F348" i="1"/>
  <c r="R348" i="1" s="1"/>
  <c r="S348" i="1" s="1"/>
  <c r="G348" i="1"/>
  <c r="H348" i="1"/>
  <c r="Y348" i="1" s="1"/>
  <c r="AE348" i="1" s="1"/>
  <c r="I348" i="1"/>
  <c r="J348" i="1"/>
  <c r="Z348" i="1" s="1"/>
  <c r="K348" i="1"/>
  <c r="T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G349" i="1"/>
  <c r="H349" i="1"/>
  <c r="Y349" i="1"/>
  <c r="AE349" i="1" s="1"/>
  <c r="I349" i="1"/>
  <c r="J349" i="1"/>
  <c r="Z349" i="1"/>
  <c r="K349" i="1"/>
  <c r="L349" i="1"/>
  <c r="T349" i="1" s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R350" i="1" s="1"/>
  <c r="G350" i="1"/>
  <c r="H350" i="1"/>
  <c r="Y350" i="1"/>
  <c r="I350" i="1"/>
  <c r="J350" i="1"/>
  <c r="Z350" i="1" s="1"/>
  <c r="K350" i="1"/>
  <c r="L350" i="1"/>
  <c r="T350" i="1" s="1"/>
  <c r="U350" i="1" s="1"/>
  <c r="V350" i="1"/>
  <c r="M350" i="1"/>
  <c r="N350" i="1"/>
  <c r="O350" i="1"/>
  <c r="P350" i="1"/>
  <c r="A351" i="1"/>
  <c r="B351" i="1"/>
  <c r="C351" i="1"/>
  <c r="D351" i="1"/>
  <c r="X351" i="1"/>
  <c r="E351" i="1"/>
  <c r="R351" i="1" s="1"/>
  <c r="S351" i="1" s="1"/>
  <c r="F351" i="1"/>
  <c r="G351" i="1"/>
  <c r="H351" i="1"/>
  <c r="Y351" i="1" s="1"/>
  <c r="AE351" i="1" s="1"/>
  <c r="I351" i="1"/>
  <c r="J351" i="1"/>
  <c r="Z351" i="1" s="1"/>
  <c r="K351" i="1"/>
  <c r="L351" i="1"/>
  <c r="V351" i="1"/>
  <c r="M351" i="1"/>
  <c r="N351" i="1"/>
  <c r="O351" i="1"/>
  <c r="P351" i="1"/>
  <c r="A352" i="1"/>
  <c r="B352" i="1"/>
  <c r="C352" i="1"/>
  <c r="D352" i="1"/>
  <c r="X352" i="1"/>
  <c r="E352" i="1"/>
  <c r="F352" i="1"/>
  <c r="G352" i="1"/>
  <c r="H352" i="1"/>
  <c r="Y352" i="1"/>
  <c r="AE352" i="1"/>
  <c r="I352" i="1"/>
  <c r="J352" i="1"/>
  <c r="Z352" i="1" s="1"/>
  <c r="K352" i="1"/>
  <c r="L352" i="1"/>
  <c r="V352" i="1"/>
  <c r="M352" i="1"/>
  <c r="N352" i="1"/>
  <c r="O352" i="1"/>
  <c r="P352" i="1"/>
  <c r="A353" i="1"/>
  <c r="B353" i="1"/>
  <c r="C353" i="1"/>
  <c r="D353" i="1"/>
  <c r="X353" i="1"/>
  <c r="E353" i="1"/>
  <c r="R353" i="1"/>
  <c r="S353" i="1" s="1"/>
  <c r="F353" i="1"/>
  <c r="G353" i="1"/>
  <c r="H353" i="1"/>
  <c r="Y353" i="1"/>
  <c r="AE353" i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R354" i="1" s="1"/>
  <c r="S354" i="1" s="1"/>
  <c r="G354" i="1"/>
  <c r="H354" i="1"/>
  <c r="Y354" i="1" s="1"/>
  <c r="AE354" i="1" s="1"/>
  <c r="I354" i="1"/>
  <c r="J354" i="1"/>
  <c r="Z354" i="1" s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F355" i="1"/>
  <c r="R355" i="1" s="1"/>
  <c r="G355" i="1"/>
  <c r="H355" i="1"/>
  <c r="Y355" i="1"/>
  <c r="AE355" i="1" s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/>
  <c r="AE356" i="1"/>
  <c r="I356" i="1"/>
  <c r="J356" i="1"/>
  <c r="Z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/>
  <c r="E357" i="1"/>
  <c r="F357" i="1"/>
  <c r="G357" i="1"/>
  <c r="H357" i="1"/>
  <c r="Y357" i="1" s="1"/>
  <c r="AE357" i="1" s="1"/>
  <c r="I357" i="1"/>
  <c r="J357" i="1"/>
  <c r="Z357" i="1" s="1"/>
  <c r="K357" i="1"/>
  <c r="L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 s="1"/>
  <c r="AE358" i="1" s="1"/>
  <c r="I358" i="1"/>
  <c r="J358" i="1"/>
  <c r="Z358" i="1" s="1"/>
  <c r="K358" i="1"/>
  <c r="L358" i="1"/>
  <c r="M358" i="1"/>
  <c r="N358" i="1"/>
  <c r="O358" i="1"/>
  <c r="P358" i="1"/>
  <c r="A359" i="1"/>
  <c r="B359" i="1"/>
  <c r="C359" i="1"/>
  <c r="D359" i="1"/>
  <c r="X359" i="1"/>
  <c r="E359" i="1"/>
  <c r="R359" i="1" s="1"/>
  <c r="S359" i="1" s="1"/>
  <c r="F359" i="1"/>
  <c r="G359" i="1"/>
  <c r="H359" i="1"/>
  <c r="Y359" i="1"/>
  <c r="AE359" i="1"/>
  <c r="I359" i="1"/>
  <c r="J359" i="1"/>
  <c r="Z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/>
  <c r="E360" i="1"/>
  <c r="F360" i="1"/>
  <c r="G360" i="1"/>
  <c r="H360" i="1"/>
  <c r="Y360" i="1" s="1"/>
  <c r="AE360" i="1" s="1"/>
  <c r="I360" i="1"/>
  <c r="J360" i="1"/>
  <c r="Z360" i="1"/>
  <c r="K360" i="1"/>
  <c r="L360" i="1"/>
  <c r="V360" i="1"/>
  <c r="M360" i="1"/>
  <c r="N360" i="1"/>
  <c r="O360" i="1"/>
  <c r="P360" i="1"/>
  <c r="A361" i="1"/>
  <c r="B361" i="1"/>
  <c r="C361" i="1"/>
  <c r="D361" i="1"/>
  <c r="X361" i="1" s="1"/>
  <c r="AA361" i="1" s="1"/>
  <c r="E361" i="1"/>
  <c r="F361" i="1"/>
  <c r="R361" i="1"/>
  <c r="S361" i="1"/>
  <c r="G361" i="1"/>
  <c r="H361" i="1"/>
  <c r="Y361" i="1"/>
  <c r="AE361" i="1" s="1"/>
  <c r="I361" i="1"/>
  <c r="J361" i="1"/>
  <c r="Z361" i="1"/>
  <c r="K361" i="1"/>
  <c r="T361" i="1"/>
  <c r="U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 s="1"/>
  <c r="I362" i="1"/>
  <c r="J362" i="1"/>
  <c r="Z362" i="1" s="1"/>
  <c r="K362" i="1"/>
  <c r="L362" i="1"/>
  <c r="T362" i="1"/>
  <c r="U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/>
  <c r="AE363" i="1"/>
  <c r="I363" i="1"/>
  <c r="J363" i="1"/>
  <c r="Z363" i="1" s="1"/>
  <c r="K363" i="1"/>
  <c r="L363" i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 s="1"/>
  <c r="AE364" i="1" s="1"/>
  <c r="I364" i="1"/>
  <c r="J364" i="1"/>
  <c r="Z364" i="1"/>
  <c r="K364" i="1"/>
  <c r="L364" i="1"/>
  <c r="M364" i="1"/>
  <c r="N364" i="1"/>
  <c r="O364" i="1"/>
  <c r="P364" i="1"/>
  <c r="A365" i="1"/>
  <c r="B365" i="1"/>
  <c r="C365" i="1"/>
  <c r="D365" i="1"/>
  <c r="X365" i="1"/>
  <c r="E365" i="1"/>
  <c r="F365" i="1"/>
  <c r="G365" i="1"/>
  <c r="H365" i="1"/>
  <c r="Y365" i="1"/>
  <c r="AE365" i="1"/>
  <c r="I365" i="1"/>
  <c r="J365" i="1"/>
  <c r="Z365" i="1" s="1"/>
  <c r="K365" i="1"/>
  <c r="L365" i="1"/>
  <c r="M365" i="1"/>
  <c r="N365" i="1"/>
  <c r="O365" i="1"/>
  <c r="P365" i="1"/>
  <c r="A366" i="1"/>
  <c r="B366" i="1"/>
  <c r="C366" i="1"/>
  <c r="D366" i="1" s="1"/>
  <c r="X366" i="1" s="1"/>
  <c r="E366" i="1"/>
  <c r="F366" i="1"/>
  <c r="R366" i="1"/>
  <c r="S366" i="1"/>
  <c r="G366" i="1"/>
  <c r="H366" i="1"/>
  <c r="Y366" i="1" s="1"/>
  <c r="AE366" i="1" s="1"/>
  <c r="I366" i="1"/>
  <c r="J366" i="1"/>
  <c r="Z366" i="1"/>
  <c r="K366" i="1"/>
  <c r="L366" i="1"/>
  <c r="V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 s="1"/>
  <c r="AE367" i="1" s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R368" i="1" s="1"/>
  <c r="S368" i="1" s="1"/>
  <c r="F368" i="1"/>
  <c r="G368" i="1"/>
  <c r="H368" i="1"/>
  <c r="Y368" i="1"/>
  <c r="I368" i="1"/>
  <c r="J368" i="1"/>
  <c r="Z368" i="1" s="1"/>
  <c r="K368" i="1"/>
  <c r="L368" i="1"/>
  <c r="M368" i="1"/>
  <c r="N368" i="1"/>
  <c r="O368" i="1"/>
  <c r="P368" i="1"/>
  <c r="A369" i="1"/>
  <c r="B369" i="1"/>
  <c r="C369" i="1"/>
  <c r="D369" i="1"/>
  <c r="X369" i="1"/>
  <c r="E369" i="1"/>
  <c r="F369" i="1"/>
  <c r="G369" i="1"/>
  <c r="H369" i="1"/>
  <c r="Y369" i="1" s="1"/>
  <c r="AE369" i="1" s="1"/>
  <c r="I369" i="1"/>
  <c r="J369" i="1"/>
  <c r="Z369" i="1"/>
  <c r="K369" i="1"/>
  <c r="L369" i="1"/>
  <c r="V369" i="1" s="1"/>
  <c r="M369" i="1"/>
  <c r="N369" i="1"/>
  <c r="O369" i="1"/>
  <c r="P369" i="1"/>
  <c r="A370" i="1"/>
  <c r="B370" i="1"/>
  <c r="C370" i="1"/>
  <c r="D370" i="1" s="1"/>
  <c r="X370" i="1" s="1"/>
  <c r="E370" i="1"/>
  <c r="F370" i="1"/>
  <c r="G370" i="1"/>
  <c r="H370" i="1"/>
  <c r="Y370" i="1"/>
  <c r="AE370" i="1" s="1"/>
  <c r="I370" i="1"/>
  <c r="J370" i="1"/>
  <c r="Z370" i="1"/>
  <c r="K370" i="1"/>
  <c r="L370" i="1"/>
  <c r="M370" i="1"/>
  <c r="N370" i="1"/>
  <c r="O370" i="1"/>
  <c r="P370" i="1"/>
  <c r="A371" i="1"/>
  <c r="B371" i="1"/>
  <c r="C371" i="1"/>
  <c r="D371" i="1"/>
  <c r="X371" i="1"/>
  <c r="E371" i="1"/>
  <c r="F371" i="1"/>
  <c r="G371" i="1"/>
  <c r="H371" i="1"/>
  <c r="Y371" i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AE372" i="1"/>
  <c r="I372" i="1"/>
  <c r="J372" i="1"/>
  <c r="Z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/>
  <c r="E373" i="1"/>
  <c r="F373" i="1"/>
  <c r="G373" i="1"/>
  <c r="H373" i="1"/>
  <c r="Y373" i="1"/>
  <c r="AE373" i="1"/>
  <c r="I373" i="1"/>
  <c r="J373" i="1"/>
  <c r="Z373" i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R374" i="1" s="1"/>
  <c r="S374" i="1" s="1"/>
  <c r="F374" i="1"/>
  <c r="G374" i="1"/>
  <c r="H374" i="1"/>
  <c r="Y374" i="1" s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/>
  <c r="AE375" i="1"/>
  <c r="I375" i="1"/>
  <c r="J375" i="1"/>
  <c r="Z375" i="1"/>
  <c r="K375" i="1"/>
  <c r="L375" i="1"/>
  <c r="V375" i="1"/>
  <c r="M375" i="1"/>
  <c r="N375" i="1"/>
  <c r="O375" i="1"/>
  <c r="P375" i="1"/>
  <c r="A376" i="1"/>
  <c r="B376" i="1"/>
  <c r="C376" i="1"/>
  <c r="D376" i="1"/>
  <c r="X376" i="1"/>
  <c r="E376" i="1"/>
  <c r="F376" i="1"/>
  <c r="R376" i="1" s="1"/>
  <c r="S376" i="1" s="1"/>
  <c r="G376" i="1"/>
  <c r="H376" i="1"/>
  <c r="Y376" i="1"/>
  <c r="AE376" i="1"/>
  <c r="I376" i="1"/>
  <c r="J376" i="1"/>
  <c r="Z376" i="1" s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/>
  <c r="AE377" i="1"/>
  <c r="I377" i="1"/>
  <c r="J377" i="1"/>
  <c r="Z377" i="1"/>
  <c r="K377" i="1"/>
  <c r="L377" i="1"/>
  <c r="T377" i="1" s="1"/>
  <c r="U377" i="1" s="1"/>
  <c r="M377" i="1"/>
  <c r="N377" i="1"/>
  <c r="O377" i="1"/>
  <c r="P377" i="1"/>
  <c r="A378" i="1"/>
  <c r="B378" i="1"/>
  <c r="C378" i="1"/>
  <c r="D378" i="1"/>
  <c r="X378" i="1" s="1"/>
  <c r="E378" i="1"/>
  <c r="F378" i="1"/>
  <c r="G378" i="1"/>
  <c r="H378" i="1"/>
  <c r="Y378" i="1"/>
  <c r="AE378" i="1"/>
  <c r="I378" i="1"/>
  <c r="J378" i="1"/>
  <c r="Z378" i="1" s="1"/>
  <c r="K378" i="1"/>
  <c r="L378" i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/>
  <c r="AE379" i="1" s="1"/>
  <c r="I379" i="1"/>
  <c r="J379" i="1"/>
  <c r="Z379" i="1"/>
  <c r="K379" i="1"/>
  <c r="L379" i="1"/>
  <c r="M379" i="1"/>
  <c r="N379" i="1"/>
  <c r="O379" i="1"/>
  <c r="P379" i="1"/>
  <c r="A380" i="1"/>
  <c r="B380" i="1"/>
  <c r="C380" i="1"/>
  <c r="D380" i="1"/>
  <c r="X380" i="1"/>
  <c r="E380" i="1"/>
  <c r="F380" i="1"/>
  <c r="G380" i="1"/>
  <c r="H380" i="1"/>
  <c r="Y380" i="1"/>
  <c r="AE380" i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F381" i="1"/>
  <c r="R381" i="1" s="1"/>
  <c r="S381" i="1" s="1"/>
  <c r="G381" i="1"/>
  <c r="H381" i="1"/>
  <c r="Y381" i="1" s="1"/>
  <c r="AE381" i="1" s="1"/>
  <c r="I381" i="1"/>
  <c r="J381" i="1"/>
  <c r="Z381" i="1"/>
  <c r="K381" i="1"/>
  <c r="T381" i="1" s="1"/>
  <c r="L381" i="1"/>
  <c r="M381" i="1"/>
  <c r="N381" i="1"/>
  <c r="O381" i="1"/>
  <c r="P381" i="1"/>
  <c r="A382" i="1"/>
  <c r="B382" i="1"/>
  <c r="C382" i="1"/>
  <c r="D382" i="1"/>
  <c r="X382" i="1" s="1"/>
  <c r="E382" i="1"/>
  <c r="S382" i="1"/>
  <c r="F382" i="1"/>
  <c r="R382" i="1" s="1"/>
  <c r="G382" i="1"/>
  <c r="H382" i="1"/>
  <c r="Y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/>
  <c r="X383" i="1" s="1"/>
  <c r="E383" i="1"/>
  <c r="F383" i="1"/>
  <c r="G383" i="1"/>
  <c r="H383" i="1"/>
  <c r="Y383" i="1"/>
  <c r="AE383" i="1"/>
  <c r="I383" i="1"/>
  <c r="J383" i="1"/>
  <c r="Z383" i="1" s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R384" i="1"/>
  <c r="S384" i="1"/>
  <c r="G384" i="1"/>
  <c r="H384" i="1"/>
  <c r="Y384" i="1" s="1"/>
  <c r="AE384" i="1" s="1"/>
  <c r="I384" i="1"/>
  <c r="J384" i="1"/>
  <c r="Z384" i="1"/>
  <c r="AA384" i="1" s="1"/>
  <c r="K384" i="1"/>
  <c r="T384" i="1"/>
  <c r="U384" i="1" s="1"/>
  <c r="L384" i="1"/>
  <c r="M384" i="1"/>
  <c r="N384" i="1"/>
  <c r="O384" i="1"/>
  <c r="P384" i="1"/>
  <c r="A385" i="1"/>
  <c r="B385" i="1"/>
  <c r="C385" i="1"/>
  <c r="D385" i="1"/>
  <c r="X385" i="1"/>
  <c r="E385" i="1"/>
  <c r="R385" i="1" s="1"/>
  <c r="S385" i="1" s="1"/>
  <c r="F385" i="1"/>
  <c r="G385" i="1"/>
  <c r="H385" i="1"/>
  <c r="Y385" i="1"/>
  <c r="I385" i="1"/>
  <c r="J385" i="1"/>
  <c r="Z385" i="1" s="1"/>
  <c r="K385" i="1"/>
  <c r="T385" i="1" s="1"/>
  <c r="U385" i="1" s="1"/>
  <c r="L385" i="1"/>
  <c r="V385" i="1"/>
  <c r="M385" i="1"/>
  <c r="N385" i="1"/>
  <c r="O385" i="1"/>
  <c r="P385" i="1"/>
  <c r="A386" i="1"/>
  <c r="B386" i="1"/>
  <c r="C386" i="1"/>
  <c r="D386" i="1"/>
  <c r="X386" i="1"/>
  <c r="E386" i="1"/>
  <c r="F386" i="1"/>
  <c r="G386" i="1"/>
  <c r="H386" i="1"/>
  <c r="Y386" i="1"/>
  <c r="AE386" i="1" s="1"/>
  <c r="I386" i="1"/>
  <c r="J386" i="1"/>
  <c r="Z386" i="1"/>
  <c r="K386" i="1"/>
  <c r="L386" i="1"/>
  <c r="V386" i="1"/>
  <c r="M386" i="1"/>
  <c r="N386" i="1"/>
  <c r="O386" i="1"/>
  <c r="P386" i="1"/>
  <c r="A387" i="1"/>
  <c r="B387" i="1"/>
  <c r="C387" i="1"/>
  <c r="D387" i="1"/>
  <c r="X387" i="1" s="1"/>
  <c r="E387" i="1"/>
  <c r="F387" i="1"/>
  <c r="R387" i="1"/>
  <c r="S387" i="1" s="1"/>
  <c r="G387" i="1"/>
  <c r="H387" i="1"/>
  <c r="Y387" i="1"/>
  <c r="AE387" i="1" s="1"/>
  <c r="I387" i="1"/>
  <c r="J387" i="1"/>
  <c r="Z387" i="1"/>
  <c r="AA387" i="1" s="1"/>
  <c r="K387" i="1"/>
  <c r="L387" i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 s="1"/>
  <c r="AE388" i="1" s="1"/>
  <c r="I388" i="1"/>
  <c r="J388" i="1"/>
  <c r="Z388" i="1" s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G389" i="1"/>
  <c r="H389" i="1"/>
  <c r="Y389" i="1"/>
  <c r="AE389" i="1"/>
  <c r="I389" i="1"/>
  <c r="J389" i="1"/>
  <c r="Z389" i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/>
  <c r="E390" i="1"/>
  <c r="F390" i="1"/>
  <c r="G390" i="1"/>
  <c r="H390" i="1"/>
  <c r="Y390" i="1"/>
  <c r="AE390" i="1"/>
  <c r="I390" i="1"/>
  <c r="J390" i="1"/>
  <c r="Z390" i="1" s="1"/>
  <c r="AA390" i="1" s="1"/>
  <c r="K390" i="1"/>
  <c r="T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G391" i="1"/>
  <c r="H391" i="1"/>
  <c r="Y391" i="1"/>
  <c r="AE391" i="1"/>
  <c r="I391" i="1"/>
  <c r="J391" i="1"/>
  <c r="Z391" i="1"/>
  <c r="K391" i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/>
  <c r="AE392" i="1"/>
  <c r="I392" i="1"/>
  <c r="J392" i="1"/>
  <c r="Z392" i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F393" i="1"/>
  <c r="G393" i="1"/>
  <c r="H393" i="1"/>
  <c r="Y393" i="1"/>
  <c r="AE393" i="1"/>
  <c r="I393" i="1"/>
  <c r="J393" i="1"/>
  <c r="Z393" i="1"/>
  <c r="K393" i="1"/>
  <c r="L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/>
  <c r="AE394" i="1" s="1"/>
  <c r="I394" i="1"/>
  <c r="J394" i="1"/>
  <c r="Z394" i="1"/>
  <c r="K394" i="1"/>
  <c r="L394" i="1"/>
  <c r="V394" i="1" s="1"/>
  <c r="M394" i="1"/>
  <c r="N394" i="1"/>
  <c r="O394" i="1"/>
  <c r="P394" i="1"/>
  <c r="A395" i="1"/>
  <c r="B395" i="1"/>
  <c r="C395" i="1"/>
  <c r="D395" i="1" s="1"/>
  <c r="X395" i="1"/>
  <c r="E395" i="1"/>
  <c r="R395" i="1" s="1"/>
  <c r="S395" i="1" s="1"/>
  <c r="F395" i="1"/>
  <c r="G395" i="1"/>
  <c r="H395" i="1"/>
  <c r="Y395" i="1" s="1"/>
  <c r="AE395" i="1"/>
  <c r="I395" i="1"/>
  <c r="J395" i="1"/>
  <c r="Z395" i="1"/>
  <c r="K395" i="1"/>
  <c r="L395" i="1"/>
  <c r="V395" i="1" s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 s="1"/>
  <c r="I396" i="1"/>
  <c r="J396" i="1"/>
  <c r="Z396" i="1"/>
  <c r="AA396" i="1"/>
  <c r="K396" i="1"/>
  <c r="L396" i="1"/>
  <c r="V396" i="1" s="1"/>
  <c r="M396" i="1"/>
  <c r="N396" i="1"/>
  <c r="O396" i="1"/>
  <c r="P396" i="1"/>
  <c r="A397" i="1"/>
  <c r="B397" i="1"/>
  <c r="C397" i="1"/>
  <c r="D397" i="1" s="1"/>
  <c r="X397" i="1" s="1"/>
  <c r="E397" i="1"/>
  <c r="F397" i="1"/>
  <c r="G397" i="1"/>
  <c r="H397" i="1"/>
  <c r="Y397" i="1"/>
  <c r="AE397" i="1" s="1"/>
  <c r="I397" i="1"/>
  <c r="J397" i="1"/>
  <c r="Z397" i="1"/>
  <c r="K397" i="1"/>
  <c r="L397" i="1"/>
  <c r="V397" i="1"/>
  <c r="M397" i="1"/>
  <c r="N397" i="1"/>
  <c r="O397" i="1"/>
  <c r="P397" i="1"/>
  <c r="A398" i="1"/>
  <c r="B398" i="1"/>
  <c r="C398" i="1"/>
  <c r="D398" i="1"/>
  <c r="X398" i="1"/>
  <c r="E398" i="1"/>
  <c r="F398" i="1"/>
  <c r="G398" i="1"/>
  <c r="H398" i="1"/>
  <c r="Y398" i="1" s="1"/>
  <c r="AE398" i="1" s="1"/>
  <c r="I398" i="1"/>
  <c r="J398" i="1"/>
  <c r="Z398" i="1" s="1"/>
  <c r="K398" i="1"/>
  <c r="L398" i="1"/>
  <c r="V398" i="1" s="1"/>
  <c r="M398" i="1"/>
  <c r="N398" i="1"/>
  <c r="O398" i="1"/>
  <c r="P398" i="1"/>
  <c r="A399" i="1"/>
  <c r="B399" i="1"/>
  <c r="C399" i="1"/>
  <c r="D399" i="1" s="1"/>
  <c r="X399" i="1" s="1"/>
  <c r="E399" i="1"/>
  <c r="F399" i="1"/>
  <c r="G399" i="1"/>
  <c r="H399" i="1"/>
  <c r="Y399" i="1"/>
  <c r="AE399" i="1" s="1"/>
  <c r="I399" i="1"/>
  <c r="J399" i="1"/>
  <c r="Z399" i="1"/>
  <c r="K399" i="1"/>
  <c r="L399" i="1"/>
  <c r="M399" i="1"/>
  <c r="N399" i="1"/>
  <c r="O399" i="1"/>
  <c r="P399" i="1"/>
  <c r="A400" i="1"/>
  <c r="B400" i="1"/>
  <c r="C400" i="1"/>
  <c r="D400" i="1"/>
  <c r="X400" i="1"/>
  <c r="E400" i="1"/>
  <c r="F400" i="1"/>
  <c r="G400" i="1"/>
  <c r="H400" i="1"/>
  <c r="Y400" i="1"/>
  <c r="AE400" i="1" s="1"/>
  <c r="I400" i="1"/>
  <c r="J400" i="1"/>
  <c r="Z400" i="1"/>
  <c r="AA400" i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R401" i="1"/>
  <c r="S401" i="1"/>
  <c r="G401" i="1"/>
  <c r="H401" i="1"/>
  <c r="Y401" i="1" s="1"/>
  <c r="AE401" i="1"/>
  <c r="I401" i="1"/>
  <c r="J401" i="1"/>
  <c r="Z401" i="1" s="1"/>
  <c r="AA401" i="1" s="1"/>
  <c r="K401" i="1"/>
  <c r="L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/>
  <c r="AE402" i="1" s="1"/>
  <c r="I402" i="1"/>
  <c r="J402" i="1"/>
  <c r="Z402" i="1"/>
  <c r="AA402" i="1" s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 s="1"/>
  <c r="AE403" i="1" s="1"/>
  <c r="I403" i="1"/>
  <c r="J403" i="1"/>
  <c r="Z403" i="1" s="1"/>
  <c r="AA403" i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/>
  <c r="AE404" i="1" s="1"/>
  <c r="I404" i="1"/>
  <c r="J404" i="1"/>
  <c r="Z404" i="1" s="1"/>
  <c r="AA404" i="1" s="1"/>
  <c r="K404" i="1"/>
  <c r="L404" i="1"/>
  <c r="V404" i="1"/>
  <c r="M404" i="1"/>
  <c r="N404" i="1"/>
  <c r="O404" i="1"/>
  <c r="P404" i="1"/>
  <c r="A405" i="1"/>
  <c r="B405" i="1"/>
  <c r="C405" i="1"/>
  <c r="D405" i="1"/>
  <c r="X405" i="1"/>
  <c r="E405" i="1"/>
  <c r="R405" i="1" s="1"/>
  <c r="S405" i="1" s="1"/>
  <c r="F405" i="1"/>
  <c r="G405" i="1"/>
  <c r="H405" i="1"/>
  <c r="Y405" i="1"/>
  <c r="AE405" i="1" s="1"/>
  <c r="I405" i="1"/>
  <c r="J405" i="1"/>
  <c r="Z405" i="1" s="1"/>
  <c r="AA405" i="1" s="1"/>
  <c r="K405" i="1"/>
  <c r="L405" i="1"/>
  <c r="T405" i="1" s="1"/>
  <c r="M405" i="1"/>
  <c r="N405" i="1"/>
  <c r="O405" i="1"/>
  <c r="P405" i="1"/>
  <c r="A406" i="1"/>
  <c r="B406" i="1"/>
  <c r="C406" i="1"/>
  <c r="D406" i="1"/>
  <c r="X406" i="1"/>
  <c r="E406" i="1"/>
  <c r="F406" i="1"/>
  <c r="R406" i="1" s="1"/>
  <c r="S406" i="1" s="1"/>
  <c r="G406" i="1"/>
  <c r="H406" i="1"/>
  <c r="Y406" i="1"/>
  <c r="AE406" i="1"/>
  <c r="I406" i="1"/>
  <c r="J406" i="1"/>
  <c r="Z406" i="1"/>
  <c r="K406" i="1"/>
  <c r="L406" i="1"/>
  <c r="V406" i="1" s="1"/>
  <c r="M406" i="1"/>
  <c r="N406" i="1"/>
  <c r="O406" i="1"/>
  <c r="P406" i="1"/>
  <c r="A407" i="1"/>
  <c r="B407" i="1"/>
  <c r="C407" i="1"/>
  <c r="D407" i="1" s="1"/>
  <c r="X407" i="1"/>
  <c r="E407" i="1"/>
  <c r="F407" i="1"/>
  <c r="R407" i="1"/>
  <c r="S407" i="1"/>
  <c r="G407" i="1"/>
  <c r="H407" i="1"/>
  <c r="Y407" i="1" s="1"/>
  <c r="AE407" i="1" s="1"/>
  <c r="I407" i="1"/>
  <c r="J407" i="1"/>
  <c r="Z407" i="1"/>
  <c r="AA407" i="1"/>
  <c r="K407" i="1"/>
  <c r="L407" i="1"/>
  <c r="T407" i="1" s="1"/>
  <c r="M407" i="1"/>
  <c r="N407" i="1"/>
  <c r="O407" i="1"/>
  <c r="P407" i="1"/>
  <c r="A408" i="1"/>
  <c r="B408" i="1"/>
  <c r="C408" i="1"/>
  <c r="D408" i="1" s="1"/>
  <c r="X408" i="1"/>
  <c r="E408" i="1"/>
  <c r="F408" i="1"/>
  <c r="R408" i="1" s="1"/>
  <c r="S408" i="1" s="1"/>
  <c r="G408" i="1"/>
  <c r="H408" i="1"/>
  <c r="Y408" i="1" s="1"/>
  <c r="AE408" i="1"/>
  <c r="I408" i="1"/>
  <c r="J408" i="1"/>
  <c r="Z408" i="1" s="1"/>
  <c r="AA408" i="1" s="1"/>
  <c r="K408" i="1"/>
  <c r="L408" i="1"/>
  <c r="V408" i="1" s="1"/>
  <c r="M408" i="1"/>
  <c r="N408" i="1"/>
  <c r="O408" i="1"/>
  <c r="P408" i="1"/>
  <c r="A409" i="1"/>
  <c r="B409" i="1"/>
  <c r="C409" i="1"/>
  <c r="D409" i="1" s="1"/>
  <c r="X409" i="1"/>
  <c r="E409" i="1"/>
  <c r="F409" i="1"/>
  <c r="R409" i="1"/>
  <c r="S409" i="1"/>
  <c r="G409" i="1"/>
  <c r="H409" i="1"/>
  <c r="Y409" i="1" s="1"/>
  <c r="AE409" i="1" s="1"/>
  <c r="I409" i="1"/>
  <c r="J409" i="1"/>
  <c r="Z409" i="1"/>
  <c r="AA409" i="1" s="1"/>
  <c r="K409" i="1"/>
  <c r="L409" i="1"/>
  <c r="M409" i="1"/>
  <c r="N409" i="1"/>
  <c r="O409" i="1"/>
  <c r="P409" i="1"/>
  <c r="A410" i="1"/>
  <c r="B410" i="1"/>
  <c r="C410" i="1"/>
  <c r="D410" i="1" s="1"/>
  <c r="X410" i="1" s="1"/>
  <c r="E410" i="1"/>
  <c r="F410" i="1"/>
  <c r="R410" i="1" s="1"/>
  <c r="S410" i="1" s="1"/>
  <c r="G410" i="1"/>
  <c r="H410" i="1"/>
  <c r="Y410" i="1"/>
  <c r="AE410" i="1" s="1"/>
  <c r="I410" i="1"/>
  <c r="J410" i="1"/>
  <c r="Z410" i="1" s="1"/>
  <c r="AA410" i="1" s="1"/>
  <c r="K410" i="1"/>
  <c r="L410" i="1"/>
  <c r="V410" i="1" s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/>
  <c r="AE411" i="1"/>
  <c r="I411" i="1"/>
  <c r="J411" i="1"/>
  <c r="Z411" i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R412" i="1" s="1"/>
  <c r="S412" i="1" s="1"/>
  <c r="G412" i="1"/>
  <c r="H412" i="1"/>
  <c r="Y412" i="1"/>
  <c r="AE412" i="1" s="1"/>
  <c r="I412" i="1"/>
  <c r="J412" i="1"/>
  <c r="Z412" i="1" s="1"/>
  <c r="AA412" i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F413" i="1"/>
  <c r="G413" i="1"/>
  <c r="H413" i="1"/>
  <c r="Y413" i="1" s="1"/>
  <c r="AE413" i="1" s="1"/>
  <c r="I413" i="1"/>
  <c r="J413" i="1"/>
  <c r="Z413" i="1" s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 s="1"/>
  <c r="E414" i="1"/>
  <c r="F414" i="1"/>
  <c r="G414" i="1"/>
  <c r="H414" i="1"/>
  <c r="Y414" i="1" s="1"/>
  <c r="AE414" i="1"/>
  <c r="I414" i="1"/>
  <c r="J414" i="1"/>
  <c r="Z414" i="1" s="1"/>
  <c r="AA414" i="1" s="1"/>
  <c r="K414" i="1"/>
  <c r="L414" i="1"/>
  <c r="V414" i="1" s="1"/>
  <c r="M414" i="1"/>
  <c r="N414" i="1"/>
  <c r="O414" i="1"/>
  <c r="P414" i="1"/>
  <c r="A415" i="1"/>
  <c r="B415" i="1"/>
  <c r="C415" i="1"/>
  <c r="D415" i="1" s="1"/>
  <c r="X415" i="1" s="1"/>
  <c r="E415" i="1"/>
  <c r="F415" i="1"/>
  <c r="R415" i="1"/>
  <c r="S415" i="1" s="1"/>
  <c r="G415" i="1"/>
  <c r="H415" i="1"/>
  <c r="Y415" i="1" s="1"/>
  <c r="AE415" i="1"/>
  <c r="I415" i="1"/>
  <c r="J415" i="1"/>
  <c r="Z415" i="1"/>
  <c r="AA415" i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/>
  <c r="AE416" i="1"/>
  <c r="I416" i="1"/>
  <c r="J416" i="1"/>
  <c r="Z416" i="1"/>
  <c r="AA416" i="1"/>
  <c r="K416" i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/>
  <c r="AE417" i="1"/>
  <c r="I417" i="1"/>
  <c r="J417" i="1"/>
  <c r="Z417" i="1"/>
  <c r="AA417" i="1" s="1"/>
  <c r="K417" i="1"/>
  <c r="L417" i="1"/>
  <c r="M417" i="1"/>
  <c r="N417" i="1"/>
  <c r="O417" i="1"/>
  <c r="P417" i="1"/>
  <c r="A418" i="1"/>
  <c r="B418" i="1"/>
  <c r="C418" i="1"/>
  <c r="D418" i="1" s="1"/>
  <c r="X418" i="1" s="1"/>
  <c r="E418" i="1"/>
  <c r="F418" i="1"/>
  <c r="G418" i="1"/>
  <c r="H418" i="1"/>
  <c r="Y418" i="1" s="1"/>
  <c r="AE418" i="1" s="1"/>
  <c r="I418" i="1"/>
  <c r="J418" i="1"/>
  <c r="Z418" i="1"/>
  <c r="K418" i="1"/>
  <c r="L418" i="1"/>
  <c r="M418" i="1"/>
  <c r="N418" i="1"/>
  <c r="O418" i="1"/>
  <c r="P418" i="1"/>
  <c r="A419" i="1"/>
  <c r="B419" i="1"/>
  <c r="C419" i="1"/>
  <c r="D419" i="1" s="1"/>
  <c r="X419" i="1"/>
  <c r="E419" i="1"/>
  <c r="F419" i="1"/>
  <c r="G419" i="1"/>
  <c r="H419" i="1"/>
  <c r="Y419" i="1" s="1"/>
  <c r="AE419" i="1" s="1"/>
  <c r="I419" i="1"/>
  <c r="J419" i="1"/>
  <c r="Z419" i="1" s="1"/>
  <c r="AA419" i="1" s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/>
  <c r="E420" i="1"/>
  <c r="F420" i="1"/>
  <c r="R420" i="1"/>
  <c r="S420" i="1" s="1"/>
  <c r="G420" i="1"/>
  <c r="H420" i="1"/>
  <c r="Y420" i="1" s="1"/>
  <c r="AE420" i="1" s="1"/>
  <c r="I420" i="1"/>
  <c r="J420" i="1"/>
  <c r="Z420" i="1" s="1"/>
  <c r="AA420" i="1" s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 s="1"/>
  <c r="AE421" i="1" s="1"/>
  <c r="I421" i="1"/>
  <c r="J421" i="1"/>
  <c r="Z421" i="1"/>
  <c r="K421" i="1"/>
  <c r="L421" i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/>
  <c r="AE422" i="1"/>
  <c r="I422" i="1"/>
  <c r="J422" i="1"/>
  <c r="Z422" i="1"/>
  <c r="AA422" i="1"/>
  <c r="K422" i="1"/>
  <c r="L422" i="1"/>
  <c r="M422" i="1"/>
  <c r="N422" i="1"/>
  <c r="O422" i="1"/>
  <c r="P422" i="1"/>
  <c r="A423" i="1"/>
  <c r="B423" i="1"/>
  <c r="C423" i="1"/>
  <c r="D423" i="1"/>
  <c r="X423" i="1"/>
  <c r="E423" i="1"/>
  <c r="R423" i="1" s="1"/>
  <c r="S423" i="1" s="1"/>
  <c r="F423" i="1"/>
  <c r="G423" i="1"/>
  <c r="H423" i="1"/>
  <c r="Y423" i="1" s="1"/>
  <c r="AE423" i="1" s="1"/>
  <c r="I423" i="1"/>
  <c r="J423" i="1"/>
  <c r="Z423" i="1" s="1"/>
  <c r="AA423" i="1" s="1"/>
  <c r="K423" i="1"/>
  <c r="T423" i="1" s="1"/>
  <c r="U423" i="1" s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 s="1"/>
  <c r="AE424" i="1" s="1"/>
  <c r="I424" i="1"/>
  <c r="J424" i="1"/>
  <c r="Z424" i="1"/>
  <c r="AA424" i="1" s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G425" i="1"/>
  <c r="H425" i="1"/>
  <c r="Y425" i="1"/>
  <c r="AE425" i="1"/>
  <c r="I425" i="1"/>
  <c r="J425" i="1"/>
  <c r="Z425" i="1"/>
  <c r="AA425" i="1" s="1"/>
  <c r="K425" i="1"/>
  <c r="L425" i="1"/>
  <c r="M425" i="1"/>
  <c r="N425" i="1"/>
  <c r="O425" i="1"/>
  <c r="P425" i="1"/>
  <c r="A426" i="1"/>
  <c r="B426" i="1"/>
  <c r="C426" i="1"/>
  <c r="D426" i="1" s="1"/>
  <c r="X426" i="1"/>
  <c r="E426" i="1"/>
  <c r="R426" i="1" s="1"/>
  <c r="S426" i="1"/>
  <c r="F426" i="1"/>
  <c r="G426" i="1"/>
  <c r="H426" i="1"/>
  <c r="Y426" i="1" s="1"/>
  <c r="AE426" i="1"/>
  <c r="I426" i="1"/>
  <c r="J426" i="1"/>
  <c r="Z426" i="1" s="1"/>
  <c r="AA426" i="1" s="1"/>
  <c r="K426" i="1"/>
  <c r="L426" i="1"/>
  <c r="T426" i="1" s="1"/>
  <c r="M426" i="1"/>
  <c r="N426" i="1"/>
  <c r="O426" i="1"/>
  <c r="P426" i="1"/>
  <c r="A427" i="1"/>
  <c r="B427" i="1"/>
  <c r="C427" i="1"/>
  <c r="D427" i="1"/>
  <c r="X427" i="1"/>
  <c r="E427" i="1"/>
  <c r="F427" i="1"/>
  <c r="R427" i="1"/>
  <c r="S427" i="1" s="1"/>
  <c r="G427" i="1"/>
  <c r="H427" i="1"/>
  <c r="Y427" i="1"/>
  <c r="AE427" i="1"/>
  <c r="I427" i="1"/>
  <c r="J427" i="1"/>
  <c r="Z427" i="1"/>
  <c r="AA427" i="1" s="1"/>
  <c r="K427" i="1"/>
  <c r="U427" i="1"/>
  <c r="L427" i="1"/>
  <c r="T427" i="1" s="1"/>
  <c r="M427" i="1"/>
  <c r="N427" i="1"/>
  <c r="O427" i="1"/>
  <c r="P427" i="1"/>
  <c r="A428" i="1"/>
  <c r="B428" i="1"/>
  <c r="C428" i="1"/>
  <c r="D428" i="1" s="1"/>
  <c r="X428" i="1" s="1"/>
  <c r="E428" i="1"/>
  <c r="F428" i="1"/>
  <c r="G428" i="1"/>
  <c r="H428" i="1"/>
  <c r="Y428" i="1" s="1"/>
  <c r="AE428" i="1" s="1"/>
  <c r="I428" i="1"/>
  <c r="J428" i="1"/>
  <c r="Z428" i="1"/>
  <c r="AA428" i="1"/>
  <c r="K428" i="1"/>
  <c r="L428" i="1"/>
  <c r="V428" i="1" s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/>
  <c r="AE429" i="1"/>
  <c r="I429" i="1"/>
  <c r="J429" i="1"/>
  <c r="Z429" i="1"/>
  <c r="AA429" i="1" s="1"/>
  <c r="K429" i="1"/>
  <c r="L429" i="1"/>
  <c r="V429" i="1"/>
  <c r="M429" i="1"/>
  <c r="N429" i="1"/>
  <c r="O429" i="1"/>
  <c r="P429" i="1"/>
  <c r="A430" i="1"/>
  <c r="B430" i="1"/>
  <c r="C430" i="1"/>
  <c r="D430" i="1"/>
  <c r="X430" i="1"/>
  <c r="E430" i="1"/>
  <c r="F430" i="1"/>
  <c r="G430" i="1"/>
  <c r="H430" i="1"/>
  <c r="Y430" i="1"/>
  <c r="AE430" i="1" s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/>
  <c r="X431" i="1" s="1"/>
  <c r="E431" i="1"/>
  <c r="F431" i="1"/>
  <c r="R431" i="1" s="1"/>
  <c r="S431" i="1" s="1"/>
  <c r="G431" i="1"/>
  <c r="H431" i="1"/>
  <c r="Y431" i="1" s="1"/>
  <c r="AE431" i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 s="1"/>
  <c r="X432" i="1"/>
  <c r="E432" i="1"/>
  <c r="F432" i="1"/>
  <c r="G432" i="1"/>
  <c r="H432" i="1"/>
  <c r="Y432" i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/>
  <c r="X433" i="1" s="1"/>
  <c r="E433" i="1"/>
  <c r="F433" i="1"/>
  <c r="G433" i="1"/>
  <c r="H433" i="1"/>
  <c r="Y433" i="1" s="1"/>
  <c r="AE433" i="1" s="1"/>
  <c r="I433" i="1"/>
  <c r="J433" i="1"/>
  <c r="Z433" i="1"/>
  <c r="K433" i="1"/>
  <c r="L433" i="1"/>
  <c r="V433" i="1"/>
  <c r="M433" i="1"/>
  <c r="N433" i="1"/>
  <c r="O433" i="1"/>
  <c r="P433" i="1"/>
  <c r="A434" i="1"/>
  <c r="B434" i="1"/>
  <c r="C434" i="1"/>
  <c r="D434" i="1"/>
  <c r="X434" i="1" s="1"/>
  <c r="E434" i="1"/>
  <c r="F434" i="1"/>
  <c r="G434" i="1"/>
  <c r="H434" i="1"/>
  <c r="Y434" i="1" s="1"/>
  <c r="AE434" i="1" s="1"/>
  <c r="I434" i="1"/>
  <c r="J434" i="1"/>
  <c r="Z434" i="1" s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/>
  <c r="AE435" i="1" s="1"/>
  <c r="I435" i="1"/>
  <c r="J435" i="1"/>
  <c r="Z435" i="1" s="1"/>
  <c r="K435" i="1"/>
  <c r="L435" i="1"/>
  <c r="M435" i="1"/>
  <c r="N435" i="1"/>
  <c r="O435" i="1"/>
  <c r="P435" i="1"/>
  <c r="A436" i="1"/>
  <c r="B436" i="1"/>
  <c r="C436" i="1"/>
  <c r="D436" i="1"/>
  <c r="X436" i="1"/>
  <c r="E436" i="1"/>
  <c r="F436" i="1"/>
  <c r="G436" i="1"/>
  <c r="H436" i="1"/>
  <c r="Y436" i="1" s="1"/>
  <c r="AE436" i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 s="1"/>
  <c r="E437" i="1"/>
  <c r="F437" i="1"/>
  <c r="G437" i="1"/>
  <c r="H437" i="1"/>
  <c r="Y437" i="1"/>
  <c r="AE437" i="1" s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/>
  <c r="E438" i="1"/>
  <c r="F438" i="1"/>
  <c r="G438" i="1"/>
  <c r="H438" i="1"/>
  <c r="Y438" i="1"/>
  <c r="AE438" i="1" s="1"/>
  <c r="I438" i="1"/>
  <c r="J438" i="1"/>
  <c r="Z438" i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G439" i="1"/>
  <c r="H439" i="1"/>
  <c r="Y439" i="1" s="1"/>
  <c r="AE439" i="1" s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/>
  <c r="AE440" i="1"/>
  <c r="I440" i="1"/>
  <c r="J440" i="1"/>
  <c r="Z440" i="1" s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F441" i="1"/>
  <c r="G441" i="1"/>
  <c r="H441" i="1"/>
  <c r="Y441" i="1" s="1"/>
  <c r="AE441" i="1" s="1"/>
  <c r="I441" i="1"/>
  <c r="J441" i="1"/>
  <c r="Z441" i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 s="1"/>
  <c r="AE442" i="1" s="1"/>
  <c r="I442" i="1"/>
  <c r="J442" i="1"/>
  <c r="Z442" i="1"/>
  <c r="K442" i="1"/>
  <c r="L442" i="1"/>
  <c r="V442" i="1"/>
  <c r="M442" i="1"/>
  <c r="N442" i="1"/>
  <c r="O442" i="1"/>
  <c r="P442" i="1"/>
  <c r="A443" i="1"/>
  <c r="B443" i="1"/>
  <c r="C443" i="1"/>
  <c r="D443" i="1"/>
  <c r="X443" i="1" s="1"/>
  <c r="E443" i="1"/>
  <c r="F443" i="1"/>
  <c r="G443" i="1"/>
  <c r="H443" i="1"/>
  <c r="Y443" i="1" s="1"/>
  <c r="AE443" i="1" s="1"/>
  <c r="I443" i="1"/>
  <c r="J443" i="1"/>
  <c r="Z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 s="1"/>
  <c r="E444" i="1"/>
  <c r="F444" i="1"/>
  <c r="G444" i="1"/>
  <c r="H444" i="1"/>
  <c r="Y444" i="1" s="1"/>
  <c r="AE444" i="1" s="1"/>
  <c r="I444" i="1"/>
  <c r="J444" i="1"/>
  <c r="Z444" i="1"/>
  <c r="K444" i="1"/>
  <c r="L444" i="1"/>
  <c r="V444" i="1"/>
  <c r="M444" i="1"/>
  <c r="N444" i="1"/>
  <c r="O444" i="1"/>
  <c r="P444" i="1"/>
  <c r="A445" i="1"/>
  <c r="B445" i="1"/>
  <c r="C445" i="1"/>
  <c r="D445" i="1"/>
  <c r="X445" i="1"/>
  <c r="E445" i="1"/>
  <c r="F445" i="1"/>
  <c r="G445" i="1"/>
  <c r="H445" i="1"/>
  <c r="Y445" i="1"/>
  <c r="AE445" i="1" s="1"/>
  <c r="I445" i="1"/>
  <c r="J445" i="1"/>
  <c r="Z445" i="1" s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/>
  <c r="E446" i="1"/>
  <c r="F446" i="1"/>
  <c r="G446" i="1"/>
  <c r="H446" i="1"/>
  <c r="Y446" i="1" s="1"/>
  <c r="AE446" i="1" s="1"/>
  <c r="I446" i="1"/>
  <c r="J446" i="1"/>
  <c r="Z446" i="1"/>
  <c r="K446" i="1"/>
  <c r="L446" i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 s="1"/>
  <c r="AE447" i="1" s="1"/>
  <c r="I447" i="1"/>
  <c r="J447" i="1"/>
  <c r="Z447" i="1" s="1"/>
  <c r="K447" i="1"/>
  <c r="L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 s="1"/>
  <c r="AE448" i="1" s="1"/>
  <c r="I448" i="1"/>
  <c r="J448" i="1"/>
  <c r="Z448" i="1" s="1"/>
  <c r="K448" i="1"/>
  <c r="L448" i="1"/>
  <c r="V448" i="1"/>
  <c r="M448" i="1"/>
  <c r="N448" i="1"/>
  <c r="O448" i="1"/>
  <c r="P448" i="1"/>
  <c r="A449" i="1"/>
  <c r="B449" i="1"/>
  <c r="C449" i="1"/>
  <c r="D449" i="1"/>
  <c r="X449" i="1" s="1"/>
  <c r="E449" i="1"/>
  <c r="F449" i="1"/>
  <c r="G449" i="1"/>
  <c r="H449" i="1"/>
  <c r="Y449" i="1" s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/>
  <c r="X450" i="1"/>
  <c r="E450" i="1"/>
  <c r="F450" i="1"/>
  <c r="G450" i="1"/>
  <c r="H450" i="1"/>
  <c r="Y450" i="1"/>
  <c r="AE450" i="1"/>
  <c r="I450" i="1"/>
  <c r="J450" i="1"/>
  <c r="Z450" i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 s="1"/>
  <c r="AE451" i="1" s="1"/>
  <c r="I451" i="1"/>
  <c r="J451" i="1"/>
  <c r="Z451" i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R452" i="1" s="1"/>
  <c r="S452" i="1" s="1"/>
  <c r="G452" i="1"/>
  <c r="H452" i="1"/>
  <c r="Y452" i="1"/>
  <c r="AE452" i="1" s="1"/>
  <c r="I452" i="1"/>
  <c r="J452" i="1"/>
  <c r="Z452" i="1"/>
  <c r="K452" i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/>
  <c r="AE453" i="1"/>
  <c r="I453" i="1"/>
  <c r="J453" i="1"/>
  <c r="Z453" i="1"/>
  <c r="K453" i="1"/>
  <c r="L453" i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/>
  <c r="AE454" i="1" s="1"/>
  <c r="I454" i="1"/>
  <c r="J454" i="1"/>
  <c r="Z454" i="1"/>
  <c r="K454" i="1"/>
  <c r="L454" i="1"/>
  <c r="V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/>
  <c r="AE455" i="1" s="1"/>
  <c r="I455" i="1"/>
  <c r="J455" i="1"/>
  <c r="Z455" i="1" s="1"/>
  <c r="K455" i="1"/>
  <c r="L455" i="1"/>
  <c r="V455" i="1"/>
  <c r="M455" i="1"/>
  <c r="N455" i="1"/>
  <c r="O455" i="1"/>
  <c r="P455" i="1"/>
  <c r="A456" i="1"/>
  <c r="B456" i="1"/>
  <c r="C456" i="1"/>
  <c r="D456" i="1"/>
  <c r="X456" i="1"/>
  <c r="E456" i="1"/>
  <c r="F456" i="1"/>
  <c r="G456" i="1"/>
  <c r="H456" i="1"/>
  <c r="Y456" i="1"/>
  <c r="AE456" i="1" s="1"/>
  <c r="I456" i="1"/>
  <c r="J456" i="1"/>
  <c r="Z456" i="1" s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/>
  <c r="AE457" i="1" s="1"/>
  <c r="I457" i="1"/>
  <c r="J457" i="1"/>
  <c r="Z457" i="1" s="1"/>
  <c r="K457" i="1"/>
  <c r="L457" i="1"/>
  <c r="V457" i="1" s="1"/>
  <c r="M457" i="1"/>
  <c r="N457" i="1"/>
  <c r="O457" i="1"/>
  <c r="P457" i="1"/>
  <c r="A458" i="1"/>
  <c r="B458" i="1"/>
  <c r="C458" i="1"/>
  <c r="D458" i="1" s="1"/>
  <c r="X458" i="1" s="1"/>
  <c r="E458" i="1"/>
  <c r="F458" i="1"/>
  <c r="G458" i="1"/>
  <c r="H458" i="1"/>
  <c r="Y458" i="1"/>
  <c r="AE458" i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 s="1"/>
  <c r="AE459" i="1" s="1"/>
  <c r="I459" i="1"/>
  <c r="J459" i="1"/>
  <c r="Z459" i="1"/>
  <c r="K459" i="1"/>
  <c r="L459" i="1"/>
  <c r="V459" i="1"/>
  <c r="M459" i="1"/>
  <c r="N459" i="1"/>
  <c r="O459" i="1"/>
  <c r="P459" i="1"/>
  <c r="A460" i="1"/>
  <c r="B460" i="1"/>
  <c r="C460" i="1"/>
  <c r="D460" i="1"/>
  <c r="X460" i="1" s="1"/>
  <c r="E460" i="1"/>
  <c r="F460" i="1"/>
  <c r="G460" i="1"/>
  <c r="H460" i="1"/>
  <c r="Y460" i="1"/>
  <c r="AE460" i="1"/>
  <c r="I460" i="1"/>
  <c r="J460" i="1"/>
  <c r="Z460" i="1"/>
  <c r="K460" i="1"/>
  <c r="L460" i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/>
  <c r="AE461" i="1" s="1"/>
  <c r="I461" i="1"/>
  <c r="J461" i="1"/>
  <c r="Z461" i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G462" i="1"/>
  <c r="H462" i="1"/>
  <c r="Y462" i="1" s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/>
  <c r="AE463" i="1" s="1"/>
  <c r="I463" i="1"/>
  <c r="J463" i="1"/>
  <c r="Z463" i="1" s="1"/>
  <c r="K463" i="1"/>
  <c r="L463" i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/>
  <c r="AE464" i="1" s="1"/>
  <c r="I464" i="1"/>
  <c r="J464" i="1"/>
  <c r="Z464" i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F465" i="1"/>
  <c r="G465" i="1"/>
  <c r="H465" i="1"/>
  <c r="Y465" i="1" s="1"/>
  <c r="AE465" i="1" s="1"/>
  <c r="I465" i="1"/>
  <c r="J465" i="1"/>
  <c r="Z465" i="1"/>
  <c r="K465" i="1"/>
  <c r="L465" i="1"/>
  <c r="V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/>
  <c r="AE466" i="1" s="1"/>
  <c r="I466" i="1"/>
  <c r="J466" i="1"/>
  <c r="Z466" i="1"/>
  <c r="K466" i="1"/>
  <c r="L466" i="1"/>
  <c r="V466" i="1"/>
  <c r="M466" i="1"/>
  <c r="N466" i="1"/>
  <c r="O466" i="1"/>
  <c r="P466" i="1"/>
  <c r="A467" i="1"/>
  <c r="B467" i="1"/>
  <c r="C467" i="1"/>
  <c r="D467" i="1"/>
  <c r="X467" i="1" s="1"/>
  <c r="E467" i="1"/>
  <c r="F467" i="1"/>
  <c r="G467" i="1"/>
  <c r="H467" i="1"/>
  <c r="Y467" i="1"/>
  <c r="AE467" i="1"/>
  <c r="I467" i="1"/>
  <c r="J467" i="1"/>
  <c r="Z467" i="1" s="1"/>
  <c r="K467" i="1"/>
  <c r="L467" i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 s="1"/>
  <c r="AE468" i="1" s="1"/>
  <c r="I468" i="1"/>
  <c r="J468" i="1"/>
  <c r="Z468" i="1"/>
  <c r="K468" i="1"/>
  <c r="L468" i="1"/>
  <c r="T468" i="1" s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 s="1"/>
  <c r="AE469" i="1" s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 s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/>
  <c r="AE471" i="1"/>
  <c r="I471" i="1"/>
  <c r="J471" i="1"/>
  <c r="Z471" i="1" s="1"/>
  <c r="K471" i="1"/>
  <c r="L471" i="1"/>
  <c r="V471" i="1" s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 s="1"/>
  <c r="S472" i="1" s="1"/>
  <c r="G472" i="1"/>
  <c r="H472" i="1"/>
  <c r="Y472" i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/>
  <c r="I473" i="1"/>
  <c r="J473" i="1"/>
  <c r="Z473" i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/>
  <c r="AE474" i="1"/>
  <c r="I474" i="1"/>
  <c r="J474" i="1"/>
  <c r="Z474" i="1" s="1"/>
  <c r="K474" i="1"/>
  <c r="L474" i="1"/>
  <c r="V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F476" i="1"/>
  <c r="G476" i="1"/>
  <c r="H476" i="1"/>
  <c r="Y476" i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F477" i="1"/>
  <c r="G477" i="1"/>
  <c r="H477" i="1"/>
  <c r="Y477" i="1" s="1"/>
  <c r="AE477" i="1" s="1"/>
  <c r="I477" i="1"/>
  <c r="J477" i="1"/>
  <c r="Z477" i="1" s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 s="1"/>
  <c r="AE478" i="1" s="1"/>
  <c r="I478" i="1"/>
  <c r="J478" i="1"/>
  <c r="Z478" i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F479" i="1"/>
  <c r="G479" i="1"/>
  <c r="H479" i="1"/>
  <c r="Y479" i="1"/>
  <c r="AE479" i="1" s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G480" i="1"/>
  <c r="H480" i="1"/>
  <c r="Y480" i="1"/>
  <c r="AE480" i="1" s="1"/>
  <c r="I480" i="1"/>
  <c r="J480" i="1"/>
  <c r="Z480" i="1"/>
  <c r="K480" i="1"/>
  <c r="L480" i="1"/>
  <c r="V480" i="1" s="1"/>
  <c r="M480" i="1"/>
  <c r="N480" i="1"/>
  <c r="O480" i="1"/>
  <c r="P480" i="1"/>
  <c r="A481" i="1"/>
  <c r="B481" i="1"/>
  <c r="C481" i="1"/>
  <c r="D481" i="1" s="1"/>
  <c r="X481" i="1" s="1"/>
  <c r="E481" i="1"/>
  <c r="F481" i="1"/>
  <c r="R481" i="1"/>
  <c r="S481" i="1" s="1"/>
  <c r="G481" i="1"/>
  <c r="H481" i="1"/>
  <c r="Y481" i="1" s="1"/>
  <c r="AE481" i="1" s="1"/>
  <c r="I481" i="1"/>
  <c r="J481" i="1"/>
  <c r="Z481" i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 s="1"/>
  <c r="AE482" i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 s="1"/>
  <c r="AE483" i="1" s="1"/>
  <c r="I483" i="1"/>
  <c r="J483" i="1"/>
  <c r="Z483" i="1"/>
  <c r="K483" i="1"/>
  <c r="L483" i="1"/>
  <c r="V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/>
  <c r="AE484" i="1" s="1"/>
  <c r="I484" i="1"/>
  <c r="J484" i="1"/>
  <c r="Z484" i="1"/>
  <c r="AA484" i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G485" i="1"/>
  <c r="H485" i="1"/>
  <c r="Y485" i="1" s="1"/>
  <c r="AE485" i="1" s="1"/>
  <c r="I485" i="1"/>
  <c r="J485" i="1"/>
  <c r="Z485" i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G486" i="1"/>
  <c r="H486" i="1"/>
  <c r="Y486" i="1" s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 s="1"/>
  <c r="AE487" i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/>
  <c r="AE488" i="1"/>
  <c r="I488" i="1"/>
  <c r="J488" i="1"/>
  <c r="Z488" i="1" s="1"/>
  <c r="AA488" i="1" s="1"/>
  <c r="K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 s="1"/>
  <c r="AE489" i="1" s="1"/>
  <c r="I489" i="1"/>
  <c r="J489" i="1"/>
  <c r="Z489" i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 s="1"/>
  <c r="AE490" i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 s="1"/>
  <c r="AE491" i="1" s="1"/>
  <c r="I491" i="1"/>
  <c r="J491" i="1"/>
  <c r="Z491" i="1"/>
  <c r="AA491" i="1"/>
  <c r="K491" i="1"/>
  <c r="L491" i="1"/>
  <c r="M491" i="1"/>
  <c r="N491" i="1"/>
  <c r="O491" i="1"/>
  <c r="P491" i="1"/>
  <c r="A492" i="1"/>
  <c r="B492" i="1"/>
  <c r="C492" i="1"/>
  <c r="D492" i="1"/>
  <c r="X492" i="1" s="1"/>
  <c r="E492" i="1"/>
  <c r="F492" i="1"/>
  <c r="G492" i="1"/>
  <c r="H492" i="1"/>
  <c r="Y492" i="1"/>
  <c r="AE492" i="1" s="1"/>
  <c r="I492" i="1"/>
  <c r="J492" i="1"/>
  <c r="Z492" i="1"/>
  <c r="AA492" i="1"/>
  <c r="K492" i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/>
  <c r="AE493" i="1" s="1"/>
  <c r="I493" i="1"/>
  <c r="J493" i="1"/>
  <c r="Z493" i="1"/>
  <c r="K493" i="1"/>
  <c r="L493" i="1"/>
  <c r="V493" i="1"/>
  <c r="M493" i="1"/>
  <c r="N493" i="1"/>
  <c r="O493" i="1"/>
  <c r="P493" i="1"/>
  <c r="A494" i="1"/>
  <c r="B494" i="1"/>
  <c r="C494" i="1"/>
  <c r="D494" i="1"/>
  <c r="X494" i="1"/>
  <c r="E494" i="1"/>
  <c r="F494" i="1"/>
  <c r="G494" i="1"/>
  <c r="H494" i="1"/>
  <c r="Y494" i="1" s="1"/>
  <c r="AE494" i="1" s="1"/>
  <c r="I494" i="1"/>
  <c r="J494" i="1"/>
  <c r="Z494" i="1"/>
  <c r="AA494" i="1"/>
  <c r="K494" i="1"/>
  <c r="L494" i="1"/>
  <c r="V494" i="1" s="1"/>
  <c r="M494" i="1"/>
  <c r="N494" i="1"/>
  <c r="O494" i="1"/>
  <c r="P494" i="1"/>
  <c r="A495" i="1"/>
  <c r="B495" i="1"/>
  <c r="C495" i="1"/>
  <c r="D495" i="1"/>
  <c r="X495" i="1"/>
  <c r="E495" i="1"/>
  <c r="F495" i="1"/>
  <c r="G495" i="1"/>
  <c r="H495" i="1"/>
  <c r="Y495" i="1" s="1"/>
  <c r="AE495" i="1" s="1"/>
  <c r="I495" i="1"/>
  <c r="J495" i="1"/>
  <c r="Z495" i="1"/>
  <c r="AA495" i="1"/>
  <c r="K495" i="1"/>
  <c r="L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 s="1"/>
  <c r="AE496" i="1" s="1"/>
  <c r="I496" i="1"/>
  <c r="J496" i="1"/>
  <c r="Z496" i="1" s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 s="1"/>
  <c r="AE497" i="1" s="1"/>
  <c r="I497" i="1"/>
  <c r="J497" i="1"/>
  <c r="Z497" i="1"/>
  <c r="AA497" i="1" s="1"/>
  <c r="K497" i="1"/>
  <c r="L497" i="1"/>
  <c r="M497" i="1"/>
  <c r="N497" i="1"/>
  <c r="O497" i="1"/>
  <c r="P497" i="1"/>
  <c r="A498" i="1"/>
  <c r="B498" i="1"/>
  <c r="C498" i="1"/>
  <c r="D498" i="1"/>
  <c r="X498" i="1" s="1"/>
  <c r="E498" i="1"/>
  <c r="F498" i="1"/>
  <c r="G498" i="1"/>
  <c r="H498" i="1"/>
  <c r="Y498" i="1"/>
  <c r="AE498" i="1" s="1"/>
  <c r="I498" i="1"/>
  <c r="J498" i="1"/>
  <c r="Z498" i="1"/>
  <c r="AA498" i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/>
  <c r="AE499" i="1"/>
  <c r="I499" i="1"/>
  <c r="J499" i="1"/>
  <c r="Z499" i="1"/>
  <c r="AA499" i="1" s="1"/>
  <c r="K499" i="1"/>
  <c r="L499" i="1"/>
  <c r="V499" i="1"/>
  <c r="M499" i="1"/>
  <c r="N499" i="1"/>
  <c r="O499" i="1"/>
  <c r="P499" i="1"/>
  <c r="A500" i="1"/>
  <c r="B500" i="1"/>
  <c r="C500" i="1"/>
  <c r="D500" i="1"/>
  <c r="X500" i="1"/>
  <c r="E500" i="1"/>
  <c r="F500" i="1"/>
  <c r="G500" i="1"/>
  <c r="H500" i="1"/>
  <c r="Y500" i="1"/>
  <c r="AE500" i="1"/>
  <c r="I500" i="1"/>
  <c r="J500" i="1"/>
  <c r="Z500" i="1"/>
  <c r="K500" i="1"/>
  <c r="L500" i="1"/>
  <c r="V500" i="1" s="1"/>
  <c r="M500" i="1"/>
  <c r="N500" i="1"/>
  <c r="O500" i="1"/>
  <c r="P500" i="1"/>
  <c r="A501" i="1"/>
  <c r="B501" i="1"/>
  <c r="C501" i="1"/>
  <c r="D501" i="1"/>
  <c r="X501" i="1"/>
  <c r="E501" i="1"/>
  <c r="F501" i="1"/>
  <c r="G501" i="1"/>
  <c r="H501" i="1"/>
  <c r="Y501" i="1" s="1"/>
  <c r="AE501" i="1" s="1"/>
  <c r="I501" i="1"/>
  <c r="J501" i="1"/>
  <c r="Z501" i="1"/>
  <c r="AA501" i="1"/>
  <c r="K501" i="1"/>
  <c r="L501" i="1"/>
  <c r="V501" i="1" s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 s="1"/>
  <c r="AE502" i="1"/>
  <c r="I502" i="1"/>
  <c r="J502" i="1"/>
  <c r="Z502" i="1"/>
  <c r="AA502" i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G503" i="1"/>
  <c r="H503" i="1"/>
  <c r="Y503" i="1"/>
  <c r="AE503" i="1"/>
  <c r="I503" i="1"/>
  <c r="J503" i="1"/>
  <c r="Z503" i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/>
  <c r="E504" i="1"/>
  <c r="F504" i="1"/>
  <c r="G504" i="1"/>
  <c r="H504" i="1"/>
  <c r="Y504" i="1" s="1"/>
  <c r="AE504" i="1" s="1"/>
  <c r="I504" i="1"/>
  <c r="J504" i="1"/>
  <c r="Z504" i="1" s="1"/>
  <c r="AA504" i="1" s="1"/>
  <c r="K504" i="1"/>
  <c r="L504" i="1"/>
  <c r="V504" i="1" s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/>
  <c r="AE505" i="1"/>
  <c r="I505" i="1"/>
  <c r="J505" i="1"/>
  <c r="Z505" i="1"/>
  <c r="AA505" i="1" s="1"/>
  <c r="K505" i="1"/>
  <c r="L505" i="1"/>
  <c r="T505" i="1"/>
  <c r="M505" i="1"/>
  <c r="N505" i="1"/>
  <c r="O505" i="1"/>
  <c r="P505" i="1"/>
  <c r="A506" i="1"/>
  <c r="B506" i="1"/>
  <c r="C506" i="1"/>
  <c r="D506" i="1"/>
  <c r="X506" i="1"/>
  <c r="E506" i="1"/>
  <c r="F506" i="1"/>
  <c r="G506" i="1"/>
  <c r="H506" i="1"/>
  <c r="Y506" i="1" s="1"/>
  <c r="AE506" i="1" s="1"/>
  <c r="I506" i="1"/>
  <c r="J506" i="1"/>
  <c r="Z506" i="1"/>
  <c r="AA506" i="1" s="1"/>
  <c r="K506" i="1"/>
  <c r="L506" i="1"/>
  <c r="V506" i="1" s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/>
  <c r="AE507" i="1"/>
  <c r="I507" i="1"/>
  <c r="J507" i="1"/>
  <c r="Z507" i="1"/>
  <c r="AA507" i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G508" i="1"/>
  <c r="H508" i="1"/>
  <c r="Y508" i="1"/>
  <c r="AE508" i="1"/>
  <c r="I508" i="1"/>
  <c r="J508" i="1"/>
  <c r="Z508" i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/>
  <c r="E509" i="1"/>
  <c r="F509" i="1"/>
  <c r="G509" i="1"/>
  <c r="H509" i="1"/>
  <c r="Y509" i="1" s="1"/>
  <c r="AE509" i="1" s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/>
  <c r="AE510" i="1" s="1"/>
  <c r="I510" i="1"/>
  <c r="J510" i="1"/>
  <c r="Z510" i="1"/>
  <c r="AA510" i="1"/>
  <c r="K510" i="1"/>
  <c r="L510" i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G511" i="1"/>
  <c r="H511" i="1"/>
  <c r="Y511" i="1" s="1"/>
  <c r="AE511" i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 s="1"/>
  <c r="AE512" i="1" s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/>
  <c r="AE513" i="1"/>
  <c r="I513" i="1"/>
  <c r="J513" i="1"/>
  <c r="Z513" i="1"/>
  <c r="AA513" i="1"/>
  <c r="K513" i="1"/>
  <c r="L513" i="1"/>
  <c r="V513" i="1"/>
  <c r="M513" i="1"/>
  <c r="N513" i="1"/>
  <c r="O513" i="1"/>
  <c r="P513" i="1"/>
  <c r="A514" i="1"/>
  <c r="B514" i="1"/>
  <c r="C514" i="1"/>
  <c r="D514" i="1"/>
  <c r="X514" i="1"/>
  <c r="E514" i="1"/>
  <c r="F514" i="1"/>
  <c r="G514" i="1"/>
  <c r="H514" i="1"/>
  <c r="Y514" i="1"/>
  <c r="AE514" i="1" s="1"/>
  <c r="I514" i="1"/>
  <c r="J514" i="1"/>
  <c r="Z514" i="1" s="1"/>
  <c r="AA514" i="1" s="1"/>
  <c r="K514" i="1"/>
  <c r="L514" i="1"/>
  <c r="V514" i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/>
  <c r="AE515" i="1"/>
  <c r="I515" i="1"/>
  <c r="J515" i="1"/>
  <c r="Z515" i="1"/>
  <c r="K515" i="1"/>
  <c r="L515" i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/>
  <c r="AE516" i="1"/>
  <c r="I516" i="1"/>
  <c r="J516" i="1"/>
  <c r="Z516" i="1"/>
  <c r="AA516" i="1"/>
  <c r="K516" i="1"/>
  <c r="L516" i="1"/>
  <c r="V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 s="1"/>
  <c r="AE517" i="1" s="1"/>
  <c r="I517" i="1"/>
  <c r="J517" i="1"/>
  <c r="Z517" i="1" s="1"/>
  <c r="AA517" i="1" s="1"/>
  <c r="K517" i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/>
  <c r="AE518" i="1"/>
  <c r="I518" i="1"/>
  <c r="J518" i="1"/>
  <c r="Z518" i="1"/>
  <c r="AA518" i="1"/>
  <c r="K518" i="1"/>
  <c r="L518" i="1"/>
  <c r="V518" i="1"/>
  <c r="M518" i="1"/>
  <c r="N518" i="1"/>
  <c r="O518" i="1"/>
  <c r="P518" i="1"/>
  <c r="A519" i="1"/>
  <c r="B519" i="1"/>
  <c r="C519" i="1"/>
  <c r="D519" i="1"/>
  <c r="X519" i="1"/>
  <c r="E519" i="1"/>
  <c r="F519" i="1"/>
  <c r="G519" i="1"/>
  <c r="H519" i="1"/>
  <c r="Y519" i="1" s="1"/>
  <c r="AE519" i="1" s="1"/>
  <c r="I519" i="1"/>
  <c r="J519" i="1"/>
  <c r="Z519" i="1"/>
  <c r="AA519" i="1" s="1"/>
  <c r="K519" i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 s="1"/>
  <c r="AE520" i="1"/>
  <c r="I520" i="1"/>
  <c r="J520" i="1"/>
  <c r="Z520" i="1" s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/>
  <c r="E521" i="1"/>
  <c r="F521" i="1"/>
  <c r="G521" i="1"/>
  <c r="H521" i="1"/>
  <c r="Y521" i="1"/>
  <c r="AE521" i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 s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G523" i="1"/>
  <c r="H523" i="1"/>
  <c r="Y523" i="1" s="1"/>
  <c r="AE523" i="1" s="1"/>
  <c r="I523" i="1"/>
  <c r="J523" i="1"/>
  <c r="Z523" i="1" s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/>
  <c r="AE524" i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/>
  <c r="AE525" i="1" s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/>
  <c r="E526" i="1"/>
  <c r="F526" i="1"/>
  <c r="G526" i="1"/>
  <c r="H526" i="1"/>
  <c r="Y526" i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 s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 s="1"/>
  <c r="AE528" i="1"/>
  <c r="I528" i="1"/>
  <c r="J528" i="1"/>
  <c r="Z528" i="1" s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/>
  <c r="AE529" i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 s="1"/>
  <c r="AE530" i="1" s="1"/>
  <c r="I530" i="1"/>
  <c r="J530" i="1"/>
  <c r="Z530" i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 s="1"/>
  <c r="AE531" i="1" s="1"/>
  <c r="I531" i="1"/>
  <c r="J531" i="1"/>
  <c r="Z531" i="1" s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/>
  <c r="E533" i="1"/>
  <c r="F533" i="1"/>
  <c r="G533" i="1"/>
  <c r="H533" i="1"/>
  <c r="Y533" i="1" s="1"/>
  <c r="AE533" i="1" s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 s="1"/>
  <c r="AE534" i="1" s="1"/>
  <c r="I534" i="1"/>
  <c r="J534" i="1"/>
  <c r="Z534" i="1" s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/>
  <c r="AE536" i="1" s="1"/>
  <c r="I536" i="1"/>
  <c r="J536" i="1"/>
  <c r="Z536" i="1"/>
  <c r="K536" i="1"/>
  <c r="L536" i="1"/>
  <c r="V536" i="1"/>
  <c r="M536" i="1"/>
  <c r="N536" i="1"/>
  <c r="O536" i="1"/>
  <c r="P536" i="1"/>
  <c r="A537" i="1"/>
  <c r="B537" i="1"/>
  <c r="C537" i="1"/>
  <c r="D537" i="1"/>
  <c r="X537" i="1"/>
  <c r="E537" i="1"/>
  <c r="F537" i="1"/>
  <c r="G537" i="1"/>
  <c r="H537" i="1"/>
  <c r="Y537" i="1" s="1"/>
  <c r="AE537" i="1" s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 s="1"/>
  <c r="AE538" i="1" s="1"/>
  <c r="I538" i="1"/>
  <c r="J538" i="1"/>
  <c r="Z538" i="1" s="1"/>
  <c r="AA538" i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 s="1"/>
  <c r="AE539" i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 s="1"/>
  <c r="X540" i="1"/>
  <c r="E540" i="1"/>
  <c r="F540" i="1"/>
  <c r="R540" i="1" s="1"/>
  <c r="S540" i="1" s="1"/>
  <c r="G540" i="1"/>
  <c r="H540" i="1"/>
  <c r="Y540" i="1" s="1"/>
  <c r="AE540" i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/>
  <c r="AE541" i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 s="1"/>
  <c r="E542" i="1"/>
  <c r="R542" i="1"/>
  <c r="S542" i="1" s="1"/>
  <c r="F542" i="1"/>
  <c r="G542" i="1"/>
  <c r="H542" i="1"/>
  <c r="Y542" i="1" s="1"/>
  <c r="AE542" i="1" s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/>
  <c r="X543" i="1" s="1"/>
  <c r="E543" i="1"/>
  <c r="F543" i="1"/>
  <c r="R543" i="1"/>
  <c r="S543" i="1"/>
  <c r="G543" i="1"/>
  <c r="H543" i="1"/>
  <c r="Y543" i="1" s="1"/>
  <c r="AE543" i="1" s="1"/>
  <c r="I543" i="1"/>
  <c r="J543" i="1"/>
  <c r="Z543" i="1"/>
  <c r="AA543" i="1" s="1"/>
  <c r="K543" i="1"/>
  <c r="L543" i="1"/>
  <c r="M543" i="1"/>
  <c r="N543" i="1"/>
  <c r="O543" i="1"/>
  <c r="P543" i="1"/>
  <c r="A544" i="1"/>
  <c r="B544" i="1"/>
  <c r="C544" i="1"/>
  <c r="D544" i="1"/>
  <c r="X544" i="1"/>
  <c r="E544" i="1"/>
  <c r="F544" i="1"/>
  <c r="R544" i="1" s="1"/>
  <c r="S544" i="1" s="1"/>
  <c r="G544" i="1"/>
  <c r="H544" i="1"/>
  <c r="Y544" i="1"/>
  <c r="AE544" i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 s="1"/>
  <c r="X545" i="1"/>
  <c r="E545" i="1"/>
  <c r="F545" i="1"/>
  <c r="G545" i="1"/>
  <c r="H545" i="1"/>
  <c r="Y545" i="1"/>
  <c r="AE545" i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 s="1"/>
  <c r="AE546" i="1" s="1"/>
  <c r="I546" i="1"/>
  <c r="J546" i="1"/>
  <c r="Z546" i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/>
  <c r="AE547" i="1" s="1"/>
  <c r="I547" i="1"/>
  <c r="J547" i="1"/>
  <c r="Z547" i="1"/>
  <c r="K547" i="1"/>
  <c r="L547" i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/>
  <c r="AE548" i="1"/>
  <c r="I548" i="1"/>
  <c r="J548" i="1"/>
  <c r="Z548" i="1" s="1"/>
  <c r="AA548" i="1" s="1"/>
  <c r="K548" i="1"/>
  <c r="L548" i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 s="1"/>
  <c r="AE549" i="1"/>
  <c r="I549" i="1"/>
  <c r="J549" i="1"/>
  <c r="Z549" i="1" s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/>
  <c r="E550" i="1"/>
  <c r="F550" i="1"/>
  <c r="G550" i="1"/>
  <c r="H550" i="1"/>
  <c r="Y550" i="1"/>
  <c r="AE550" i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F551" i="1"/>
  <c r="R551" i="1"/>
  <c r="S551" i="1" s="1"/>
  <c r="G551" i="1"/>
  <c r="H551" i="1"/>
  <c r="Y551" i="1"/>
  <c r="AE551" i="1"/>
  <c r="I551" i="1"/>
  <c r="J551" i="1"/>
  <c r="Z551" i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 s="1"/>
  <c r="E552" i="1"/>
  <c r="F552" i="1"/>
  <c r="G552" i="1"/>
  <c r="H552" i="1"/>
  <c r="I552" i="1"/>
  <c r="J552" i="1"/>
  <c r="Z552" i="1"/>
  <c r="AA552" i="1" s="1"/>
  <c r="K552" i="1"/>
  <c r="L552" i="1"/>
  <c r="V552" i="1" s="1"/>
  <c r="M552" i="1"/>
  <c r="N552" i="1"/>
  <c r="O552" i="1"/>
  <c r="P552" i="1"/>
  <c r="Y552" i="1"/>
  <c r="AE552" i="1" s="1"/>
  <c r="A553" i="1"/>
  <c r="B553" i="1"/>
  <c r="C553" i="1"/>
  <c r="D553" i="1" s="1"/>
  <c r="X553" i="1" s="1"/>
  <c r="E553" i="1"/>
  <c r="F553" i="1"/>
  <c r="R553" i="1" s="1"/>
  <c r="S553" i="1" s="1"/>
  <c r="G553" i="1"/>
  <c r="H553" i="1"/>
  <c r="Y553" i="1" s="1"/>
  <c r="AE553" i="1" s="1"/>
  <c r="I553" i="1"/>
  <c r="J553" i="1"/>
  <c r="Z553" i="1" s="1"/>
  <c r="AA553" i="1" s="1"/>
  <c r="K553" i="1"/>
  <c r="L553" i="1"/>
  <c r="M553" i="1"/>
  <c r="N553" i="1"/>
  <c r="O553" i="1"/>
  <c r="P553" i="1"/>
  <c r="V553" i="1"/>
  <c r="A554" i="1"/>
  <c r="B554" i="1"/>
  <c r="C554" i="1"/>
  <c r="D554" i="1"/>
  <c r="X554" i="1"/>
  <c r="E554" i="1"/>
  <c r="F554" i="1"/>
  <c r="G554" i="1"/>
  <c r="H554" i="1"/>
  <c r="Y554" i="1" s="1"/>
  <c r="AE554" i="1" s="1"/>
  <c r="I554" i="1"/>
  <c r="J554" i="1"/>
  <c r="Z554" i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/>
  <c r="AE555" i="1"/>
  <c r="I555" i="1"/>
  <c r="J555" i="1"/>
  <c r="Z555" i="1"/>
  <c r="AA555" i="1"/>
  <c r="K555" i="1"/>
  <c r="L555" i="1"/>
  <c r="V555" i="1" s="1"/>
  <c r="M555" i="1"/>
  <c r="N555" i="1"/>
  <c r="O555" i="1"/>
  <c r="P555" i="1"/>
  <c r="A556" i="1"/>
  <c r="B556" i="1"/>
  <c r="C556" i="1"/>
  <c r="D556" i="1"/>
  <c r="X556" i="1" s="1"/>
  <c r="E556" i="1"/>
  <c r="F556" i="1"/>
  <c r="R556" i="1" s="1"/>
  <c r="G556" i="1"/>
  <c r="H556" i="1"/>
  <c r="Y556" i="1" s="1"/>
  <c r="AE556" i="1"/>
  <c r="I556" i="1"/>
  <c r="J556" i="1"/>
  <c r="Z556" i="1" s="1"/>
  <c r="AA556" i="1" s="1"/>
  <c r="K556" i="1"/>
  <c r="L556" i="1"/>
  <c r="T556" i="1" s="1"/>
  <c r="AC556" i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 s="1"/>
  <c r="AE557" i="1" s="1"/>
  <c r="I557" i="1"/>
  <c r="J557" i="1"/>
  <c r="Z557" i="1" s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/>
  <c r="AE558" i="1"/>
  <c r="I558" i="1"/>
  <c r="J558" i="1"/>
  <c r="Z558" i="1"/>
  <c r="AA558" i="1"/>
  <c r="K558" i="1"/>
  <c r="L558" i="1"/>
  <c r="V558" i="1"/>
  <c r="M558" i="1"/>
  <c r="N558" i="1"/>
  <c r="O558" i="1"/>
  <c r="P558" i="1"/>
  <c r="A559" i="1"/>
  <c r="B559" i="1"/>
  <c r="C559" i="1"/>
  <c r="D559" i="1"/>
  <c r="X559" i="1"/>
  <c r="E559" i="1"/>
  <c r="F559" i="1"/>
  <c r="G559" i="1"/>
  <c r="H559" i="1"/>
  <c r="Y559" i="1" s="1"/>
  <c r="AE559" i="1" s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/>
  <c r="I560" i="1"/>
  <c r="J560" i="1"/>
  <c r="Z560" i="1" s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/>
  <c r="E561" i="1"/>
  <c r="F561" i="1"/>
  <c r="R561" i="1" s="1"/>
  <c r="S561" i="1" s="1"/>
  <c r="G561" i="1"/>
  <c r="H561" i="1"/>
  <c r="Y561" i="1" s="1"/>
  <c r="AE561" i="1"/>
  <c r="I561" i="1"/>
  <c r="J561" i="1"/>
  <c r="Z561" i="1" s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G562" i="1"/>
  <c r="H562" i="1"/>
  <c r="Y562" i="1" s="1"/>
  <c r="AE562" i="1"/>
  <c r="I562" i="1"/>
  <c r="J562" i="1"/>
  <c r="Z562" i="1" s="1"/>
  <c r="AA562" i="1" s="1"/>
  <c r="K562" i="1"/>
  <c r="L562" i="1"/>
  <c r="V562" i="1" s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 s="1"/>
  <c r="S563" i="1" s="1"/>
  <c r="G563" i="1"/>
  <c r="H563" i="1"/>
  <c r="Y563" i="1" s="1"/>
  <c r="AE563" i="1" s="1"/>
  <c r="I563" i="1"/>
  <c r="J563" i="1"/>
  <c r="Z563" i="1" s="1"/>
  <c r="AA563" i="1" s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/>
  <c r="AE564" i="1"/>
  <c r="I564" i="1"/>
  <c r="J564" i="1"/>
  <c r="Z564" i="1"/>
  <c r="AA564" i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F565" i="1"/>
  <c r="R565" i="1"/>
  <c r="S565" i="1"/>
  <c r="G565" i="1"/>
  <c r="H565" i="1"/>
  <c r="Y565" i="1"/>
  <c r="AE565" i="1" s="1"/>
  <c r="I565" i="1"/>
  <c r="J565" i="1"/>
  <c r="Z565" i="1"/>
  <c r="AA565" i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 s="1"/>
  <c r="AE566" i="1" s="1"/>
  <c r="I566" i="1"/>
  <c r="J566" i="1"/>
  <c r="Z566" i="1" s="1"/>
  <c r="AA566" i="1" s="1"/>
  <c r="K566" i="1"/>
  <c r="T566" i="1"/>
  <c r="L566" i="1"/>
  <c r="V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/>
  <c r="AE567" i="1" s="1"/>
  <c r="I567" i="1"/>
  <c r="J567" i="1"/>
  <c r="Z567" i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/>
  <c r="E568" i="1"/>
  <c r="F568" i="1"/>
  <c r="R568" i="1" s="1"/>
  <c r="S568" i="1" s="1"/>
  <c r="G568" i="1"/>
  <c r="H568" i="1"/>
  <c r="Y568" i="1"/>
  <c r="AE568" i="1" s="1"/>
  <c r="I568" i="1"/>
  <c r="J568" i="1"/>
  <c r="Z568" i="1"/>
  <c r="AA568" i="1" s="1"/>
  <c r="K568" i="1"/>
  <c r="L568" i="1"/>
  <c r="T568" i="1"/>
  <c r="U568" i="1" s="1"/>
  <c r="M568" i="1"/>
  <c r="N568" i="1"/>
  <c r="O568" i="1"/>
  <c r="P568" i="1"/>
  <c r="A569" i="1"/>
  <c r="B569" i="1"/>
  <c r="C569" i="1"/>
  <c r="D569" i="1" s="1"/>
  <c r="X569" i="1"/>
  <c r="E569" i="1"/>
  <c r="F569" i="1"/>
  <c r="G569" i="1"/>
  <c r="H569" i="1"/>
  <c r="Y569" i="1" s="1"/>
  <c r="AE569" i="1"/>
  <c r="I569" i="1"/>
  <c r="J569" i="1"/>
  <c r="Z569" i="1" s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 s="1"/>
  <c r="S570" i="1" s="1"/>
  <c r="G570" i="1"/>
  <c r="H570" i="1"/>
  <c r="Y570" i="1" s="1"/>
  <c r="AE570" i="1" s="1"/>
  <c r="I570" i="1"/>
  <c r="J570" i="1"/>
  <c r="Z570" i="1" s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/>
  <c r="AE571" i="1" s="1"/>
  <c r="I571" i="1"/>
  <c r="J571" i="1"/>
  <c r="Z571" i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/>
  <c r="E572" i="1"/>
  <c r="F572" i="1"/>
  <c r="R572" i="1" s="1"/>
  <c r="S572" i="1" s="1"/>
  <c r="G572" i="1"/>
  <c r="H572" i="1"/>
  <c r="Y572" i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Y573" i="1" s="1"/>
  <c r="AE573" i="1" s="1"/>
  <c r="I573" i="1"/>
  <c r="J573" i="1"/>
  <c r="Z573" i="1"/>
  <c r="AA573" i="1"/>
  <c r="K573" i="1"/>
  <c r="L573" i="1"/>
  <c r="M573" i="1"/>
  <c r="N573" i="1"/>
  <c r="O573" i="1"/>
  <c r="P573" i="1"/>
  <c r="A574" i="1"/>
  <c r="B574" i="1"/>
  <c r="C574" i="1"/>
  <c r="D574" i="1"/>
  <c r="X574" i="1" s="1"/>
  <c r="E574" i="1"/>
  <c r="F574" i="1"/>
  <c r="G574" i="1"/>
  <c r="H574" i="1"/>
  <c r="Y574" i="1" s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G575" i="1"/>
  <c r="H575" i="1"/>
  <c r="Y575" i="1"/>
  <c r="AE575" i="1" s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F576" i="1"/>
  <c r="R576" i="1"/>
  <c r="S576" i="1" s="1"/>
  <c r="G576" i="1"/>
  <c r="H576" i="1"/>
  <c r="Y576" i="1"/>
  <c r="AE576" i="1"/>
  <c r="I576" i="1"/>
  <c r="J576" i="1"/>
  <c r="Z576" i="1"/>
  <c r="AA576" i="1" s="1"/>
  <c r="K576" i="1"/>
  <c r="L576" i="1"/>
  <c r="T576" i="1" s="1"/>
  <c r="V576" i="1"/>
  <c r="M576" i="1"/>
  <c r="N576" i="1"/>
  <c r="O576" i="1"/>
  <c r="P576" i="1"/>
  <c r="A577" i="1"/>
  <c r="B577" i="1"/>
  <c r="C577" i="1"/>
  <c r="D577" i="1"/>
  <c r="X577" i="1" s="1"/>
  <c r="E577" i="1"/>
  <c r="F577" i="1"/>
  <c r="G577" i="1"/>
  <c r="H577" i="1"/>
  <c r="Y577" i="1"/>
  <c r="AE577" i="1"/>
  <c r="I577" i="1"/>
  <c r="J577" i="1"/>
  <c r="Z577" i="1"/>
  <c r="AA577" i="1"/>
  <c r="K577" i="1"/>
  <c r="L577" i="1"/>
  <c r="V577" i="1"/>
  <c r="M577" i="1"/>
  <c r="N577" i="1"/>
  <c r="O577" i="1"/>
  <c r="P577" i="1"/>
  <c r="A578" i="1"/>
  <c r="B578" i="1"/>
  <c r="C578" i="1"/>
  <c r="D578" i="1"/>
  <c r="X578" i="1"/>
  <c r="E578" i="1"/>
  <c r="S578" i="1"/>
  <c r="F578" i="1"/>
  <c r="R578" i="1" s="1"/>
  <c r="G578" i="1"/>
  <c r="H578" i="1"/>
  <c r="Y578" i="1"/>
  <c r="AE578" i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 s="1"/>
  <c r="S579" i="1"/>
  <c r="G579" i="1"/>
  <c r="H579" i="1"/>
  <c r="Y579" i="1" s="1"/>
  <c r="AE579" i="1" s="1"/>
  <c r="I579" i="1"/>
  <c r="J579" i="1"/>
  <c r="Z579" i="1" s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 s="1"/>
  <c r="X580" i="1" s="1"/>
  <c r="E580" i="1"/>
  <c r="F580" i="1"/>
  <c r="R580" i="1"/>
  <c r="S580" i="1" s="1"/>
  <c r="G580" i="1"/>
  <c r="H580" i="1"/>
  <c r="Y580" i="1" s="1"/>
  <c r="AE580" i="1"/>
  <c r="I580" i="1"/>
  <c r="J580" i="1"/>
  <c r="Z580" i="1"/>
  <c r="AA580" i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R581" i="1"/>
  <c r="S581" i="1"/>
  <c r="F581" i="1"/>
  <c r="G581" i="1"/>
  <c r="H581" i="1"/>
  <c r="Y581" i="1" s="1"/>
  <c r="AE581" i="1" s="1"/>
  <c r="I581" i="1"/>
  <c r="J581" i="1"/>
  <c r="Z581" i="1"/>
  <c r="AA581" i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/>
  <c r="AE582" i="1" s="1"/>
  <c r="I582" i="1"/>
  <c r="J582" i="1"/>
  <c r="Z582" i="1" s="1"/>
  <c r="AA582" i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/>
  <c r="E583" i="1"/>
  <c r="F583" i="1"/>
  <c r="G583" i="1"/>
  <c r="H583" i="1"/>
  <c r="Y583" i="1"/>
  <c r="AE583" i="1"/>
  <c r="I583" i="1"/>
  <c r="J583" i="1"/>
  <c r="Z583" i="1"/>
  <c r="AA583" i="1" s="1"/>
  <c r="K583" i="1"/>
  <c r="L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 s="1"/>
  <c r="AE584" i="1" s="1"/>
  <c r="I584" i="1"/>
  <c r="J584" i="1"/>
  <c r="Z584" i="1" s="1"/>
  <c r="AA584" i="1" s="1"/>
  <c r="K584" i="1"/>
  <c r="L584" i="1"/>
  <c r="T584" i="1" s="1"/>
  <c r="U584" i="1" s="1"/>
  <c r="M584" i="1"/>
  <c r="N584" i="1"/>
  <c r="O584" i="1"/>
  <c r="P584" i="1"/>
  <c r="A585" i="1"/>
  <c r="B585" i="1"/>
  <c r="C585" i="1"/>
  <c r="D585" i="1" s="1"/>
  <c r="X585" i="1"/>
  <c r="E585" i="1"/>
  <c r="F585" i="1"/>
  <c r="G585" i="1"/>
  <c r="H585" i="1"/>
  <c r="Y585" i="1" s="1"/>
  <c r="AE585" i="1" s="1"/>
  <c r="I585" i="1"/>
  <c r="J585" i="1"/>
  <c r="Z585" i="1"/>
  <c r="AA585" i="1" s="1"/>
  <c r="K585" i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/>
  <c r="AE586" i="1" s="1"/>
  <c r="I586" i="1"/>
  <c r="J586" i="1"/>
  <c r="Z586" i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/>
  <c r="AE587" i="1"/>
  <c r="I587" i="1"/>
  <c r="J587" i="1"/>
  <c r="Z587" i="1" s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/>
  <c r="AE588" i="1" s="1"/>
  <c r="I588" i="1"/>
  <c r="J588" i="1"/>
  <c r="Z588" i="1"/>
  <c r="AA588" i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G589" i="1"/>
  <c r="H589" i="1"/>
  <c r="Y589" i="1" s="1"/>
  <c r="AE589" i="1"/>
  <c r="I589" i="1"/>
  <c r="J589" i="1"/>
  <c r="Z589" i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/>
  <c r="E590" i="1"/>
  <c r="F590" i="1"/>
  <c r="R590" i="1" s="1"/>
  <c r="S590" i="1"/>
  <c r="G590" i="1"/>
  <c r="H590" i="1"/>
  <c r="Y590" i="1" s="1"/>
  <c r="AE590" i="1" s="1"/>
  <c r="I590" i="1"/>
  <c r="J590" i="1"/>
  <c r="Z590" i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/>
  <c r="E591" i="1"/>
  <c r="R591" i="1" s="1"/>
  <c r="S591" i="1" s="1"/>
  <c r="F591" i="1"/>
  <c r="G591" i="1"/>
  <c r="H591" i="1"/>
  <c r="Y591" i="1" s="1"/>
  <c r="AE591" i="1"/>
  <c r="I591" i="1"/>
  <c r="J591" i="1"/>
  <c r="Z591" i="1" s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/>
  <c r="E592" i="1"/>
  <c r="F592" i="1"/>
  <c r="R592" i="1" s="1"/>
  <c r="S592" i="1" s="1"/>
  <c r="G592" i="1"/>
  <c r="H592" i="1"/>
  <c r="Y592" i="1" s="1"/>
  <c r="AE592" i="1"/>
  <c r="I592" i="1"/>
  <c r="J592" i="1"/>
  <c r="Z592" i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/>
  <c r="S593" i="1" s="1"/>
  <c r="G593" i="1"/>
  <c r="H593" i="1"/>
  <c r="Y593" i="1" s="1"/>
  <c r="AE593" i="1"/>
  <c r="I593" i="1"/>
  <c r="J593" i="1"/>
  <c r="Z593" i="1"/>
  <c r="AA593" i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/>
  <c r="E594" i="1"/>
  <c r="F594" i="1"/>
  <c r="G594" i="1"/>
  <c r="H594" i="1"/>
  <c r="Y594" i="1"/>
  <c r="AE594" i="1" s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/>
  <c r="S595" i="1"/>
  <c r="G595" i="1"/>
  <c r="H595" i="1"/>
  <c r="Y595" i="1" s="1"/>
  <c r="AE595" i="1" s="1"/>
  <c r="I595" i="1"/>
  <c r="J595" i="1"/>
  <c r="Z595" i="1" s="1"/>
  <c r="AA595" i="1" s="1"/>
  <c r="K595" i="1"/>
  <c r="L595" i="1"/>
  <c r="V595" i="1" s="1"/>
  <c r="M595" i="1"/>
  <c r="N595" i="1"/>
  <c r="O595" i="1"/>
  <c r="P595" i="1"/>
  <c r="A596" i="1"/>
  <c r="B596" i="1"/>
  <c r="C596" i="1"/>
  <c r="D596" i="1" s="1"/>
  <c r="X596" i="1" s="1"/>
  <c r="E596" i="1"/>
  <c r="F596" i="1"/>
  <c r="G596" i="1"/>
  <c r="H596" i="1"/>
  <c r="Y596" i="1"/>
  <c r="AE596" i="1"/>
  <c r="I596" i="1"/>
  <c r="J596" i="1"/>
  <c r="Z596" i="1"/>
  <c r="AA596" i="1" s="1"/>
  <c r="K596" i="1"/>
  <c r="L596" i="1"/>
  <c r="V596" i="1" s="1"/>
  <c r="M596" i="1"/>
  <c r="N596" i="1"/>
  <c r="O596" i="1"/>
  <c r="P596" i="1"/>
  <c r="A597" i="1"/>
  <c r="B597" i="1"/>
  <c r="C597" i="1"/>
  <c r="D597" i="1" s="1"/>
  <c r="X597" i="1" s="1"/>
  <c r="E597" i="1"/>
  <c r="F597" i="1"/>
  <c r="G597" i="1"/>
  <c r="H597" i="1"/>
  <c r="Y597" i="1"/>
  <c r="AE597" i="1"/>
  <c r="I597" i="1"/>
  <c r="J597" i="1"/>
  <c r="Z597" i="1"/>
  <c r="AA597" i="1"/>
  <c r="K597" i="1"/>
  <c r="L597" i="1"/>
  <c r="T597" i="1"/>
  <c r="M597" i="1"/>
  <c r="N597" i="1"/>
  <c r="O597" i="1"/>
  <c r="P597" i="1"/>
  <c r="A598" i="1"/>
  <c r="B598" i="1"/>
  <c r="C598" i="1"/>
  <c r="D598" i="1"/>
  <c r="X598" i="1"/>
  <c r="E598" i="1"/>
  <c r="F598" i="1"/>
  <c r="G598" i="1"/>
  <c r="H598" i="1"/>
  <c r="Y598" i="1" s="1"/>
  <c r="AE598" i="1" s="1"/>
  <c r="I598" i="1"/>
  <c r="J598" i="1"/>
  <c r="Z598" i="1"/>
  <c r="K598" i="1"/>
  <c r="T598" i="1" s="1"/>
  <c r="U598" i="1" s="1"/>
  <c r="L598" i="1"/>
  <c r="V598" i="1"/>
  <c r="M598" i="1"/>
  <c r="N598" i="1"/>
  <c r="O598" i="1"/>
  <c r="P598" i="1"/>
  <c r="AA598" i="1"/>
  <c r="A599" i="1"/>
  <c r="B599" i="1"/>
  <c r="C599" i="1"/>
  <c r="D599" i="1" s="1"/>
  <c r="X599" i="1"/>
  <c r="E599" i="1"/>
  <c r="F599" i="1"/>
  <c r="G599" i="1"/>
  <c r="H599" i="1"/>
  <c r="Y599" i="1" s="1"/>
  <c r="AE599" i="1" s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 s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 s="1"/>
  <c r="AE601" i="1"/>
  <c r="I601" i="1"/>
  <c r="J601" i="1"/>
  <c r="Z601" i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 s="1"/>
  <c r="X602" i="1"/>
  <c r="E602" i="1"/>
  <c r="F602" i="1"/>
  <c r="G602" i="1"/>
  <c r="H602" i="1"/>
  <c r="Y602" i="1"/>
  <c r="AE602" i="1" s="1"/>
  <c r="I602" i="1"/>
  <c r="J602" i="1"/>
  <c r="Z602" i="1"/>
  <c r="AA602" i="1" s="1"/>
  <c r="AB602" i="1" s="1"/>
  <c r="K602" i="1"/>
  <c r="L602" i="1"/>
  <c r="T602" i="1" s="1"/>
  <c r="U602" i="1" s="1"/>
  <c r="M602" i="1"/>
  <c r="N602" i="1"/>
  <c r="O602" i="1"/>
  <c r="P602" i="1"/>
  <c r="A603" i="1"/>
  <c r="B603" i="1"/>
  <c r="C603" i="1"/>
  <c r="D603" i="1" s="1"/>
  <c r="E603" i="1"/>
  <c r="F603" i="1"/>
  <c r="G603" i="1"/>
  <c r="H603" i="1"/>
  <c r="Y603" i="1"/>
  <c r="AE603" i="1"/>
  <c r="I603" i="1"/>
  <c r="J603" i="1"/>
  <c r="Z603" i="1" s="1"/>
  <c r="AA603" i="1"/>
  <c r="K603" i="1"/>
  <c r="L603" i="1"/>
  <c r="V603" i="1"/>
  <c r="M603" i="1"/>
  <c r="N603" i="1"/>
  <c r="O603" i="1"/>
  <c r="P603" i="1"/>
  <c r="X603" i="1"/>
  <c r="A604" i="1"/>
  <c r="B604" i="1"/>
  <c r="C604" i="1"/>
  <c r="D604" i="1"/>
  <c r="X604" i="1" s="1"/>
  <c r="E604" i="1"/>
  <c r="F604" i="1"/>
  <c r="G604" i="1"/>
  <c r="H604" i="1"/>
  <c r="Y604" i="1"/>
  <c r="AE604" i="1" s="1"/>
  <c r="I604" i="1"/>
  <c r="J604" i="1"/>
  <c r="Z604" i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/>
  <c r="E605" i="1"/>
  <c r="F605" i="1"/>
  <c r="G605" i="1"/>
  <c r="H605" i="1"/>
  <c r="Y605" i="1"/>
  <c r="AE605" i="1"/>
  <c r="I605" i="1"/>
  <c r="J605" i="1"/>
  <c r="Z605" i="1" s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/>
  <c r="E606" i="1"/>
  <c r="F606" i="1"/>
  <c r="G606" i="1"/>
  <c r="H606" i="1"/>
  <c r="Y606" i="1" s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R607" i="1"/>
  <c r="S607" i="1" s="1"/>
  <c r="G607" i="1"/>
  <c r="H607" i="1"/>
  <c r="Y607" i="1"/>
  <c r="AE607" i="1"/>
  <c r="I607" i="1"/>
  <c r="J607" i="1"/>
  <c r="Z607" i="1"/>
  <c r="AA607" i="1" s="1"/>
  <c r="K607" i="1"/>
  <c r="L607" i="1"/>
  <c r="V607" i="1"/>
  <c r="M607" i="1"/>
  <c r="N607" i="1"/>
  <c r="O607" i="1"/>
  <c r="P607" i="1"/>
  <c r="A608" i="1"/>
  <c r="B608" i="1"/>
  <c r="C608" i="1"/>
  <c r="D608" i="1"/>
  <c r="X608" i="1" s="1"/>
  <c r="E608" i="1"/>
  <c r="F608" i="1"/>
  <c r="G608" i="1"/>
  <c r="H608" i="1"/>
  <c r="Y608" i="1" s="1"/>
  <c r="AE608" i="1" s="1"/>
  <c r="I608" i="1"/>
  <c r="J608" i="1"/>
  <c r="Z608" i="1"/>
  <c r="AA608" i="1" s="1"/>
  <c r="K608" i="1"/>
  <c r="L608" i="1"/>
  <c r="M608" i="1"/>
  <c r="N608" i="1"/>
  <c r="O608" i="1"/>
  <c r="P608" i="1"/>
  <c r="A609" i="1"/>
  <c r="B609" i="1"/>
  <c r="C609" i="1"/>
  <c r="D609" i="1"/>
  <c r="X609" i="1"/>
  <c r="E609" i="1"/>
  <c r="F609" i="1"/>
  <c r="G609" i="1"/>
  <c r="H609" i="1"/>
  <c r="Y609" i="1"/>
  <c r="AE609" i="1" s="1"/>
  <c r="I609" i="1"/>
  <c r="J609" i="1"/>
  <c r="Z609" i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/>
  <c r="X610" i="1"/>
  <c r="E610" i="1"/>
  <c r="F610" i="1"/>
  <c r="G610" i="1"/>
  <c r="H610" i="1"/>
  <c r="Y610" i="1" s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/>
  <c r="AE611" i="1"/>
  <c r="I611" i="1"/>
  <c r="J611" i="1"/>
  <c r="Z611" i="1" s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 s="1"/>
  <c r="X612" i="1" s="1"/>
  <c r="E612" i="1"/>
  <c r="F612" i="1"/>
  <c r="G612" i="1"/>
  <c r="H612" i="1"/>
  <c r="Y612" i="1"/>
  <c r="AE612" i="1" s="1"/>
  <c r="I612" i="1"/>
  <c r="J612" i="1"/>
  <c r="Z612" i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R613" i="1" s="1"/>
  <c r="S613" i="1" s="1"/>
  <c r="G613" i="1"/>
  <c r="H613" i="1"/>
  <c r="Y613" i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/>
  <c r="E614" i="1"/>
  <c r="F614" i="1"/>
  <c r="G614" i="1"/>
  <c r="H614" i="1"/>
  <c r="Y614" i="1" s="1"/>
  <c r="AE614" i="1" s="1"/>
  <c r="I614" i="1"/>
  <c r="J614" i="1"/>
  <c r="Z614" i="1"/>
  <c r="K614" i="1"/>
  <c r="L614" i="1"/>
  <c r="V614" i="1" s="1"/>
  <c r="M614" i="1"/>
  <c r="N614" i="1"/>
  <c r="O614" i="1"/>
  <c r="P614" i="1"/>
  <c r="AA614" i="1"/>
  <c r="A615" i="1"/>
  <c r="B615" i="1"/>
  <c r="C615" i="1"/>
  <c r="D615" i="1" s="1"/>
  <c r="X615" i="1" s="1"/>
  <c r="E615" i="1"/>
  <c r="F615" i="1"/>
  <c r="G615" i="1"/>
  <c r="H615" i="1"/>
  <c r="Y615" i="1"/>
  <c r="AE615" i="1"/>
  <c r="I615" i="1"/>
  <c r="J615" i="1"/>
  <c r="Z615" i="1"/>
  <c r="AA615" i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 s="1"/>
  <c r="AE616" i="1" s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 s="1"/>
  <c r="AE617" i="1" s="1"/>
  <c r="I617" i="1"/>
  <c r="J617" i="1"/>
  <c r="Z617" i="1" s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/>
  <c r="X619" i="1"/>
  <c r="E619" i="1"/>
  <c r="F619" i="1"/>
  <c r="G619" i="1"/>
  <c r="H619" i="1"/>
  <c r="Y619" i="1" s="1"/>
  <c r="AE619" i="1" s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X620" i="1" s="1"/>
  <c r="E620" i="1"/>
  <c r="F620" i="1"/>
  <c r="G620" i="1"/>
  <c r="H620" i="1"/>
  <c r="Y620" i="1" s="1"/>
  <c r="AE620" i="1" s="1"/>
  <c r="I620" i="1"/>
  <c r="J620" i="1"/>
  <c r="Z620" i="1"/>
  <c r="AA620" i="1"/>
  <c r="K620" i="1"/>
  <c r="L620" i="1"/>
  <c r="V620" i="1" s="1"/>
  <c r="M620" i="1"/>
  <c r="N620" i="1"/>
  <c r="O620" i="1"/>
  <c r="P620" i="1"/>
  <c r="A621" i="1"/>
  <c r="B621" i="1"/>
  <c r="C621" i="1"/>
  <c r="D621" i="1"/>
  <c r="X621" i="1"/>
  <c r="E621" i="1"/>
  <c r="F621" i="1"/>
  <c r="R621" i="1"/>
  <c r="S621" i="1"/>
  <c r="G621" i="1"/>
  <c r="H621" i="1"/>
  <c r="Y621" i="1"/>
  <c r="AE621" i="1"/>
  <c r="I621" i="1"/>
  <c r="J621" i="1"/>
  <c r="Z621" i="1"/>
  <c r="AA621" i="1"/>
  <c r="K621" i="1"/>
  <c r="L621" i="1"/>
  <c r="T621" i="1" s="1"/>
  <c r="M621" i="1"/>
  <c r="N621" i="1"/>
  <c r="O621" i="1"/>
  <c r="P621" i="1"/>
  <c r="V621" i="1"/>
  <c r="A622" i="1"/>
  <c r="B622" i="1"/>
  <c r="C622" i="1"/>
  <c r="D622" i="1"/>
  <c r="X622" i="1"/>
  <c r="E622" i="1"/>
  <c r="F622" i="1"/>
  <c r="G622" i="1"/>
  <c r="H622" i="1"/>
  <c r="Y622" i="1" s="1"/>
  <c r="AE622" i="1" s="1"/>
  <c r="I622" i="1"/>
  <c r="J622" i="1"/>
  <c r="Z622" i="1"/>
  <c r="AA622" i="1"/>
  <c r="K622" i="1"/>
  <c r="T622" i="1"/>
  <c r="U622" i="1" s="1"/>
  <c r="L622" i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 s="1"/>
  <c r="AE623" i="1" s="1"/>
  <c r="I623" i="1"/>
  <c r="J623" i="1"/>
  <c r="Z623" i="1"/>
  <c r="AA623" i="1" s="1"/>
  <c r="K623" i="1"/>
  <c r="L623" i="1"/>
  <c r="T623" i="1"/>
  <c r="M623" i="1"/>
  <c r="N623" i="1"/>
  <c r="O623" i="1"/>
  <c r="P623" i="1"/>
  <c r="A624" i="1"/>
  <c r="B624" i="1"/>
  <c r="C624" i="1"/>
  <c r="D624" i="1" s="1"/>
  <c r="X624" i="1" s="1"/>
  <c r="E624" i="1"/>
  <c r="F624" i="1"/>
  <c r="G624" i="1"/>
  <c r="H624" i="1"/>
  <c r="Y624" i="1" s="1"/>
  <c r="AE624" i="1" s="1"/>
  <c r="I624" i="1"/>
  <c r="J624" i="1"/>
  <c r="Z624" i="1"/>
  <c r="AA624" i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/>
  <c r="I625" i="1"/>
  <c r="J625" i="1"/>
  <c r="Z625" i="1" s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/>
  <c r="E626" i="1"/>
  <c r="F626" i="1"/>
  <c r="G626" i="1"/>
  <c r="H626" i="1"/>
  <c r="Y626" i="1"/>
  <c r="AE626" i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/>
  <c r="E627" i="1"/>
  <c r="F627" i="1"/>
  <c r="G627" i="1"/>
  <c r="H627" i="1"/>
  <c r="Y627" i="1" s="1"/>
  <c r="AE627" i="1" s="1"/>
  <c r="I627" i="1"/>
  <c r="J627" i="1"/>
  <c r="Z627" i="1"/>
  <c r="AA627" i="1"/>
  <c r="K627" i="1"/>
  <c r="L627" i="1"/>
  <c r="V627" i="1"/>
  <c r="M627" i="1"/>
  <c r="N627" i="1"/>
  <c r="O627" i="1"/>
  <c r="P627" i="1"/>
  <c r="X627" i="1"/>
  <c r="A628" i="1"/>
  <c r="B628" i="1"/>
  <c r="C628" i="1"/>
  <c r="D628" i="1" s="1"/>
  <c r="X628" i="1" s="1"/>
  <c r="E628" i="1"/>
  <c r="F628" i="1"/>
  <c r="G628" i="1"/>
  <c r="H628" i="1"/>
  <c r="Y628" i="1" s="1"/>
  <c r="AE628" i="1" s="1"/>
  <c r="I628" i="1"/>
  <c r="J628" i="1"/>
  <c r="Z628" i="1" s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/>
  <c r="X629" i="1"/>
  <c r="E629" i="1"/>
  <c r="F629" i="1"/>
  <c r="G629" i="1"/>
  <c r="H629" i="1"/>
  <c r="Y629" i="1"/>
  <c r="AE629" i="1" s="1"/>
  <c r="I629" i="1"/>
  <c r="J629" i="1"/>
  <c r="Z629" i="1"/>
  <c r="AA629" i="1" s="1"/>
  <c r="K629" i="1"/>
  <c r="L629" i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/>
  <c r="AE630" i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/>
  <c r="AE631" i="1" s="1"/>
  <c r="I631" i="1"/>
  <c r="J631" i="1"/>
  <c r="Z631" i="1" s="1"/>
  <c r="AA631" i="1"/>
  <c r="K631" i="1"/>
  <c r="L631" i="1"/>
  <c r="M631" i="1"/>
  <c r="N631" i="1"/>
  <c r="O631" i="1"/>
  <c r="P631" i="1"/>
  <c r="A632" i="1"/>
  <c r="B632" i="1"/>
  <c r="C632" i="1"/>
  <c r="D632" i="1"/>
  <c r="X632" i="1"/>
  <c r="E632" i="1"/>
  <c r="F632" i="1"/>
  <c r="G632" i="1"/>
  <c r="H632" i="1"/>
  <c r="Y632" i="1"/>
  <c r="AE632" i="1" s="1"/>
  <c r="I632" i="1"/>
  <c r="J632" i="1"/>
  <c r="Z632" i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/>
  <c r="E633" i="1"/>
  <c r="F633" i="1"/>
  <c r="G633" i="1"/>
  <c r="H633" i="1"/>
  <c r="Y633" i="1" s="1"/>
  <c r="AE633" i="1" s="1"/>
  <c r="I633" i="1"/>
  <c r="J633" i="1"/>
  <c r="Z633" i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/>
  <c r="E634" i="1"/>
  <c r="F634" i="1"/>
  <c r="G634" i="1"/>
  <c r="H634" i="1"/>
  <c r="Y634" i="1"/>
  <c r="AE634" i="1" s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 s="1"/>
  <c r="AE635" i="1" s="1"/>
  <c r="I635" i="1"/>
  <c r="J635" i="1"/>
  <c r="Z635" i="1"/>
  <c r="AA635" i="1" s="1"/>
  <c r="K635" i="1"/>
  <c r="L635" i="1"/>
  <c r="V635" i="1"/>
  <c r="M635" i="1"/>
  <c r="N635" i="1"/>
  <c r="O635" i="1"/>
  <c r="P635" i="1"/>
  <c r="A636" i="1"/>
  <c r="B636" i="1"/>
  <c r="C636" i="1"/>
  <c r="D636" i="1"/>
  <c r="X636" i="1" s="1"/>
  <c r="E636" i="1"/>
  <c r="F636" i="1"/>
  <c r="G636" i="1"/>
  <c r="H636" i="1"/>
  <c r="Y636" i="1"/>
  <c r="I636" i="1"/>
  <c r="J636" i="1"/>
  <c r="Z636" i="1"/>
  <c r="AA636" i="1" s="1"/>
  <c r="K636" i="1"/>
  <c r="L636" i="1"/>
  <c r="M636" i="1"/>
  <c r="N636" i="1"/>
  <c r="O636" i="1"/>
  <c r="P636" i="1"/>
  <c r="V636" i="1"/>
  <c r="AE636" i="1"/>
  <c r="A637" i="1"/>
  <c r="B637" i="1"/>
  <c r="C637" i="1"/>
  <c r="D637" i="1"/>
  <c r="X637" i="1" s="1"/>
  <c r="E637" i="1"/>
  <c r="F637" i="1"/>
  <c r="G637" i="1"/>
  <c r="H637" i="1"/>
  <c r="Y637" i="1" s="1"/>
  <c r="AE637" i="1" s="1"/>
  <c r="I637" i="1"/>
  <c r="J637" i="1"/>
  <c r="Z637" i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 s="1"/>
  <c r="E638" i="1"/>
  <c r="F638" i="1"/>
  <c r="G638" i="1"/>
  <c r="H638" i="1"/>
  <c r="Y638" i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/>
  <c r="X639" i="1"/>
  <c r="E639" i="1"/>
  <c r="F639" i="1"/>
  <c r="G639" i="1"/>
  <c r="H639" i="1"/>
  <c r="Y639" i="1" s="1"/>
  <c r="AE639" i="1" s="1"/>
  <c r="I639" i="1"/>
  <c r="J639" i="1"/>
  <c r="Z639" i="1" s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 s="1"/>
  <c r="AE640" i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/>
  <c r="AE641" i="1"/>
  <c r="I641" i="1"/>
  <c r="J641" i="1"/>
  <c r="Z641" i="1"/>
  <c r="AA641" i="1"/>
  <c r="K641" i="1"/>
  <c r="L641" i="1"/>
  <c r="V641" i="1"/>
  <c r="M641" i="1"/>
  <c r="N641" i="1"/>
  <c r="O641" i="1"/>
  <c r="P641" i="1"/>
  <c r="A642" i="1"/>
  <c r="B642" i="1"/>
  <c r="C642" i="1"/>
  <c r="D642" i="1"/>
  <c r="X642" i="1"/>
  <c r="E642" i="1"/>
  <c r="F642" i="1"/>
  <c r="G642" i="1"/>
  <c r="H642" i="1"/>
  <c r="Y642" i="1" s="1"/>
  <c r="AE642" i="1" s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 s="1"/>
  <c r="AE643" i="1" s="1"/>
  <c r="I643" i="1"/>
  <c r="J643" i="1"/>
  <c r="Z643" i="1" s="1"/>
  <c r="AA643" i="1" s="1"/>
  <c r="K643" i="1"/>
  <c r="L643" i="1"/>
  <c r="V643" i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/>
  <c r="AA644" i="1" s="1"/>
  <c r="K644" i="1"/>
  <c r="L644" i="1"/>
  <c r="V644" i="1" s="1"/>
  <c r="M644" i="1"/>
  <c r="N644" i="1"/>
  <c r="O644" i="1"/>
  <c r="P644" i="1"/>
  <c r="Y644" i="1"/>
  <c r="AE644" i="1"/>
  <c r="A645" i="1"/>
  <c r="B645" i="1"/>
  <c r="C645" i="1"/>
  <c r="D645" i="1"/>
  <c r="X645" i="1"/>
  <c r="E645" i="1"/>
  <c r="F645" i="1"/>
  <c r="G645" i="1"/>
  <c r="H645" i="1"/>
  <c r="Y645" i="1" s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/>
  <c r="AE646" i="1" s="1"/>
  <c r="I646" i="1"/>
  <c r="J646" i="1"/>
  <c r="Z646" i="1"/>
  <c r="AA646" i="1"/>
  <c r="K646" i="1"/>
  <c r="L646" i="1"/>
  <c r="V646" i="1"/>
  <c r="M646" i="1"/>
  <c r="N646" i="1"/>
  <c r="O646" i="1"/>
  <c r="P646" i="1"/>
  <c r="A647" i="1"/>
  <c r="B647" i="1"/>
  <c r="C647" i="1"/>
  <c r="D647" i="1"/>
  <c r="X647" i="1" s="1"/>
  <c r="E647" i="1"/>
  <c r="F647" i="1"/>
  <c r="G647" i="1"/>
  <c r="H647" i="1"/>
  <c r="Y647" i="1"/>
  <c r="AE647" i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/>
  <c r="E648" i="1"/>
  <c r="R648" i="1" s="1"/>
  <c r="S648" i="1" s="1"/>
  <c r="F648" i="1"/>
  <c r="G648" i="1"/>
  <c r="H648" i="1"/>
  <c r="I648" i="1"/>
  <c r="J648" i="1"/>
  <c r="Z648" i="1"/>
  <c r="AA648" i="1" s="1"/>
  <c r="K648" i="1"/>
  <c r="L648" i="1"/>
  <c r="T648" i="1" s="1"/>
  <c r="AB648" i="1" s="1"/>
  <c r="M648" i="1"/>
  <c r="N648" i="1"/>
  <c r="O648" i="1"/>
  <c r="P648" i="1"/>
  <c r="X648" i="1"/>
  <c r="Y648" i="1"/>
  <c r="AE648" i="1"/>
  <c r="A649" i="1"/>
  <c r="B649" i="1"/>
  <c r="C649" i="1"/>
  <c r="D649" i="1"/>
  <c r="E649" i="1"/>
  <c r="F649" i="1"/>
  <c r="R649" i="1" s="1"/>
  <c r="S649" i="1" s="1"/>
  <c r="G649" i="1"/>
  <c r="H649" i="1"/>
  <c r="Y649" i="1" s="1"/>
  <c r="AE649" i="1" s="1"/>
  <c r="I649" i="1"/>
  <c r="J649" i="1"/>
  <c r="Z649" i="1"/>
  <c r="AA649" i="1"/>
  <c r="K649" i="1"/>
  <c r="L649" i="1"/>
  <c r="V649" i="1"/>
  <c r="M649" i="1"/>
  <c r="N649" i="1"/>
  <c r="O649" i="1"/>
  <c r="P649" i="1"/>
  <c r="X649" i="1"/>
  <c r="A650" i="1"/>
  <c r="B650" i="1"/>
  <c r="C650" i="1"/>
  <c r="D650" i="1"/>
  <c r="X650" i="1"/>
  <c r="E650" i="1"/>
  <c r="F650" i="1"/>
  <c r="R650" i="1"/>
  <c r="S650" i="1" s="1"/>
  <c r="G650" i="1"/>
  <c r="H650" i="1"/>
  <c r="Y650" i="1"/>
  <c r="AE650" i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E651" i="1"/>
  <c r="F651" i="1"/>
  <c r="G651" i="1"/>
  <c r="H651" i="1"/>
  <c r="I651" i="1"/>
  <c r="J651" i="1"/>
  <c r="Z651" i="1"/>
  <c r="AA651" i="1" s="1"/>
  <c r="K651" i="1"/>
  <c r="L651" i="1"/>
  <c r="T651" i="1" s="1"/>
  <c r="AB651" i="1" s="1"/>
  <c r="M651" i="1"/>
  <c r="N651" i="1"/>
  <c r="O651" i="1"/>
  <c r="P651" i="1"/>
  <c r="R651" i="1"/>
  <c r="S651" i="1"/>
  <c r="V651" i="1"/>
  <c r="X651" i="1"/>
  <c r="Y651" i="1"/>
  <c r="AE651" i="1"/>
  <c r="A652" i="1"/>
  <c r="B652" i="1"/>
  <c r="C652" i="1"/>
  <c r="D652" i="1"/>
  <c r="X652" i="1" s="1"/>
  <c r="E652" i="1"/>
  <c r="F652" i="1"/>
  <c r="G652" i="1"/>
  <c r="H652" i="1"/>
  <c r="I652" i="1"/>
  <c r="J652" i="1"/>
  <c r="Z652" i="1"/>
  <c r="AA652" i="1"/>
  <c r="K652" i="1"/>
  <c r="T652" i="1" s="1"/>
  <c r="U652" i="1" s="1"/>
  <c r="L652" i="1"/>
  <c r="M652" i="1"/>
  <c r="N652" i="1"/>
  <c r="O652" i="1"/>
  <c r="P652" i="1"/>
  <c r="V652" i="1"/>
  <c r="Y652" i="1"/>
  <c r="AE652" i="1" s="1"/>
  <c r="AC652" i="1"/>
  <c r="AD652" i="1"/>
  <c r="AF652" i="1" s="1"/>
  <c r="A653" i="1"/>
  <c r="B653" i="1"/>
  <c r="C653" i="1"/>
  <c r="D653" i="1"/>
  <c r="E653" i="1"/>
  <c r="F653" i="1"/>
  <c r="G653" i="1"/>
  <c r="H653" i="1"/>
  <c r="Y653" i="1"/>
  <c r="AE653" i="1"/>
  <c r="I653" i="1"/>
  <c r="J653" i="1"/>
  <c r="Z653" i="1"/>
  <c r="K653" i="1"/>
  <c r="L653" i="1"/>
  <c r="M653" i="1"/>
  <c r="N653" i="1"/>
  <c r="O653" i="1"/>
  <c r="P653" i="1"/>
  <c r="X653" i="1"/>
  <c r="AA653" i="1"/>
  <c r="A654" i="1"/>
  <c r="B654" i="1"/>
  <c r="C654" i="1"/>
  <c r="D654" i="1"/>
  <c r="X654" i="1"/>
  <c r="E654" i="1"/>
  <c r="F654" i="1"/>
  <c r="G654" i="1"/>
  <c r="H654" i="1"/>
  <c r="Y654" i="1" s="1"/>
  <c r="AE654" i="1" s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 s="1"/>
  <c r="X655" i="1" s="1"/>
  <c r="E655" i="1"/>
  <c r="F655" i="1"/>
  <c r="R655" i="1"/>
  <c r="S655" i="1" s="1"/>
  <c r="G655" i="1"/>
  <c r="H655" i="1"/>
  <c r="Y655" i="1"/>
  <c r="AE655" i="1" s="1"/>
  <c r="I655" i="1"/>
  <c r="J655" i="1"/>
  <c r="Z655" i="1"/>
  <c r="AA655" i="1" s="1"/>
  <c r="K655" i="1"/>
  <c r="L655" i="1"/>
  <c r="M655" i="1"/>
  <c r="N655" i="1"/>
  <c r="O655" i="1"/>
  <c r="P655" i="1"/>
  <c r="A656" i="1"/>
  <c r="B656" i="1"/>
  <c r="C656" i="1"/>
  <c r="D656" i="1"/>
  <c r="X656" i="1" s="1"/>
  <c r="E656" i="1"/>
  <c r="F656" i="1"/>
  <c r="R656" i="1"/>
  <c r="S656" i="1"/>
  <c r="G656" i="1"/>
  <c r="H656" i="1"/>
  <c r="Y656" i="1" s="1"/>
  <c r="AE656" i="1" s="1"/>
  <c r="I656" i="1"/>
  <c r="J656" i="1"/>
  <c r="Z656" i="1" s="1"/>
  <c r="AA656" i="1" s="1"/>
  <c r="K656" i="1"/>
  <c r="L656" i="1"/>
  <c r="M656" i="1"/>
  <c r="N656" i="1"/>
  <c r="O656" i="1"/>
  <c r="P656" i="1"/>
  <c r="A657" i="1"/>
  <c r="B657" i="1"/>
  <c r="C657" i="1"/>
  <c r="D657" i="1" s="1"/>
  <c r="X657" i="1" s="1"/>
  <c r="E657" i="1"/>
  <c r="R657" i="1" s="1"/>
  <c r="S657" i="1" s="1"/>
  <c r="F657" i="1"/>
  <c r="G657" i="1"/>
  <c r="H657" i="1"/>
  <c r="I657" i="1"/>
  <c r="J657" i="1"/>
  <c r="Z657" i="1" s="1"/>
  <c r="AA657" i="1" s="1"/>
  <c r="K657" i="1"/>
  <c r="L657" i="1"/>
  <c r="V657" i="1"/>
  <c r="M657" i="1"/>
  <c r="N657" i="1"/>
  <c r="O657" i="1"/>
  <c r="P657" i="1"/>
  <c r="Y657" i="1"/>
  <c r="AE657" i="1"/>
  <c r="A658" i="1"/>
  <c r="B658" i="1"/>
  <c r="C658" i="1"/>
  <c r="D658" i="1" s="1"/>
  <c r="X658" i="1" s="1"/>
  <c r="E658" i="1"/>
  <c r="F658" i="1"/>
  <c r="R658" i="1"/>
  <c r="S658" i="1"/>
  <c r="G658" i="1"/>
  <c r="H658" i="1"/>
  <c r="Y658" i="1" s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X659" i="1" s="1"/>
  <c r="E659" i="1"/>
  <c r="F659" i="1"/>
  <c r="G659" i="1"/>
  <c r="H659" i="1"/>
  <c r="I659" i="1"/>
  <c r="J659" i="1"/>
  <c r="Z659" i="1" s="1"/>
  <c r="AA659" i="1" s="1"/>
  <c r="K659" i="1"/>
  <c r="L659" i="1"/>
  <c r="M659" i="1"/>
  <c r="N659" i="1"/>
  <c r="O659" i="1"/>
  <c r="P659" i="1"/>
  <c r="R659" i="1"/>
  <c r="S659" i="1" s="1"/>
  <c r="T659" i="1"/>
  <c r="AB659" i="1" s="1"/>
  <c r="V659" i="1"/>
  <c r="Y659" i="1"/>
  <c r="AE659" i="1"/>
  <c r="A660" i="1"/>
  <c r="B660" i="1"/>
  <c r="C660" i="1"/>
  <c r="D660" i="1"/>
  <c r="X660" i="1" s="1"/>
  <c r="E660" i="1"/>
  <c r="F660" i="1"/>
  <c r="G660" i="1"/>
  <c r="H660" i="1"/>
  <c r="Y660" i="1" s="1"/>
  <c r="I660" i="1"/>
  <c r="J660" i="1"/>
  <c r="Z660" i="1" s="1"/>
  <c r="AA660" i="1" s="1"/>
  <c r="K660" i="1"/>
  <c r="L660" i="1"/>
  <c r="V660" i="1" s="1"/>
  <c r="M660" i="1"/>
  <c r="N660" i="1"/>
  <c r="O660" i="1"/>
  <c r="P660" i="1"/>
  <c r="T660" i="1"/>
  <c r="AC660" i="1" s="1"/>
  <c r="AD660" i="1" s="1"/>
  <c r="AF660" i="1" s="1"/>
  <c r="U660" i="1"/>
  <c r="AE660" i="1"/>
  <c r="A661" i="1"/>
  <c r="B661" i="1"/>
  <c r="C661" i="1"/>
  <c r="D661" i="1"/>
  <c r="E661" i="1"/>
  <c r="F661" i="1"/>
  <c r="G661" i="1"/>
  <c r="H661" i="1"/>
  <c r="Y661" i="1" s="1"/>
  <c r="AE661" i="1" s="1"/>
  <c r="I661" i="1"/>
  <c r="J661" i="1"/>
  <c r="Z661" i="1"/>
  <c r="K661" i="1"/>
  <c r="L661" i="1"/>
  <c r="M661" i="1"/>
  <c r="N661" i="1"/>
  <c r="O661" i="1"/>
  <c r="P661" i="1"/>
  <c r="X661" i="1"/>
  <c r="AA661" i="1"/>
  <c r="A662" i="1"/>
  <c r="B662" i="1"/>
  <c r="C662" i="1"/>
  <c r="D662" i="1"/>
  <c r="X662" i="1" s="1"/>
  <c r="E662" i="1"/>
  <c r="F662" i="1"/>
  <c r="G662" i="1"/>
  <c r="H662" i="1"/>
  <c r="Y662" i="1"/>
  <c r="AE662" i="1" s="1"/>
  <c r="I662" i="1"/>
  <c r="J662" i="1"/>
  <c r="Z662" i="1"/>
  <c r="K662" i="1"/>
  <c r="L662" i="1"/>
  <c r="V662" i="1" s="1"/>
  <c r="M662" i="1"/>
  <c r="N662" i="1"/>
  <c r="O662" i="1"/>
  <c r="P662" i="1"/>
  <c r="AA662" i="1"/>
  <c r="A663" i="1"/>
  <c r="B663" i="1"/>
  <c r="C663" i="1"/>
  <c r="D663" i="1"/>
  <c r="X663" i="1" s="1"/>
  <c r="E663" i="1"/>
  <c r="F663" i="1"/>
  <c r="G663" i="1"/>
  <c r="H663" i="1"/>
  <c r="Y663" i="1" s="1"/>
  <c r="AE663" i="1" s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 s="1"/>
  <c r="E664" i="1"/>
  <c r="F664" i="1"/>
  <c r="R664" i="1"/>
  <c r="S664" i="1" s="1"/>
  <c r="G664" i="1"/>
  <c r="H664" i="1"/>
  <c r="I664" i="1"/>
  <c r="J664" i="1"/>
  <c r="Z664" i="1"/>
  <c r="AA664" i="1" s="1"/>
  <c r="K664" i="1"/>
  <c r="L664" i="1"/>
  <c r="M664" i="1"/>
  <c r="N664" i="1"/>
  <c r="O664" i="1"/>
  <c r="P664" i="1"/>
  <c r="X664" i="1"/>
  <c r="Y664" i="1"/>
  <c r="AE664" i="1"/>
  <c r="A665" i="1"/>
  <c r="B665" i="1"/>
  <c r="C665" i="1"/>
  <c r="D665" i="1"/>
  <c r="X665" i="1" s="1"/>
  <c r="E665" i="1"/>
  <c r="F665" i="1"/>
  <c r="R665" i="1" s="1"/>
  <c r="S665" i="1" s="1"/>
  <c r="G665" i="1"/>
  <c r="H665" i="1"/>
  <c r="I665" i="1"/>
  <c r="J665" i="1"/>
  <c r="Z665" i="1" s="1"/>
  <c r="AA665" i="1" s="1"/>
  <c r="K665" i="1"/>
  <c r="L665" i="1"/>
  <c r="V665" i="1" s="1"/>
  <c r="M665" i="1"/>
  <c r="N665" i="1"/>
  <c r="O665" i="1"/>
  <c r="P665" i="1"/>
  <c r="Y665" i="1"/>
  <c r="AE665" i="1"/>
  <c r="A666" i="1"/>
  <c r="B666" i="1"/>
  <c r="C666" i="1"/>
  <c r="D666" i="1"/>
  <c r="X666" i="1" s="1"/>
  <c r="E666" i="1"/>
  <c r="F666" i="1"/>
  <c r="R666" i="1" s="1"/>
  <c r="S666" i="1" s="1"/>
  <c r="G666" i="1"/>
  <c r="H666" i="1"/>
  <c r="Y666" i="1"/>
  <c r="AE666" i="1"/>
  <c r="I666" i="1"/>
  <c r="J666" i="1"/>
  <c r="Z666" i="1" s="1"/>
  <c r="AA666" i="1" s="1"/>
  <c r="K666" i="1"/>
  <c r="L666" i="1"/>
  <c r="M666" i="1"/>
  <c r="N666" i="1"/>
  <c r="O666" i="1"/>
  <c r="P666" i="1"/>
  <c r="V666" i="1"/>
  <c r="A667" i="1"/>
  <c r="B667" i="1"/>
  <c r="C667" i="1"/>
  <c r="D667" i="1" s="1"/>
  <c r="X667" i="1" s="1"/>
  <c r="E667" i="1"/>
  <c r="F667" i="1"/>
  <c r="G667" i="1"/>
  <c r="H667" i="1"/>
  <c r="Y667" i="1"/>
  <c r="AE667" i="1" s="1"/>
  <c r="I667" i="1"/>
  <c r="J667" i="1"/>
  <c r="K667" i="1"/>
  <c r="L667" i="1"/>
  <c r="V667" i="1" s="1"/>
  <c r="M667" i="1"/>
  <c r="N667" i="1"/>
  <c r="O667" i="1"/>
  <c r="P667" i="1"/>
  <c r="R667" i="1"/>
  <c r="S667" i="1" s="1"/>
  <c r="Z667" i="1"/>
  <c r="AA667" i="1" s="1"/>
  <c r="A668" i="1"/>
  <c r="B668" i="1"/>
  <c r="C668" i="1"/>
  <c r="D668" i="1" s="1"/>
  <c r="X668" i="1" s="1"/>
  <c r="E668" i="1"/>
  <c r="F668" i="1"/>
  <c r="R668" i="1" s="1"/>
  <c r="S668" i="1" s="1"/>
  <c r="G668" i="1"/>
  <c r="H668" i="1"/>
  <c r="Y668" i="1"/>
  <c r="AE668" i="1"/>
  <c r="I668" i="1"/>
  <c r="J668" i="1"/>
  <c r="Z668" i="1"/>
  <c r="AA668" i="1" s="1"/>
  <c r="K668" i="1"/>
  <c r="L668" i="1"/>
  <c r="T668" i="1" s="1"/>
  <c r="M668" i="1"/>
  <c r="N668" i="1"/>
  <c r="O668" i="1"/>
  <c r="P668" i="1"/>
  <c r="A669" i="1"/>
  <c r="B669" i="1"/>
  <c r="C669" i="1"/>
  <c r="D669" i="1" s="1"/>
  <c r="X669" i="1" s="1"/>
  <c r="E669" i="1"/>
  <c r="F669" i="1"/>
  <c r="R669" i="1" s="1"/>
  <c r="S669" i="1" s="1"/>
  <c r="G669" i="1"/>
  <c r="H669" i="1"/>
  <c r="Y669" i="1"/>
  <c r="AE669" i="1"/>
  <c r="I669" i="1"/>
  <c r="J669" i="1"/>
  <c r="Z669" i="1"/>
  <c r="AA669" i="1"/>
  <c r="K669" i="1"/>
  <c r="L669" i="1"/>
  <c r="M669" i="1"/>
  <c r="N669" i="1"/>
  <c r="O669" i="1"/>
  <c r="P669" i="1"/>
  <c r="A670" i="1"/>
  <c r="B670" i="1"/>
  <c r="C670" i="1"/>
  <c r="D670" i="1"/>
  <c r="X670" i="1" s="1"/>
  <c r="E670" i="1"/>
  <c r="F670" i="1"/>
  <c r="G670" i="1"/>
  <c r="H670" i="1"/>
  <c r="Y670" i="1" s="1"/>
  <c r="AE670" i="1"/>
  <c r="I670" i="1"/>
  <c r="J670" i="1"/>
  <c r="Z670" i="1" s="1"/>
  <c r="AA670" i="1" s="1"/>
  <c r="K670" i="1"/>
  <c r="L670" i="1"/>
  <c r="M670" i="1"/>
  <c r="N670" i="1"/>
  <c r="O670" i="1"/>
  <c r="P670" i="1"/>
  <c r="R670" i="1"/>
  <c r="S670" i="1" s="1"/>
  <c r="A671" i="1"/>
  <c r="B671" i="1"/>
  <c r="C671" i="1"/>
  <c r="D671" i="1"/>
  <c r="X671" i="1"/>
  <c r="E671" i="1"/>
  <c r="F671" i="1"/>
  <c r="R671" i="1" s="1"/>
  <c r="S671" i="1" s="1"/>
  <c r="G671" i="1"/>
  <c r="H671" i="1"/>
  <c r="Y671" i="1"/>
  <c r="I671" i="1"/>
  <c r="J671" i="1"/>
  <c r="K671" i="1"/>
  <c r="L671" i="1"/>
  <c r="M671" i="1"/>
  <c r="N671" i="1"/>
  <c r="O671" i="1"/>
  <c r="P671" i="1"/>
  <c r="Z671" i="1"/>
  <c r="AA671" i="1" s="1"/>
  <c r="AE671" i="1"/>
  <c r="A672" i="1"/>
  <c r="B672" i="1"/>
  <c r="C672" i="1"/>
  <c r="D672" i="1" s="1"/>
  <c r="X672" i="1"/>
  <c r="E672" i="1"/>
  <c r="F672" i="1"/>
  <c r="R672" i="1" s="1"/>
  <c r="S672" i="1" s="1"/>
  <c r="G672" i="1"/>
  <c r="H672" i="1"/>
  <c r="Y672" i="1" s="1"/>
  <c r="AE672" i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 s="1"/>
  <c r="X673" i="1" s="1"/>
  <c r="E673" i="1"/>
  <c r="F673" i="1"/>
  <c r="R673" i="1" s="1"/>
  <c r="S673" i="1" s="1"/>
  <c r="G673" i="1"/>
  <c r="H673" i="1"/>
  <c r="Y673" i="1" s="1"/>
  <c r="AE673" i="1" s="1"/>
  <c r="I673" i="1"/>
  <c r="J673" i="1"/>
  <c r="Z673" i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G674" i="1"/>
  <c r="H674" i="1"/>
  <c r="Y674" i="1"/>
  <c r="AE674" i="1" s="1"/>
  <c r="I674" i="1"/>
  <c r="J674" i="1"/>
  <c r="Z674" i="1" s="1"/>
  <c r="K674" i="1"/>
  <c r="L674" i="1"/>
  <c r="M674" i="1"/>
  <c r="N674" i="1"/>
  <c r="O674" i="1"/>
  <c r="P674" i="1"/>
  <c r="V674" i="1"/>
  <c r="AA674" i="1"/>
  <c r="A675" i="1"/>
  <c r="B675" i="1"/>
  <c r="C675" i="1"/>
  <c r="D675" i="1" s="1"/>
  <c r="X675" i="1" s="1"/>
  <c r="E675" i="1"/>
  <c r="F675" i="1"/>
  <c r="R675" i="1" s="1"/>
  <c r="S675" i="1" s="1"/>
  <c r="G675" i="1"/>
  <c r="H675" i="1"/>
  <c r="Y675" i="1" s="1"/>
  <c r="AE675" i="1" s="1"/>
  <c r="I675" i="1"/>
  <c r="J675" i="1"/>
  <c r="Z675" i="1"/>
  <c r="AA675" i="1"/>
  <c r="K675" i="1"/>
  <c r="L675" i="1"/>
  <c r="V675" i="1" s="1"/>
  <c r="M675" i="1"/>
  <c r="N675" i="1"/>
  <c r="O675" i="1"/>
  <c r="P675" i="1"/>
  <c r="A676" i="1"/>
  <c r="B676" i="1"/>
  <c r="C676" i="1"/>
  <c r="D676" i="1" s="1"/>
  <c r="X676" i="1"/>
  <c r="E676" i="1"/>
  <c r="F676" i="1"/>
  <c r="R676" i="1" s="1"/>
  <c r="G676" i="1"/>
  <c r="H676" i="1"/>
  <c r="Y676" i="1"/>
  <c r="AE676" i="1" s="1"/>
  <c r="I676" i="1"/>
  <c r="J676" i="1"/>
  <c r="Z676" i="1" s="1"/>
  <c r="AA676" i="1"/>
  <c r="K676" i="1"/>
  <c r="L676" i="1"/>
  <c r="M676" i="1"/>
  <c r="N676" i="1"/>
  <c r="O676" i="1"/>
  <c r="P676" i="1"/>
  <c r="S676" i="1"/>
  <c r="A677" i="1"/>
  <c r="B677" i="1"/>
  <c r="C677" i="1"/>
  <c r="D677" i="1" s="1"/>
  <c r="X677" i="1" s="1"/>
  <c r="E677" i="1"/>
  <c r="F677" i="1"/>
  <c r="R677" i="1" s="1"/>
  <c r="S677" i="1" s="1"/>
  <c r="G677" i="1"/>
  <c r="H677" i="1"/>
  <c r="Y677" i="1" s="1"/>
  <c r="AE677" i="1" s="1"/>
  <c r="I677" i="1"/>
  <c r="J677" i="1"/>
  <c r="Z677" i="1" s="1"/>
  <c r="AA677" i="1" s="1"/>
  <c r="K677" i="1"/>
  <c r="L677" i="1"/>
  <c r="T677" i="1" s="1"/>
  <c r="M677" i="1"/>
  <c r="N677" i="1"/>
  <c r="O677" i="1"/>
  <c r="P677" i="1"/>
  <c r="V677" i="1"/>
  <c r="A678" i="1"/>
  <c r="B678" i="1"/>
  <c r="C678" i="1"/>
  <c r="D678" i="1" s="1"/>
  <c r="X678" i="1"/>
  <c r="E678" i="1"/>
  <c r="F678" i="1"/>
  <c r="R678" i="1" s="1"/>
  <c r="G678" i="1"/>
  <c r="H678" i="1"/>
  <c r="Y678" i="1"/>
  <c r="AE678" i="1" s="1"/>
  <c r="I678" i="1"/>
  <c r="J678" i="1"/>
  <c r="K678" i="1"/>
  <c r="L678" i="1"/>
  <c r="M678" i="1"/>
  <c r="N678" i="1"/>
  <c r="O678" i="1"/>
  <c r="P678" i="1"/>
  <c r="S678" i="1"/>
  <c r="Z678" i="1"/>
  <c r="AA678" i="1" s="1"/>
  <c r="A679" i="1"/>
  <c r="B679" i="1"/>
  <c r="C679" i="1"/>
  <c r="D679" i="1"/>
  <c r="X679" i="1" s="1"/>
  <c r="E679" i="1"/>
  <c r="F679" i="1"/>
  <c r="G679" i="1"/>
  <c r="H679" i="1"/>
  <c r="Y679" i="1"/>
  <c r="I679" i="1"/>
  <c r="J679" i="1"/>
  <c r="Z679" i="1" s="1"/>
  <c r="K679" i="1"/>
  <c r="L679" i="1"/>
  <c r="M679" i="1"/>
  <c r="N679" i="1"/>
  <c r="O679" i="1"/>
  <c r="P679" i="1"/>
  <c r="AA679" i="1"/>
  <c r="AE679" i="1"/>
  <c r="A680" i="1"/>
  <c r="B680" i="1"/>
  <c r="C680" i="1"/>
  <c r="D680" i="1"/>
  <c r="X680" i="1"/>
  <c r="E680" i="1"/>
  <c r="F680" i="1"/>
  <c r="R680" i="1" s="1"/>
  <c r="S680" i="1" s="1"/>
  <c r="G680" i="1"/>
  <c r="H680" i="1"/>
  <c r="Y680" i="1"/>
  <c r="AE680" i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/>
  <c r="E681" i="1"/>
  <c r="F681" i="1"/>
  <c r="R681" i="1" s="1"/>
  <c r="S681" i="1"/>
  <c r="G681" i="1"/>
  <c r="H681" i="1"/>
  <c r="Y681" i="1"/>
  <c r="AE681" i="1"/>
  <c r="I681" i="1"/>
  <c r="J681" i="1"/>
  <c r="Z681" i="1" s="1"/>
  <c r="AA681" i="1" s="1"/>
  <c r="K681" i="1"/>
  <c r="L681" i="1"/>
  <c r="T681" i="1" s="1"/>
  <c r="M681" i="1"/>
  <c r="N681" i="1"/>
  <c r="O681" i="1"/>
  <c r="P681" i="1"/>
  <c r="A682" i="1"/>
  <c r="B682" i="1"/>
  <c r="C682" i="1"/>
  <c r="D682" i="1"/>
  <c r="X682" i="1" s="1"/>
  <c r="E682" i="1"/>
  <c r="R682" i="1" s="1"/>
  <c r="S682" i="1" s="1"/>
  <c r="F682" i="1"/>
  <c r="G682" i="1"/>
  <c r="H682" i="1"/>
  <c r="Y682" i="1"/>
  <c r="AE682" i="1" s="1"/>
  <c r="I682" i="1"/>
  <c r="J682" i="1"/>
  <c r="Z682" i="1"/>
  <c r="AA682" i="1" s="1"/>
  <c r="K682" i="1"/>
  <c r="L682" i="1"/>
  <c r="M682" i="1"/>
  <c r="N682" i="1"/>
  <c r="O682" i="1"/>
  <c r="P682" i="1"/>
  <c r="V682" i="1"/>
  <c r="A683" i="1"/>
  <c r="B683" i="1"/>
  <c r="C683" i="1"/>
  <c r="D683" i="1"/>
  <c r="X683" i="1"/>
  <c r="E683" i="1"/>
  <c r="R683" i="1" s="1"/>
  <c r="S683" i="1" s="1"/>
  <c r="F683" i="1"/>
  <c r="G683" i="1"/>
  <c r="H683" i="1"/>
  <c r="Y683" i="1" s="1"/>
  <c r="AE683" i="1" s="1"/>
  <c r="I683" i="1"/>
  <c r="J683" i="1"/>
  <c r="Z683" i="1"/>
  <c r="AA683" i="1"/>
  <c r="K683" i="1"/>
  <c r="L683" i="1"/>
  <c r="V683" i="1" s="1"/>
  <c r="M683" i="1"/>
  <c r="N683" i="1"/>
  <c r="O683" i="1"/>
  <c r="P683" i="1"/>
  <c r="A684" i="1"/>
  <c r="B684" i="1"/>
  <c r="C684" i="1"/>
  <c r="D684" i="1"/>
  <c r="X684" i="1" s="1"/>
  <c r="E684" i="1"/>
  <c r="R684" i="1" s="1"/>
  <c r="F684" i="1"/>
  <c r="G684" i="1"/>
  <c r="H684" i="1"/>
  <c r="Y684" i="1"/>
  <c r="AE684" i="1" s="1"/>
  <c r="I684" i="1"/>
  <c r="J684" i="1"/>
  <c r="Z684" i="1" s="1"/>
  <c r="AA684" i="1" s="1"/>
  <c r="K684" i="1"/>
  <c r="T684" i="1" s="1"/>
  <c r="L684" i="1"/>
  <c r="M684" i="1"/>
  <c r="N684" i="1"/>
  <c r="O684" i="1"/>
  <c r="P684" i="1"/>
  <c r="S684" i="1"/>
  <c r="V684" i="1"/>
  <c r="A685" i="1"/>
  <c r="B685" i="1"/>
  <c r="C685" i="1"/>
  <c r="D685" i="1" s="1"/>
  <c r="X685" i="1" s="1"/>
  <c r="E685" i="1"/>
  <c r="F685" i="1"/>
  <c r="R685" i="1" s="1"/>
  <c r="S685" i="1" s="1"/>
  <c r="G685" i="1"/>
  <c r="H685" i="1"/>
  <c r="Y685" i="1" s="1"/>
  <c r="AE685" i="1" s="1"/>
  <c r="I685" i="1"/>
  <c r="J685" i="1"/>
  <c r="Z685" i="1"/>
  <c r="AA685" i="1" s="1"/>
  <c r="K685" i="1"/>
  <c r="L685" i="1"/>
  <c r="T685" i="1"/>
  <c r="M685" i="1"/>
  <c r="N685" i="1"/>
  <c r="O685" i="1"/>
  <c r="P685" i="1"/>
  <c r="V685" i="1"/>
  <c r="A686" i="1"/>
  <c r="B686" i="1"/>
  <c r="C686" i="1"/>
  <c r="D686" i="1"/>
  <c r="X686" i="1" s="1"/>
  <c r="E686" i="1"/>
  <c r="F686" i="1"/>
  <c r="R686" i="1" s="1"/>
  <c r="S686" i="1" s="1"/>
  <c r="G686" i="1"/>
  <c r="H686" i="1"/>
  <c r="Y686" i="1"/>
  <c r="AE686" i="1"/>
  <c r="I686" i="1"/>
  <c r="J686" i="1"/>
  <c r="K686" i="1"/>
  <c r="L686" i="1"/>
  <c r="M686" i="1"/>
  <c r="N686" i="1"/>
  <c r="O686" i="1"/>
  <c r="P686" i="1"/>
  <c r="Z686" i="1"/>
  <c r="AA686" i="1" s="1"/>
  <c r="A687" i="1"/>
  <c r="B687" i="1"/>
  <c r="C687" i="1"/>
  <c r="D687" i="1"/>
  <c r="X687" i="1"/>
  <c r="E687" i="1"/>
  <c r="F687" i="1"/>
  <c r="R687" i="1" s="1"/>
  <c r="S687" i="1" s="1"/>
  <c r="G687" i="1"/>
  <c r="H687" i="1"/>
  <c r="Y687" i="1"/>
  <c r="AE687" i="1" s="1"/>
  <c r="I687" i="1"/>
  <c r="J687" i="1"/>
  <c r="K687" i="1"/>
  <c r="L687" i="1"/>
  <c r="M687" i="1"/>
  <c r="N687" i="1"/>
  <c r="O687" i="1"/>
  <c r="P687" i="1"/>
  <c r="Z687" i="1"/>
  <c r="AA687" i="1" s="1"/>
  <c r="A688" i="1"/>
  <c r="B688" i="1"/>
  <c r="C688" i="1"/>
  <c r="D688" i="1" s="1"/>
  <c r="X688" i="1" s="1"/>
  <c r="E688" i="1"/>
  <c r="R688" i="1" s="1"/>
  <c r="F688" i="1"/>
  <c r="S688" i="1"/>
  <c r="G688" i="1"/>
  <c r="H688" i="1"/>
  <c r="Y688" i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/>
  <c r="E689" i="1"/>
  <c r="F689" i="1"/>
  <c r="G689" i="1"/>
  <c r="H689" i="1"/>
  <c r="Y689" i="1"/>
  <c r="AE689" i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 s="1"/>
  <c r="X690" i="1" s="1"/>
  <c r="E690" i="1"/>
  <c r="F690" i="1"/>
  <c r="R690" i="1" s="1"/>
  <c r="S690" i="1" s="1"/>
  <c r="G690" i="1"/>
  <c r="H690" i="1"/>
  <c r="Y690" i="1"/>
  <c r="AE690" i="1"/>
  <c r="I690" i="1"/>
  <c r="J690" i="1"/>
  <c r="Z690" i="1" s="1"/>
  <c r="AA690" i="1" s="1"/>
  <c r="K690" i="1"/>
  <c r="L690" i="1"/>
  <c r="M690" i="1"/>
  <c r="N690" i="1"/>
  <c r="O690" i="1"/>
  <c r="P690" i="1"/>
  <c r="V690" i="1"/>
  <c r="A691" i="1"/>
  <c r="B691" i="1"/>
  <c r="C691" i="1"/>
  <c r="D691" i="1" s="1"/>
  <c r="X691" i="1" s="1"/>
  <c r="E691" i="1"/>
  <c r="F691" i="1"/>
  <c r="R691" i="1"/>
  <c r="S691" i="1" s="1"/>
  <c r="G691" i="1"/>
  <c r="H691" i="1"/>
  <c r="Y691" i="1"/>
  <c r="I691" i="1"/>
  <c r="J691" i="1"/>
  <c r="Z691" i="1" s="1"/>
  <c r="AA691" i="1" s="1"/>
  <c r="K691" i="1"/>
  <c r="L691" i="1"/>
  <c r="M691" i="1"/>
  <c r="N691" i="1"/>
  <c r="O691" i="1"/>
  <c r="P691" i="1"/>
  <c r="V691" i="1"/>
  <c r="AE691" i="1"/>
  <c r="A692" i="1"/>
  <c r="B692" i="1"/>
  <c r="C692" i="1"/>
  <c r="D692" i="1"/>
  <c r="X692" i="1" s="1"/>
  <c r="E692" i="1"/>
  <c r="F692" i="1"/>
  <c r="R692" i="1" s="1"/>
  <c r="S692" i="1" s="1"/>
  <c r="G692" i="1"/>
  <c r="H692" i="1"/>
  <c r="Y692" i="1"/>
  <c r="AE692" i="1"/>
  <c r="I692" i="1"/>
  <c r="J692" i="1"/>
  <c r="Z692" i="1" s="1"/>
  <c r="AA692" i="1" s="1"/>
  <c r="K692" i="1"/>
  <c r="L692" i="1"/>
  <c r="M692" i="1"/>
  <c r="N692" i="1"/>
  <c r="O692" i="1"/>
  <c r="P692" i="1"/>
  <c r="A693" i="1"/>
  <c r="B693" i="1"/>
  <c r="C693" i="1"/>
  <c r="D693" i="1" s="1"/>
  <c r="X693" i="1" s="1"/>
  <c r="E693" i="1"/>
  <c r="F693" i="1"/>
  <c r="R693" i="1" s="1"/>
  <c r="S693" i="1" s="1"/>
  <c r="G693" i="1"/>
  <c r="H693" i="1"/>
  <c r="Y693" i="1" s="1"/>
  <c r="AE693" i="1" s="1"/>
  <c r="I693" i="1"/>
  <c r="J693" i="1"/>
  <c r="Z693" i="1"/>
  <c r="K693" i="1"/>
  <c r="L693" i="1"/>
  <c r="M693" i="1"/>
  <c r="N693" i="1"/>
  <c r="O693" i="1"/>
  <c r="P693" i="1"/>
  <c r="AA693" i="1"/>
  <c r="A694" i="1"/>
  <c r="B694" i="1"/>
  <c r="C694" i="1"/>
  <c r="D694" i="1"/>
  <c r="X694" i="1"/>
  <c r="E694" i="1"/>
  <c r="F694" i="1"/>
  <c r="G694" i="1"/>
  <c r="H694" i="1"/>
  <c r="Y694" i="1"/>
  <c r="AE694" i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/>
  <c r="A695" i="1"/>
  <c r="B695" i="1"/>
  <c r="C695" i="1"/>
  <c r="D695" i="1" s="1"/>
  <c r="X695" i="1" s="1"/>
  <c r="E695" i="1"/>
  <c r="F695" i="1"/>
  <c r="G695" i="1"/>
  <c r="H695" i="1"/>
  <c r="Y695" i="1"/>
  <c r="AE695" i="1" s="1"/>
  <c r="I695" i="1"/>
  <c r="J695" i="1"/>
  <c r="Z695" i="1" s="1"/>
  <c r="AA695" i="1" s="1"/>
  <c r="K695" i="1"/>
  <c r="L695" i="1"/>
  <c r="M695" i="1"/>
  <c r="N695" i="1"/>
  <c r="O695" i="1"/>
  <c r="P695" i="1"/>
  <c r="R695" i="1"/>
  <c r="S695" i="1" s="1"/>
  <c r="A696" i="1"/>
  <c r="B696" i="1"/>
  <c r="C696" i="1"/>
  <c r="D696" i="1"/>
  <c r="X696" i="1"/>
  <c r="E696" i="1"/>
  <c r="F696" i="1"/>
  <c r="G696" i="1"/>
  <c r="H696" i="1"/>
  <c r="Y696" i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/>
  <c r="X697" i="1"/>
  <c r="E697" i="1"/>
  <c r="F697" i="1"/>
  <c r="R697" i="1"/>
  <c r="S697" i="1" s="1"/>
  <c r="G697" i="1"/>
  <c r="H697" i="1"/>
  <c r="Y697" i="1"/>
  <c r="AE697" i="1"/>
  <c r="I697" i="1"/>
  <c r="J697" i="1"/>
  <c r="K697" i="1"/>
  <c r="L697" i="1"/>
  <c r="M697" i="1"/>
  <c r="N697" i="1"/>
  <c r="O697" i="1"/>
  <c r="P697" i="1"/>
  <c r="V697" i="1"/>
  <c r="Z697" i="1"/>
  <c r="AA697" i="1"/>
  <c r="A698" i="1"/>
  <c r="B698" i="1"/>
  <c r="C698" i="1"/>
  <c r="D698" i="1"/>
  <c r="X698" i="1"/>
  <c r="E698" i="1"/>
  <c r="R698" i="1" s="1"/>
  <c r="S698" i="1" s="1"/>
  <c r="F698" i="1"/>
  <c r="G698" i="1"/>
  <c r="H698" i="1"/>
  <c r="Y698" i="1"/>
  <c r="AE698" i="1"/>
  <c r="I698" i="1"/>
  <c r="J698" i="1"/>
  <c r="Z698" i="1" s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/>
  <c r="E699" i="1"/>
  <c r="F699" i="1"/>
  <c r="R699" i="1" s="1"/>
  <c r="S699" i="1" s="1"/>
  <c r="G699" i="1"/>
  <c r="H699" i="1"/>
  <c r="Y699" i="1"/>
  <c r="I699" i="1"/>
  <c r="J699" i="1"/>
  <c r="K699" i="1"/>
  <c r="L699" i="1"/>
  <c r="V699" i="1" s="1"/>
  <c r="M699" i="1"/>
  <c r="N699" i="1"/>
  <c r="O699" i="1"/>
  <c r="P699" i="1"/>
  <c r="Z699" i="1"/>
  <c r="AA699" i="1" s="1"/>
  <c r="AE699" i="1"/>
  <c r="A700" i="1"/>
  <c r="B700" i="1"/>
  <c r="C700" i="1"/>
  <c r="D700" i="1"/>
  <c r="X700" i="1" s="1"/>
  <c r="E700" i="1"/>
  <c r="F700" i="1"/>
  <c r="G700" i="1"/>
  <c r="H700" i="1"/>
  <c r="Y700" i="1" s="1"/>
  <c r="AE700" i="1" s="1"/>
  <c r="I700" i="1"/>
  <c r="J700" i="1"/>
  <c r="Z700" i="1" s="1"/>
  <c r="K700" i="1"/>
  <c r="T700" i="1" s="1"/>
  <c r="L700" i="1"/>
  <c r="M700" i="1"/>
  <c r="N700" i="1"/>
  <c r="O700" i="1"/>
  <c r="P700" i="1"/>
  <c r="AA700" i="1"/>
  <c r="A701" i="1"/>
  <c r="B701" i="1"/>
  <c r="C701" i="1"/>
  <c r="D701" i="1"/>
  <c r="X701" i="1"/>
  <c r="E701" i="1"/>
  <c r="F701" i="1"/>
  <c r="R701" i="1" s="1"/>
  <c r="S701" i="1" s="1"/>
  <c r="G701" i="1"/>
  <c r="H701" i="1"/>
  <c r="Y701" i="1"/>
  <c r="AE701" i="1" s="1"/>
  <c r="I701" i="1"/>
  <c r="J701" i="1"/>
  <c r="Z701" i="1"/>
  <c r="AA701" i="1" s="1"/>
  <c r="K701" i="1"/>
  <c r="L701" i="1"/>
  <c r="M701" i="1"/>
  <c r="N701" i="1"/>
  <c r="O701" i="1"/>
  <c r="P701" i="1"/>
  <c r="A702" i="1"/>
  <c r="B702" i="1"/>
  <c r="C702" i="1"/>
  <c r="D702" i="1" s="1"/>
  <c r="X702" i="1" s="1"/>
  <c r="E702" i="1"/>
  <c r="F702" i="1"/>
  <c r="R702" i="1" s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S702" i="1"/>
  <c r="Z702" i="1"/>
  <c r="AA702" i="1"/>
  <c r="A703" i="1"/>
  <c r="B703" i="1"/>
  <c r="C703" i="1"/>
  <c r="D703" i="1" s="1"/>
  <c r="X703" i="1" s="1"/>
  <c r="E703" i="1"/>
  <c r="F703" i="1"/>
  <c r="R703" i="1" s="1"/>
  <c r="G703" i="1"/>
  <c r="H703" i="1"/>
  <c r="Y703" i="1"/>
  <c r="I703" i="1"/>
  <c r="J703" i="1"/>
  <c r="Z703" i="1" s="1"/>
  <c r="K703" i="1"/>
  <c r="L703" i="1"/>
  <c r="M703" i="1"/>
  <c r="N703" i="1"/>
  <c r="O703" i="1"/>
  <c r="P703" i="1"/>
  <c r="S703" i="1"/>
  <c r="AA703" i="1"/>
  <c r="AE703" i="1"/>
  <c r="A704" i="1"/>
  <c r="B704" i="1"/>
  <c r="C704" i="1"/>
  <c r="D704" i="1"/>
  <c r="X704" i="1" s="1"/>
  <c r="E704" i="1"/>
  <c r="F704" i="1"/>
  <c r="R704" i="1" s="1"/>
  <c r="S704" i="1" s="1"/>
  <c r="G704" i="1"/>
  <c r="H704" i="1"/>
  <c r="Y704" i="1"/>
  <c r="AE704" i="1" s="1"/>
  <c r="I704" i="1"/>
  <c r="J704" i="1"/>
  <c r="K704" i="1"/>
  <c r="L704" i="1"/>
  <c r="V704" i="1" s="1"/>
  <c r="M704" i="1"/>
  <c r="N704" i="1"/>
  <c r="O704" i="1"/>
  <c r="P704" i="1"/>
  <c r="Z704" i="1"/>
  <c r="AA704" i="1" s="1"/>
  <c r="A705" i="1"/>
  <c r="B705" i="1"/>
  <c r="C705" i="1"/>
  <c r="D705" i="1"/>
  <c r="X705" i="1"/>
  <c r="E705" i="1"/>
  <c r="F705" i="1"/>
  <c r="R705" i="1" s="1"/>
  <c r="S705" i="1" s="1"/>
  <c r="G705" i="1"/>
  <c r="H705" i="1"/>
  <c r="Y705" i="1"/>
  <c r="AE705" i="1"/>
  <c r="I705" i="1"/>
  <c r="J705" i="1"/>
  <c r="Z705" i="1" s="1"/>
  <c r="AA705" i="1" s="1"/>
  <c r="K705" i="1"/>
  <c r="L705" i="1"/>
  <c r="V705" i="1" s="1"/>
  <c r="M705" i="1"/>
  <c r="N705" i="1"/>
  <c r="O705" i="1"/>
  <c r="P705" i="1"/>
  <c r="A706" i="1"/>
  <c r="B706" i="1"/>
  <c r="C706" i="1"/>
  <c r="D706" i="1"/>
  <c r="X706" i="1"/>
  <c r="E706" i="1"/>
  <c r="F706" i="1"/>
  <c r="R706" i="1" s="1"/>
  <c r="S706" i="1" s="1"/>
  <c r="G706" i="1"/>
  <c r="H706" i="1"/>
  <c r="Y706" i="1" s="1"/>
  <c r="AE706" i="1" s="1"/>
  <c r="I706" i="1"/>
  <c r="J706" i="1"/>
  <c r="Z706" i="1" s="1"/>
  <c r="K706" i="1"/>
  <c r="L706" i="1"/>
  <c r="V706" i="1" s="1"/>
  <c r="M706" i="1"/>
  <c r="N706" i="1"/>
  <c r="O706" i="1"/>
  <c r="P706" i="1"/>
  <c r="AA706" i="1"/>
  <c r="A707" i="1"/>
  <c r="B707" i="1"/>
  <c r="C707" i="1"/>
  <c r="D707" i="1" s="1"/>
  <c r="X707" i="1" s="1"/>
  <c r="E707" i="1"/>
  <c r="F707" i="1"/>
  <c r="R707" i="1" s="1"/>
  <c r="S707" i="1" s="1"/>
  <c r="G707" i="1"/>
  <c r="H707" i="1"/>
  <c r="Y707" i="1" s="1"/>
  <c r="AE707" i="1" s="1"/>
  <c r="I707" i="1"/>
  <c r="J707" i="1"/>
  <c r="Z707" i="1"/>
  <c r="AA707" i="1" s="1"/>
  <c r="K707" i="1"/>
  <c r="L707" i="1"/>
  <c r="M707" i="1"/>
  <c r="N707" i="1"/>
  <c r="O707" i="1"/>
  <c r="P707" i="1"/>
  <c r="V707" i="1"/>
  <c r="A708" i="1"/>
  <c r="B708" i="1"/>
  <c r="C708" i="1"/>
  <c r="D708" i="1"/>
  <c r="X708" i="1" s="1"/>
  <c r="E708" i="1"/>
  <c r="F708" i="1"/>
  <c r="R708" i="1" s="1"/>
  <c r="G708" i="1"/>
  <c r="H708" i="1"/>
  <c r="Y708" i="1"/>
  <c r="AE708" i="1" s="1"/>
  <c r="I708" i="1"/>
  <c r="J708" i="1"/>
  <c r="Z708" i="1" s="1"/>
  <c r="AA708" i="1" s="1"/>
  <c r="K708" i="1"/>
  <c r="L708" i="1"/>
  <c r="M708" i="1"/>
  <c r="N708" i="1"/>
  <c r="O708" i="1"/>
  <c r="P708" i="1"/>
  <c r="S708" i="1"/>
  <c r="A709" i="1"/>
  <c r="B709" i="1"/>
  <c r="C709" i="1"/>
  <c r="D709" i="1" s="1"/>
  <c r="X709" i="1"/>
  <c r="E709" i="1"/>
  <c r="R709" i="1" s="1"/>
  <c r="S709" i="1" s="1"/>
  <c r="F709" i="1"/>
  <c r="G709" i="1"/>
  <c r="H709" i="1"/>
  <c r="Y709" i="1"/>
  <c r="I709" i="1"/>
  <c r="J709" i="1"/>
  <c r="Z709" i="1"/>
  <c r="AA709" i="1"/>
  <c r="K709" i="1"/>
  <c r="L709" i="1"/>
  <c r="T709" i="1" s="1"/>
  <c r="M709" i="1"/>
  <c r="N709" i="1"/>
  <c r="O709" i="1"/>
  <c r="P709" i="1"/>
  <c r="V709" i="1"/>
  <c r="AE709" i="1"/>
  <c r="A710" i="1"/>
  <c r="B710" i="1"/>
  <c r="C710" i="1"/>
  <c r="D710" i="1" s="1"/>
  <c r="X710" i="1" s="1"/>
  <c r="E710" i="1"/>
  <c r="F710" i="1"/>
  <c r="R710" i="1" s="1"/>
  <c r="G710" i="1"/>
  <c r="H710" i="1"/>
  <c r="Y710" i="1"/>
  <c r="AE710" i="1" s="1"/>
  <c r="I710" i="1"/>
  <c r="J710" i="1"/>
  <c r="Z710" i="1" s="1"/>
  <c r="K710" i="1"/>
  <c r="L710" i="1"/>
  <c r="M710" i="1"/>
  <c r="N710" i="1"/>
  <c r="O710" i="1"/>
  <c r="P710" i="1"/>
  <c r="S710" i="1"/>
  <c r="AA710" i="1"/>
  <c r="A711" i="1"/>
  <c r="B711" i="1"/>
  <c r="C711" i="1"/>
  <c r="D711" i="1"/>
  <c r="X711" i="1" s="1"/>
  <c r="E711" i="1"/>
  <c r="R711" i="1" s="1"/>
  <c r="S711" i="1" s="1"/>
  <c r="F711" i="1"/>
  <c r="G711" i="1"/>
  <c r="H711" i="1"/>
  <c r="Y711" i="1" s="1"/>
  <c r="AE711" i="1" s="1"/>
  <c r="I711" i="1"/>
  <c r="J711" i="1"/>
  <c r="K711" i="1"/>
  <c r="L711" i="1"/>
  <c r="M711" i="1"/>
  <c r="N711" i="1"/>
  <c r="O711" i="1"/>
  <c r="P711" i="1"/>
  <c r="Z711" i="1"/>
  <c r="AA711" i="1" s="1"/>
  <c r="A712" i="1"/>
  <c r="B712" i="1"/>
  <c r="C712" i="1"/>
  <c r="D712" i="1" s="1"/>
  <c r="X712" i="1" s="1"/>
  <c r="E712" i="1"/>
  <c r="F712" i="1"/>
  <c r="R712" i="1" s="1"/>
  <c r="S712" i="1" s="1"/>
  <c r="G712" i="1"/>
  <c r="H712" i="1"/>
  <c r="Y712" i="1"/>
  <c r="AE712" i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 s="1"/>
  <c r="X713" i="1" s="1"/>
  <c r="E713" i="1"/>
  <c r="F713" i="1"/>
  <c r="G713" i="1"/>
  <c r="H713" i="1"/>
  <c r="Y713" i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 s="1"/>
  <c r="X714" i="1"/>
  <c r="E714" i="1"/>
  <c r="R714" i="1" s="1"/>
  <c r="S714" i="1" s="1"/>
  <c r="F714" i="1"/>
  <c r="G714" i="1"/>
  <c r="H714" i="1"/>
  <c r="Y714" i="1"/>
  <c r="AE714" i="1" s="1"/>
  <c r="I714" i="1"/>
  <c r="J714" i="1"/>
  <c r="Z714" i="1"/>
  <c r="AA714" i="1"/>
  <c r="K714" i="1"/>
  <c r="L714" i="1"/>
  <c r="M714" i="1"/>
  <c r="N714" i="1"/>
  <c r="O714" i="1"/>
  <c r="P714" i="1"/>
  <c r="V714" i="1"/>
  <c r="A715" i="1"/>
  <c r="B715" i="1"/>
  <c r="C715" i="1"/>
  <c r="D715" i="1" s="1"/>
  <c r="X715" i="1"/>
  <c r="E715" i="1"/>
  <c r="F715" i="1"/>
  <c r="R715" i="1" s="1"/>
  <c r="S715" i="1" s="1"/>
  <c r="G715" i="1"/>
  <c r="H715" i="1"/>
  <c r="Y715" i="1"/>
  <c r="I715" i="1"/>
  <c r="J715" i="1"/>
  <c r="Z715" i="1"/>
  <c r="AA715" i="1" s="1"/>
  <c r="K715" i="1"/>
  <c r="L715" i="1"/>
  <c r="V715" i="1" s="1"/>
  <c r="M715" i="1"/>
  <c r="N715" i="1"/>
  <c r="O715" i="1"/>
  <c r="P715" i="1"/>
  <c r="AE715" i="1"/>
  <c r="A716" i="1"/>
  <c r="B716" i="1"/>
  <c r="C716" i="1"/>
  <c r="D716" i="1" s="1"/>
  <c r="X716" i="1"/>
  <c r="E716" i="1"/>
  <c r="R716" i="1" s="1"/>
  <c r="S716" i="1" s="1"/>
  <c r="F716" i="1"/>
  <c r="G716" i="1"/>
  <c r="H716" i="1"/>
  <c r="Y716" i="1" s="1"/>
  <c r="AE716" i="1"/>
  <c r="I716" i="1"/>
  <c r="J716" i="1"/>
  <c r="Z716" i="1" s="1"/>
  <c r="AA716" i="1" s="1"/>
  <c r="K716" i="1"/>
  <c r="L716" i="1"/>
  <c r="T716" i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/>
  <c r="S717" i="1" s="1"/>
  <c r="G717" i="1"/>
  <c r="H717" i="1"/>
  <c r="Y717" i="1" s="1"/>
  <c r="AE717" i="1" s="1"/>
  <c r="I717" i="1"/>
  <c r="J717" i="1"/>
  <c r="Z717" i="1" s="1"/>
  <c r="AA717" i="1" s="1"/>
  <c r="K717" i="1"/>
  <c r="L717" i="1"/>
  <c r="T717" i="1"/>
  <c r="M717" i="1"/>
  <c r="N717" i="1"/>
  <c r="O717" i="1"/>
  <c r="P717" i="1"/>
  <c r="V717" i="1"/>
  <c r="A718" i="1"/>
  <c r="B718" i="1"/>
  <c r="C718" i="1"/>
  <c r="D718" i="1"/>
  <c r="X718" i="1"/>
  <c r="E718" i="1"/>
  <c r="F718" i="1"/>
  <c r="G718" i="1"/>
  <c r="H718" i="1"/>
  <c r="Y718" i="1"/>
  <c r="AE718" i="1" s="1"/>
  <c r="I718" i="1"/>
  <c r="J718" i="1"/>
  <c r="K718" i="1"/>
  <c r="T718" i="1" s="1"/>
  <c r="L718" i="1"/>
  <c r="M718" i="1"/>
  <c r="N718" i="1"/>
  <c r="O718" i="1"/>
  <c r="P718" i="1"/>
  <c r="R718" i="1"/>
  <c r="S718" i="1"/>
  <c r="Z718" i="1"/>
  <c r="AA718" i="1" s="1"/>
  <c r="A719" i="1"/>
  <c r="B719" i="1"/>
  <c r="C719" i="1"/>
  <c r="D719" i="1" s="1"/>
  <c r="X719" i="1"/>
  <c r="E719" i="1"/>
  <c r="F719" i="1"/>
  <c r="R719" i="1" s="1"/>
  <c r="S719" i="1" s="1"/>
  <c r="G719" i="1"/>
  <c r="H719" i="1"/>
  <c r="Y719" i="1"/>
  <c r="I719" i="1"/>
  <c r="J719" i="1"/>
  <c r="K719" i="1"/>
  <c r="L719" i="1"/>
  <c r="M719" i="1"/>
  <c r="N719" i="1"/>
  <c r="O719" i="1"/>
  <c r="P719" i="1"/>
  <c r="Z719" i="1"/>
  <c r="AA719" i="1" s="1"/>
  <c r="AE719" i="1"/>
  <c r="A720" i="1"/>
  <c r="B720" i="1"/>
  <c r="C720" i="1"/>
  <c r="D720" i="1" s="1"/>
  <c r="X720" i="1" s="1"/>
  <c r="E720" i="1"/>
  <c r="F720" i="1"/>
  <c r="R720" i="1" s="1"/>
  <c r="S720" i="1" s="1"/>
  <c r="G720" i="1"/>
  <c r="H720" i="1"/>
  <c r="Y720" i="1" s="1"/>
  <c r="AE720" i="1" s="1"/>
  <c r="I720" i="1"/>
  <c r="J720" i="1"/>
  <c r="Z720" i="1" s="1"/>
  <c r="AA720" i="1" s="1"/>
  <c r="K720" i="1"/>
  <c r="L720" i="1"/>
  <c r="T720" i="1" s="1"/>
  <c r="M720" i="1"/>
  <c r="N720" i="1"/>
  <c r="O720" i="1"/>
  <c r="P720" i="1"/>
  <c r="A721" i="1"/>
  <c r="B721" i="1"/>
  <c r="C721" i="1"/>
  <c r="D721" i="1"/>
  <c r="X721" i="1" s="1"/>
  <c r="E721" i="1"/>
  <c r="F721" i="1"/>
  <c r="R721" i="1"/>
  <c r="S721" i="1"/>
  <c r="G721" i="1"/>
  <c r="H721" i="1"/>
  <c r="Y721" i="1"/>
  <c r="AE721" i="1" s="1"/>
  <c r="I721" i="1"/>
  <c r="J721" i="1"/>
  <c r="Z721" i="1" s="1"/>
  <c r="K721" i="1"/>
  <c r="L721" i="1"/>
  <c r="M721" i="1"/>
  <c r="N721" i="1"/>
  <c r="O721" i="1"/>
  <c r="P721" i="1"/>
  <c r="AA721" i="1"/>
  <c r="A722" i="1"/>
  <c r="B722" i="1"/>
  <c r="C722" i="1"/>
  <c r="D722" i="1" s="1"/>
  <c r="X722" i="1" s="1"/>
  <c r="E722" i="1"/>
  <c r="F722" i="1"/>
  <c r="G722" i="1"/>
  <c r="H722" i="1"/>
  <c r="Y722" i="1" s="1"/>
  <c r="AE722" i="1" s="1"/>
  <c r="I722" i="1"/>
  <c r="J722" i="1"/>
  <c r="Z722" i="1" s="1"/>
  <c r="AA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 s="1"/>
  <c r="X723" i="1" s="1"/>
  <c r="E723" i="1"/>
  <c r="F723" i="1"/>
  <c r="R723" i="1"/>
  <c r="S723" i="1" s="1"/>
  <c r="G723" i="1"/>
  <c r="H723" i="1"/>
  <c r="Y723" i="1" s="1"/>
  <c r="AE723" i="1" s="1"/>
  <c r="I723" i="1"/>
  <c r="J723" i="1"/>
  <c r="Z723" i="1" s="1"/>
  <c r="AA723" i="1"/>
  <c r="K723" i="1"/>
  <c r="L723" i="1"/>
  <c r="M723" i="1"/>
  <c r="N723" i="1"/>
  <c r="O723" i="1"/>
  <c r="P723" i="1"/>
  <c r="A724" i="1"/>
  <c r="B724" i="1"/>
  <c r="C724" i="1"/>
  <c r="D724" i="1" s="1"/>
  <c r="X724" i="1" s="1"/>
  <c r="E724" i="1"/>
  <c r="R724" i="1" s="1"/>
  <c r="S724" i="1" s="1"/>
  <c r="F724" i="1"/>
  <c r="G724" i="1"/>
  <c r="H724" i="1"/>
  <c r="Y724" i="1" s="1"/>
  <c r="AE724" i="1"/>
  <c r="I724" i="1"/>
  <c r="J724" i="1"/>
  <c r="Z724" i="1"/>
  <c r="AA724" i="1" s="1"/>
  <c r="K724" i="1"/>
  <c r="L724" i="1"/>
  <c r="T724" i="1" s="1"/>
  <c r="M724" i="1"/>
  <c r="N724" i="1"/>
  <c r="O724" i="1"/>
  <c r="P724" i="1"/>
  <c r="V724" i="1"/>
  <c r="A725" i="1"/>
  <c r="B725" i="1"/>
  <c r="C725" i="1"/>
  <c r="D725" i="1"/>
  <c r="X725" i="1" s="1"/>
  <c r="E725" i="1"/>
  <c r="F725" i="1"/>
  <c r="R725" i="1" s="1"/>
  <c r="S725" i="1" s="1"/>
  <c r="G725" i="1"/>
  <c r="H725" i="1"/>
  <c r="Y725" i="1" s="1"/>
  <c r="AE725" i="1" s="1"/>
  <c r="I725" i="1"/>
  <c r="J725" i="1"/>
  <c r="Z725" i="1"/>
  <c r="AA725" i="1" s="1"/>
  <c r="K725" i="1"/>
  <c r="L725" i="1"/>
  <c r="T725" i="1"/>
  <c r="M725" i="1"/>
  <c r="N725" i="1"/>
  <c r="O725" i="1"/>
  <c r="P725" i="1"/>
  <c r="A726" i="1"/>
  <c r="B726" i="1"/>
  <c r="C726" i="1"/>
  <c r="D726" i="1"/>
  <c r="X726" i="1"/>
  <c r="E726" i="1"/>
  <c r="F726" i="1"/>
  <c r="R726" i="1" s="1"/>
  <c r="S726" i="1" s="1"/>
  <c r="G726" i="1"/>
  <c r="H726" i="1"/>
  <c r="Y726" i="1" s="1"/>
  <c r="AE726" i="1" s="1"/>
  <c r="I726" i="1"/>
  <c r="J726" i="1"/>
  <c r="Z726" i="1" s="1"/>
  <c r="K726" i="1"/>
  <c r="L726" i="1"/>
  <c r="M726" i="1"/>
  <c r="N726" i="1"/>
  <c r="O726" i="1"/>
  <c r="P726" i="1"/>
  <c r="AA726" i="1"/>
  <c r="A727" i="1"/>
  <c r="B727" i="1"/>
  <c r="C727" i="1"/>
  <c r="D727" i="1" s="1"/>
  <c r="X727" i="1" s="1"/>
  <c r="E727" i="1"/>
  <c r="F727" i="1"/>
  <c r="G727" i="1"/>
  <c r="H727" i="1"/>
  <c r="Y727" i="1" s="1"/>
  <c r="AE727" i="1" s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/>
  <c r="X728" i="1" s="1"/>
  <c r="E728" i="1"/>
  <c r="F728" i="1"/>
  <c r="G728" i="1"/>
  <c r="H728" i="1"/>
  <c r="Y728" i="1" s="1"/>
  <c r="AE728" i="1" s="1"/>
  <c r="I728" i="1"/>
  <c r="J728" i="1"/>
  <c r="Z728" i="1" s="1"/>
  <c r="K728" i="1"/>
  <c r="L728" i="1"/>
  <c r="M728" i="1"/>
  <c r="N728" i="1"/>
  <c r="O728" i="1"/>
  <c r="P728" i="1"/>
  <c r="AA728" i="1"/>
  <c r="A729" i="1"/>
  <c r="B729" i="1"/>
  <c r="C729" i="1"/>
  <c r="D729" i="1" s="1"/>
  <c r="X729" i="1" s="1"/>
  <c r="E729" i="1"/>
  <c r="F729" i="1"/>
  <c r="R729" i="1"/>
  <c r="S729" i="1" s="1"/>
  <c r="G729" i="1"/>
  <c r="H729" i="1"/>
  <c r="Y729" i="1"/>
  <c r="AE729" i="1"/>
  <c r="I729" i="1"/>
  <c r="J729" i="1"/>
  <c r="K729" i="1"/>
  <c r="L729" i="1"/>
  <c r="V729" i="1" s="1"/>
  <c r="M729" i="1"/>
  <c r="N729" i="1"/>
  <c r="O729" i="1"/>
  <c r="P729" i="1"/>
  <c r="Z729" i="1"/>
  <c r="AA729" i="1" s="1"/>
  <c r="A730" i="1"/>
  <c r="B730" i="1"/>
  <c r="C730" i="1"/>
  <c r="D730" i="1" s="1"/>
  <c r="X730" i="1" s="1"/>
  <c r="E730" i="1"/>
  <c r="F730" i="1"/>
  <c r="R730" i="1" s="1"/>
  <c r="S730" i="1" s="1"/>
  <c r="G730" i="1"/>
  <c r="H730" i="1"/>
  <c r="Y730" i="1"/>
  <c r="AE730" i="1" s="1"/>
  <c r="I730" i="1"/>
  <c r="J730" i="1"/>
  <c r="Z730" i="1"/>
  <c r="AA730" i="1" s="1"/>
  <c r="K730" i="1"/>
  <c r="L730" i="1"/>
  <c r="M730" i="1"/>
  <c r="N730" i="1"/>
  <c r="O730" i="1"/>
  <c r="P730" i="1"/>
  <c r="V730" i="1"/>
  <c r="A731" i="1"/>
  <c r="B731" i="1"/>
  <c r="C731" i="1"/>
  <c r="D731" i="1"/>
  <c r="X731" i="1" s="1"/>
  <c r="E731" i="1"/>
  <c r="F731" i="1"/>
  <c r="R731" i="1" s="1"/>
  <c r="S731" i="1" s="1"/>
  <c r="G731" i="1"/>
  <c r="H731" i="1"/>
  <c r="Y731" i="1"/>
  <c r="AE731" i="1" s="1"/>
  <c r="I731" i="1"/>
  <c r="J731" i="1"/>
  <c r="Z731" i="1"/>
  <c r="AA731" i="1" s="1"/>
  <c r="K731" i="1"/>
  <c r="L731" i="1"/>
  <c r="T731" i="1"/>
  <c r="AC731" i="1"/>
  <c r="AD731" i="1" s="1"/>
  <c r="M731" i="1"/>
  <c r="N731" i="1"/>
  <c r="O731" i="1"/>
  <c r="P731" i="1"/>
  <c r="V731" i="1"/>
  <c r="A732" i="1"/>
  <c r="B732" i="1"/>
  <c r="C732" i="1"/>
  <c r="D732" i="1"/>
  <c r="X732" i="1"/>
  <c r="E732" i="1"/>
  <c r="F732" i="1"/>
  <c r="G732" i="1"/>
  <c r="H732" i="1"/>
  <c r="Y732" i="1"/>
  <c r="AE732" i="1" s="1"/>
  <c r="I732" i="1"/>
  <c r="J732" i="1"/>
  <c r="Z732" i="1" s="1"/>
  <c r="AA732" i="1" s="1"/>
  <c r="K732" i="1"/>
  <c r="L732" i="1"/>
  <c r="M732" i="1"/>
  <c r="N732" i="1"/>
  <c r="O732" i="1"/>
  <c r="P732" i="1"/>
  <c r="A733" i="1"/>
  <c r="B733" i="1"/>
  <c r="C733" i="1"/>
  <c r="D733" i="1" s="1"/>
  <c r="X733" i="1"/>
  <c r="E733" i="1"/>
  <c r="F733" i="1"/>
  <c r="R733" i="1" s="1"/>
  <c r="S733" i="1" s="1"/>
  <c r="G733" i="1"/>
  <c r="H733" i="1"/>
  <c r="Y733" i="1" s="1"/>
  <c r="AE733" i="1"/>
  <c r="I733" i="1"/>
  <c r="J733" i="1"/>
  <c r="K733" i="1"/>
  <c r="L733" i="1"/>
  <c r="V733" i="1" s="1"/>
  <c r="M733" i="1"/>
  <c r="N733" i="1"/>
  <c r="O733" i="1"/>
  <c r="P733" i="1"/>
  <c r="Z733" i="1"/>
  <c r="AA733" i="1"/>
  <c r="A734" i="1"/>
  <c r="B734" i="1"/>
  <c r="C734" i="1"/>
  <c r="D734" i="1" s="1"/>
  <c r="X734" i="1"/>
  <c r="E734" i="1"/>
  <c r="F734" i="1"/>
  <c r="R734" i="1" s="1"/>
  <c r="S734" i="1" s="1"/>
  <c r="G734" i="1"/>
  <c r="H734" i="1"/>
  <c r="Y734" i="1" s="1"/>
  <c r="I734" i="1"/>
  <c r="J734" i="1"/>
  <c r="K734" i="1"/>
  <c r="L734" i="1"/>
  <c r="V734" i="1" s="1"/>
  <c r="M734" i="1"/>
  <c r="N734" i="1"/>
  <c r="O734" i="1"/>
  <c r="P734" i="1"/>
  <c r="Z734" i="1"/>
  <c r="AA734" i="1"/>
  <c r="AE734" i="1"/>
  <c r="A735" i="1"/>
  <c r="B735" i="1"/>
  <c r="C735" i="1"/>
  <c r="D735" i="1" s="1"/>
  <c r="X735" i="1" s="1"/>
  <c r="E735" i="1"/>
  <c r="F735" i="1"/>
  <c r="R735" i="1" s="1"/>
  <c r="G735" i="1"/>
  <c r="H735" i="1"/>
  <c r="Y735" i="1" s="1"/>
  <c r="AE735" i="1"/>
  <c r="I735" i="1"/>
  <c r="J735" i="1"/>
  <c r="K735" i="1"/>
  <c r="L735" i="1"/>
  <c r="M735" i="1"/>
  <c r="N735" i="1"/>
  <c r="O735" i="1"/>
  <c r="P735" i="1"/>
  <c r="S735" i="1"/>
  <c r="Z735" i="1"/>
  <c r="AA735" i="1" s="1"/>
  <c r="A736" i="1"/>
  <c r="B736" i="1"/>
  <c r="C736" i="1"/>
  <c r="D736" i="1" s="1"/>
  <c r="X736" i="1" s="1"/>
  <c r="E736" i="1"/>
  <c r="F736" i="1"/>
  <c r="G736" i="1"/>
  <c r="H736" i="1"/>
  <c r="Y736" i="1" s="1"/>
  <c r="AE736" i="1" s="1"/>
  <c r="I736" i="1"/>
  <c r="J736" i="1"/>
  <c r="Z736" i="1" s="1"/>
  <c r="AA736" i="1" s="1"/>
  <c r="K736" i="1"/>
  <c r="L736" i="1"/>
  <c r="M736" i="1"/>
  <c r="N736" i="1"/>
  <c r="O736" i="1"/>
  <c r="P736" i="1"/>
  <c r="V736" i="1"/>
  <c r="A737" i="1"/>
  <c r="B737" i="1"/>
  <c r="C737" i="1"/>
  <c r="D737" i="1"/>
  <c r="X737" i="1" s="1"/>
  <c r="E737" i="1"/>
  <c r="F737" i="1"/>
  <c r="G737" i="1"/>
  <c r="H737" i="1"/>
  <c r="Y737" i="1" s="1"/>
  <c r="AE737" i="1" s="1"/>
  <c r="I737" i="1"/>
  <c r="J737" i="1"/>
  <c r="Z737" i="1" s="1"/>
  <c r="AA737" i="1"/>
  <c r="K737" i="1"/>
  <c r="L737" i="1"/>
  <c r="M737" i="1"/>
  <c r="N737" i="1"/>
  <c r="O737" i="1"/>
  <c r="P737" i="1"/>
  <c r="V737" i="1"/>
  <c r="A738" i="1"/>
  <c r="B738" i="1"/>
  <c r="C738" i="1"/>
  <c r="D738" i="1" s="1"/>
  <c r="X738" i="1" s="1"/>
  <c r="E738" i="1"/>
  <c r="F738" i="1"/>
  <c r="R738" i="1" s="1"/>
  <c r="S738" i="1" s="1"/>
  <c r="G738" i="1"/>
  <c r="H738" i="1"/>
  <c r="Y738" i="1" s="1"/>
  <c r="AE738" i="1" s="1"/>
  <c r="I738" i="1"/>
  <c r="J738" i="1"/>
  <c r="Z738" i="1"/>
  <c r="K738" i="1"/>
  <c r="L738" i="1"/>
  <c r="T738" i="1" s="1"/>
  <c r="AC738" i="1" s="1"/>
  <c r="M738" i="1"/>
  <c r="N738" i="1"/>
  <c r="O738" i="1"/>
  <c r="P738" i="1"/>
  <c r="AA738" i="1"/>
  <c r="A739" i="1"/>
  <c r="B739" i="1"/>
  <c r="C739" i="1"/>
  <c r="D739" i="1" s="1"/>
  <c r="X739" i="1" s="1"/>
  <c r="E739" i="1"/>
  <c r="F739" i="1"/>
  <c r="G739" i="1"/>
  <c r="H739" i="1"/>
  <c r="Y739" i="1"/>
  <c r="AE739" i="1"/>
  <c r="I739" i="1"/>
  <c r="J739" i="1"/>
  <c r="Z739" i="1" s="1"/>
  <c r="K739" i="1"/>
  <c r="L739" i="1"/>
  <c r="M739" i="1"/>
  <c r="N739" i="1"/>
  <c r="O739" i="1"/>
  <c r="P739" i="1"/>
  <c r="R739" i="1"/>
  <c r="S739" i="1"/>
  <c r="AA739" i="1"/>
  <c r="A740" i="1"/>
  <c r="B740" i="1"/>
  <c r="C740" i="1"/>
  <c r="D740" i="1"/>
  <c r="X740" i="1"/>
  <c r="E740" i="1"/>
  <c r="F740" i="1"/>
  <c r="R740" i="1"/>
  <c r="S740" i="1" s="1"/>
  <c r="G740" i="1"/>
  <c r="H740" i="1"/>
  <c r="Y740" i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 s="1"/>
  <c r="X741" i="1" s="1"/>
  <c r="E741" i="1"/>
  <c r="F741" i="1"/>
  <c r="G741" i="1"/>
  <c r="H741" i="1"/>
  <c r="Y741" i="1" s="1"/>
  <c r="AE741" i="1" s="1"/>
  <c r="I741" i="1"/>
  <c r="J741" i="1"/>
  <c r="Z741" i="1" s="1"/>
  <c r="AA741" i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G742" i="1"/>
  <c r="H742" i="1"/>
  <c r="Y742" i="1"/>
  <c r="AE742" i="1" s="1"/>
  <c r="I742" i="1"/>
  <c r="J742" i="1"/>
  <c r="Z742" i="1" s="1"/>
  <c r="AA742" i="1" s="1"/>
  <c r="K742" i="1"/>
  <c r="L742" i="1"/>
  <c r="M742" i="1"/>
  <c r="N742" i="1"/>
  <c r="O742" i="1"/>
  <c r="P742" i="1"/>
  <c r="R742" i="1"/>
  <c r="S742" i="1" s="1"/>
  <c r="A743" i="1"/>
  <c r="B743" i="1"/>
  <c r="C743" i="1"/>
  <c r="D743" i="1" s="1"/>
  <c r="X743" i="1" s="1"/>
  <c r="E743" i="1"/>
  <c r="F743" i="1"/>
  <c r="R743" i="1" s="1"/>
  <c r="S743" i="1" s="1"/>
  <c r="G743" i="1"/>
  <c r="H743" i="1"/>
  <c r="Y743" i="1" s="1"/>
  <c r="AE743" i="1" s="1"/>
  <c r="I743" i="1"/>
  <c r="J743" i="1"/>
  <c r="Z743" i="1" s="1"/>
  <c r="AA743" i="1" s="1"/>
  <c r="K743" i="1"/>
  <c r="L743" i="1"/>
  <c r="T743" i="1" s="1"/>
  <c r="AC743" i="1"/>
  <c r="AD743" i="1" s="1"/>
  <c r="M743" i="1"/>
  <c r="N743" i="1"/>
  <c r="O743" i="1"/>
  <c r="P743" i="1"/>
  <c r="A744" i="1"/>
  <c r="B744" i="1"/>
  <c r="C744" i="1"/>
  <c r="D744" i="1" s="1"/>
  <c r="X744" i="1" s="1"/>
  <c r="E744" i="1"/>
  <c r="F744" i="1"/>
  <c r="G744" i="1"/>
  <c r="H744" i="1"/>
  <c r="Y744" i="1" s="1"/>
  <c r="AE744" i="1" s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/>
  <c r="X745" i="1"/>
  <c r="E745" i="1"/>
  <c r="R745" i="1" s="1"/>
  <c r="S745" i="1" s="1"/>
  <c r="F745" i="1"/>
  <c r="G745" i="1"/>
  <c r="H745" i="1"/>
  <c r="Y745" i="1"/>
  <c r="AE745" i="1" s="1"/>
  <c r="I745" i="1"/>
  <c r="J745" i="1"/>
  <c r="Z745" i="1" s="1"/>
  <c r="AA745" i="1" s="1"/>
  <c r="K745" i="1"/>
  <c r="L745" i="1"/>
  <c r="T745" i="1"/>
  <c r="AC745" i="1" s="1"/>
  <c r="AD745" i="1" s="1"/>
  <c r="M745" i="1"/>
  <c r="N745" i="1"/>
  <c r="O745" i="1"/>
  <c r="P745" i="1"/>
  <c r="A746" i="1"/>
  <c r="B746" i="1"/>
  <c r="C746" i="1"/>
  <c r="D746" i="1"/>
  <c r="X746" i="1"/>
  <c r="E746" i="1"/>
  <c r="R746" i="1" s="1"/>
  <c r="S746" i="1" s="1"/>
  <c r="F746" i="1"/>
  <c r="G746" i="1"/>
  <c r="H746" i="1"/>
  <c r="Y746" i="1" s="1"/>
  <c r="AE746" i="1" s="1"/>
  <c r="I746" i="1"/>
  <c r="J746" i="1"/>
  <c r="K746" i="1"/>
  <c r="T746" i="1" s="1"/>
  <c r="AC746" i="1" s="1"/>
  <c r="AD746" i="1" s="1"/>
  <c r="L746" i="1"/>
  <c r="M746" i="1"/>
  <c r="N746" i="1"/>
  <c r="O746" i="1"/>
  <c r="P746" i="1"/>
  <c r="Z746" i="1"/>
  <c r="AA746" i="1" s="1"/>
  <c r="A747" i="1"/>
  <c r="B747" i="1"/>
  <c r="C747" i="1"/>
  <c r="D747" i="1"/>
  <c r="X747" i="1" s="1"/>
  <c r="E747" i="1"/>
  <c r="F747" i="1"/>
  <c r="R747" i="1"/>
  <c r="S747" i="1" s="1"/>
  <c r="G747" i="1"/>
  <c r="H747" i="1"/>
  <c r="Y747" i="1"/>
  <c r="AE747" i="1" s="1"/>
  <c r="I747" i="1"/>
  <c r="J747" i="1"/>
  <c r="K747" i="1"/>
  <c r="L747" i="1"/>
  <c r="T747" i="1" s="1"/>
  <c r="AC747" i="1" s="1"/>
  <c r="M747" i="1"/>
  <c r="N747" i="1"/>
  <c r="O747" i="1"/>
  <c r="P747" i="1"/>
  <c r="Z747" i="1"/>
  <c r="AA747" i="1" s="1"/>
  <c r="A748" i="1"/>
  <c r="B748" i="1"/>
  <c r="C748" i="1"/>
  <c r="D748" i="1" s="1"/>
  <c r="X748" i="1" s="1"/>
  <c r="E748" i="1"/>
  <c r="F748" i="1"/>
  <c r="R748" i="1"/>
  <c r="S748" i="1" s="1"/>
  <c r="G748" i="1"/>
  <c r="H748" i="1"/>
  <c r="Y748" i="1" s="1"/>
  <c r="AE748" i="1" s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/>
  <c r="X749" i="1" s="1"/>
  <c r="E749" i="1"/>
  <c r="F749" i="1"/>
  <c r="G749" i="1"/>
  <c r="H749" i="1"/>
  <c r="Y749" i="1"/>
  <c r="AE749" i="1" s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 s="1"/>
  <c r="A750" i="1"/>
  <c r="B750" i="1"/>
  <c r="C750" i="1"/>
  <c r="D750" i="1" s="1"/>
  <c r="X750" i="1" s="1"/>
  <c r="E750" i="1"/>
  <c r="F750" i="1"/>
  <c r="R750" i="1" s="1"/>
  <c r="S750" i="1" s="1"/>
  <c r="G750" i="1"/>
  <c r="H750" i="1"/>
  <c r="Y750" i="1"/>
  <c r="AE750" i="1"/>
  <c r="I750" i="1"/>
  <c r="J750" i="1"/>
  <c r="K750" i="1"/>
  <c r="L750" i="1"/>
  <c r="T750" i="1" s="1"/>
  <c r="AC750" i="1" s="1"/>
  <c r="AD750" i="1" s="1"/>
  <c r="M750" i="1"/>
  <c r="N750" i="1"/>
  <c r="O750" i="1"/>
  <c r="P750" i="1"/>
  <c r="Z750" i="1"/>
  <c r="AA750" i="1" s="1"/>
  <c r="A751" i="1"/>
  <c r="B751" i="1"/>
  <c r="C751" i="1"/>
  <c r="D751" i="1" s="1"/>
  <c r="X751" i="1" s="1"/>
  <c r="E751" i="1"/>
  <c r="F751" i="1"/>
  <c r="R751" i="1" s="1"/>
  <c r="S751" i="1" s="1"/>
  <c r="G751" i="1"/>
  <c r="H751" i="1"/>
  <c r="Y751" i="1"/>
  <c r="AE751" i="1" s="1"/>
  <c r="I751" i="1"/>
  <c r="J751" i="1"/>
  <c r="Z751" i="1" s="1"/>
  <c r="K751" i="1"/>
  <c r="L751" i="1"/>
  <c r="M751" i="1"/>
  <c r="N751" i="1"/>
  <c r="O751" i="1"/>
  <c r="P751" i="1"/>
  <c r="AA751" i="1"/>
  <c r="A752" i="1"/>
  <c r="B752" i="1"/>
  <c r="C752" i="1"/>
  <c r="D752" i="1"/>
  <c r="X752" i="1"/>
  <c r="E752" i="1"/>
  <c r="F752" i="1"/>
  <c r="R752" i="1"/>
  <c r="S752" i="1" s="1"/>
  <c r="G752" i="1"/>
  <c r="H752" i="1"/>
  <c r="Y752" i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 s="1"/>
  <c r="X753" i="1" s="1"/>
  <c r="E753" i="1"/>
  <c r="F753" i="1"/>
  <c r="R753" i="1" s="1"/>
  <c r="S753" i="1" s="1"/>
  <c r="G753" i="1"/>
  <c r="H753" i="1"/>
  <c r="Y753" i="1"/>
  <c r="AE753" i="1"/>
  <c r="I753" i="1"/>
  <c r="J753" i="1"/>
  <c r="K753" i="1"/>
  <c r="L753" i="1"/>
  <c r="M753" i="1"/>
  <c r="N753" i="1"/>
  <c r="O753" i="1"/>
  <c r="P753" i="1"/>
  <c r="Z753" i="1"/>
  <c r="AA753" i="1"/>
  <c r="A754" i="1"/>
  <c r="B754" i="1"/>
  <c r="C754" i="1"/>
  <c r="D754" i="1"/>
  <c r="X754" i="1" s="1"/>
  <c r="E754" i="1"/>
  <c r="F754" i="1"/>
  <c r="R754" i="1" s="1"/>
  <c r="S754" i="1" s="1"/>
  <c r="G754" i="1"/>
  <c r="H754" i="1"/>
  <c r="Y754" i="1"/>
  <c r="AE754" i="1"/>
  <c r="I754" i="1"/>
  <c r="J754" i="1"/>
  <c r="Z754" i="1" s="1"/>
  <c r="K754" i="1"/>
  <c r="L754" i="1"/>
  <c r="T754" i="1"/>
  <c r="AC754" i="1" s="1"/>
  <c r="AD754" i="1" s="1"/>
  <c r="M754" i="1"/>
  <c r="N754" i="1"/>
  <c r="O754" i="1"/>
  <c r="P754" i="1"/>
  <c r="AA754" i="1"/>
  <c r="A755" i="1"/>
  <c r="B755" i="1"/>
  <c r="C755" i="1"/>
  <c r="D755" i="1" s="1"/>
  <c r="X755" i="1" s="1"/>
  <c r="E755" i="1"/>
  <c r="F755" i="1"/>
  <c r="G755" i="1"/>
  <c r="H755" i="1"/>
  <c r="Y755" i="1" s="1"/>
  <c r="AE755" i="1"/>
  <c r="I755" i="1"/>
  <c r="J755" i="1"/>
  <c r="Z755" i="1" s="1"/>
  <c r="AA755" i="1" s="1"/>
  <c r="K755" i="1"/>
  <c r="L755" i="1"/>
  <c r="M755" i="1"/>
  <c r="N755" i="1"/>
  <c r="O755" i="1"/>
  <c r="P755" i="1"/>
  <c r="R755" i="1"/>
  <c r="S755" i="1" s="1"/>
  <c r="A756" i="1"/>
  <c r="B756" i="1"/>
  <c r="C756" i="1"/>
  <c r="D756" i="1" s="1"/>
  <c r="X756" i="1"/>
  <c r="E756" i="1"/>
  <c r="F756" i="1"/>
  <c r="G756" i="1"/>
  <c r="H756" i="1"/>
  <c r="Y756" i="1" s="1"/>
  <c r="AE756" i="1" s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/>
  <c r="X757" i="1"/>
  <c r="E757" i="1"/>
  <c r="R757" i="1" s="1"/>
  <c r="S757" i="1" s="1"/>
  <c r="F757" i="1"/>
  <c r="G757" i="1"/>
  <c r="H757" i="1"/>
  <c r="Y757" i="1"/>
  <c r="AE757" i="1" s="1"/>
  <c r="I757" i="1"/>
  <c r="J757" i="1"/>
  <c r="Z757" i="1" s="1"/>
  <c r="AA757" i="1" s="1"/>
  <c r="K757" i="1"/>
  <c r="L757" i="1"/>
  <c r="T757" i="1"/>
  <c r="AC757" i="1" s="1"/>
  <c r="AD757" i="1" s="1"/>
  <c r="M757" i="1"/>
  <c r="N757" i="1"/>
  <c r="O757" i="1"/>
  <c r="P757" i="1"/>
  <c r="A758" i="1"/>
  <c r="B758" i="1"/>
  <c r="C758" i="1"/>
  <c r="D758" i="1"/>
  <c r="X758" i="1"/>
  <c r="E758" i="1"/>
  <c r="R758" i="1" s="1"/>
  <c r="S758" i="1" s="1"/>
  <c r="F758" i="1"/>
  <c r="G758" i="1"/>
  <c r="H758" i="1"/>
  <c r="Y758" i="1" s="1"/>
  <c r="AE758" i="1" s="1"/>
  <c r="I758" i="1"/>
  <c r="J758" i="1"/>
  <c r="Z758" i="1" s="1"/>
  <c r="AA758" i="1" s="1"/>
  <c r="K758" i="1"/>
  <c r="L758" i="1"/>
  <c r="T758" i="1"/>
  <c r="AC758" i="1" s="1"/>
  <c r="AD758" i="1" s="1"/>
  <c r="M758" i="1"/>
  <c r="N758" i="1"/>
  <c r="O758" i="1"/>
  <c r="P758" i="1"/>
  <c r="A759" i="1"/>
  <c r="B759" i="1"/>
  <c r="C759" i="1"/>
  <c r="D759" i="1"/>
  <c r="X759" i="1" s="1"/>
  <c r="E759" i="1"/>
  <c r="F759" i="1"/>
  <c r="G759" i="1"/>
  <c r="H759" i="1"/>
  <c r="Y759" i="1"/>
  <c r="AE759" i="1" s="1"/>
  <c r="I759" i="1"/>
  <c r="J759" i="1"/>
  <c r="Z759" i="1" s="1"/>
  <c r="AA759" i="1" s="1"/>
  <c r="AB759" i="1" s="1"/>
  <c r="K759" i="1"/>
  <c r="L759" i="1"/>
  <c r="M759" i="1"/>
  <c r="N759" i="1"/>
  <c r="O759" i="1"/>
  <c r="P759" i="1"/>
  <c r="A760" i="1"/>
  <c r="B760" i="1"/>
  <c r="C760" i="1"/>
  <c r="D760" i="1" s="1"/>
  <c r="X760" i="1" s="1"/>
  <c r="E760" i="1"/>
  <c r="F760" i="1"/>
  <c r="R760" i="1" s="1"/>
  <c r="S760" i="1" s="1"/>
  <c r="G760" i="1"/>
  <c r="H760" i="1"/>
  <c r="Y760" i="1"/>
  <c r="AE760" i="1" s="1"/>
  <c r="I760" i="1"/>
  <c r="J760" i="1"/>
  <c r="Z760" i="1" s="1"/>
  <c r="K760" i="1"/>
  <c r="L760" i="1"/>
  <c r="T760" i="1" s="1"/>
  <c r="AC760" i="1" s="1"/>
  <c r="M760" i="1"/>
  <c r="N760" i="1"/>
  <c r="O760" i="1"/>
  <c r="P760" i="1"/>
  <c r="AA760" i="1"/>
  <c r="A761" i="1"/>
  <c r="B761" i="1"/>
  <c r="C761" i="1"/>
  <c r="D761" i="1"/>
  <c r="X761" i="1"/>
  <c r="E761" i="1"/>
  <c r="R761" i="1" s="1"/>
  <c r="S761" i="1" s="1"/>
  <c r="F761" i="1"/>
  <c r="G761" i="1"/>
  <c r="H761" i="1"/>
  <c r="Y761" i="1"/>
  <c r="AE761" i="1" s="1"/>
  <c r="I761" i="1"/>
  <c r="J761" i="1"/>
  <c r="Z761" i="1" s="1"/>
  <c r="K761" i="1"/>
  <c r="L761" i="1"/>
  <c r="T761" i="1"/>
  <c r="AC761" i="1"/>
  <c r="AD761" i="1" s="1"/>
  <c r="M761" i="1"/>
  <c r="N761" i="1"/>
  <c r="O761" i="1"/>
  <c r="P761" i="1"/>
  <c r="AA761" i="1"/>
  <c r="A762" i="1"/>
  <c r="B762" i="1"/>
  <c r="C762" i="1"/>
  <c r="D762" i="1"/>
  <c r="X762" i="1" s="1"/>
  <c r="E762" i="1"/>
  <c r="F762" i="1"/>
  <c r="G762" i="1"/>
  <c r="H762" i="1"/>
  <c r="Y762" i="1" s="1"/>
  <c r="AE762" i="1" s="1"/>
  <c r="I762" i="1"/>
  <c r="J762" i="1"/>
  <c r="K762" i="1"/>
  <c r="L762" i="1"/>
  <c r="M762" i="1"/>
  <c r="N762" i="1"/>
  <c r="O762" i="1"/>
  <c r="P762" i="1"/>
  <c r="R762" i="1"/>
  <c r="S762" i="1" s="1"/>
  <c r="Z762" i="1"/>
  <c r="AA762" i="1" s="1"/>
  <c r="A763" i="1"/>
  <c r="B763" i="1"/>
  <c r="C763" i="1"/>
  <c r="D763" i="1"/>
  <c r="X763" i="1" s="1"/>
  <c r="E763" i="1"/>
  <c r="F763" i="1"/>
  <c r="G763" i="1"/>
  <c r="H763" i="1"/>
  <c r="Y763" i="1"/>
  <c r="AE763" i="1"/>
  <c r="I763" i="1"/>
  <c r="J763" i="1"/>
  <c r="Z763" i="1" s="1"/>
  <c r="AA763" i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R764" i="1" s="1"/>
  <c r="G764" i="1"/>
  <c r="H764" i="1"/>
  <c r="Y764" i="1"/>
  <c r="AE764" i="1"/>
  <c r="I764" i="1"/>
  <c r="J764" i="1"/>
  <c r="Z764" i="1" s="1"/>
  <c r="K764" i="1"/>
  <c r="L764" i="1"/>
  <c r="T764" i="1"/>
  <c r="AC764" i="1" s="1"/>
  <c r="AD764" i="1" s="1"/>
  <c r="M764" i="1"/>
  <c r="N764" i="1"/>
  <c r="O764" i="1"/>
  <c r="P764" i="1"/>
  <c r="S764" i="1"/>
  <c r="AA764" i="1"/>
  <c r="A765" i="1"/>
  <c r="B765" i="1"/>
  <c r="C765" i="1"/>
  <c r="D765" i="1" s="1"/>
  <c r="X765" i="1" s="1"/>
  <c r="E765" i="1"/>
  <c r="R765" i="1" s="1"/>
  <c r="S765" i="1" s="1"/>
  <c r="F765" i="1"/>
  <c r="G765" i="1"/>
  <c r="H765" i="1"/>
  <c r="Y765" i="1"/>
  <c r="AE765" i="1" s="1"/>
  <c r="I765" i="1"/>
  <c r="J765" i="1"/>
  <c r="K765" i="1"/>
  <c r="L765" i="1"/>
  <c r="M765" i="1"/>
  <c r="N765" i="1"/>
  <c r="O765" i="1"/>
  <c r="P765" i="1"/>
  <c r="Z765" i="1"/>
  <c r="AA765" i="1" s="1"/>
  <c r="A766" i="1"/>
  <c r="B766" i="1"/>
  <c r="C766" i="1"/>
  <c r="D766" i="1"/>
  <c r="X766" i="1" s="1"/>
  <c r="E766" i="1"/>
  <c r="F766" i="1"/>
  <c r="G766" i="1"/>
  <c r="H766" i="1"/>
  <c r="Y766" i="1" s="1"/>
  <c r="AE766" i="1" s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/>
  <c r="AE767" i="1"/>
  <c r="I767" i="1"/>
  <c r="J767" i="1"/>
  <c r="Z767" i="1" s="1"/>
  <c r="AA767" i="1" s="1"/>
  <c r="K767" i="1"/>
  <c r="L767" i="1"/>
  <c r="T767" i="1" s="1"/>
  <c r="AC767" i="1" s="1"/>
  <c r="AD767" i="1" s="1"/>
  <c r="M767" i="1"/>
  <c r="N767" i="1"/>
  <c r="O767" i="1"/>
  <c r="P767" i="1"/>
  <c r="R767" i="1"/>
  <c r="S767" i="1" s="1"/>
  <c r="A768" i="1"/>
  <c r="B768" i="1"/>
  <c r="C768" i="1"/>
  <c r="D768" i="1"/>
  <c r="X768" i="1" s="1"/>
  <c r="E768" i="1"/>
  <c r="R768" i="1" s="1"/>
  <c r="S768" i="1" s="1"/>
  <c r="F768" i="1"/>
  <c r="G768" i="1"/>
  <c r="H768" i="1"/>
  <c r="Y768" i="1" s="1"/>
  <c r="AE768" i="1" s="1"/>
  <c r="I768" i="1"/>
  <c r="J768" i="1"/>
  <c r="Z768" i="1" s="1"/>
  <c r="AA768" i="1" s="1"/>
  <c r="AB768" i="1" s="1"/>
  <c r="K768" i="1"/>
  <c r="L768" i="1"/>
  <c r="T768" i="1"/>
  <c r="AC768" i="1"/>
  <c r="AD768" i="1" s="1"/>
  <c r="M768" i="1"/>
  <c r="N768" i="1"/>
  <c r="O768" i="1"/>
  <c r="P768" i="1"/>
  <c r="A769" i="1"/>
  <c r="B769" i="1"/>
  <c r="C769" i="1"/>
  <c r="D769" i="1" s="1"/>
  <c r="X769" i="1" s="1"/>
  <c r="E769" i="1"/>
  <c r="F769" i="1"/>
  <c r="R769" i="1" s="1"/>
  <c r="S769" i="1" s="1"/>
  <c r="G769" i="1"/>
  <c r="H769" i="1"/>
  <c r="Y769" i="1" s="1"/>
  <c r="AE769" i="1" s="1"/>
  <c r="I769" i="1"/>
  <c r="J769" i="1"/>
  <c r="Z769" i="1" s="1"/>
  <c r="K769" i="1"/>
  <c r="L769" i="1"/>
  <c r="M769" i="1"/>
  <c r="N769" i="1"/>
  <c r="O769" i="1"/>
  <c r="P769" i="1"/>
  <c r="AA769" i="1"/>
  <c r="A770" i="1"/>
  <c r="B770" i="1"/>
  <c r="C770" i="1"/>
  <c r="D770" i="1"/>
  <c r="X770" i="1" s="1"/>
  <c r="E770" i="1"/>
  <c r="F770" i="1"/>
  <c r="R770" i="1"/>
  <c r="S770" i="1" s="1"/>
  <c r="G770" i="1"/>
  <c r="H770" i="1"/>
  <c r="Y770" i="1"/>
  <c r="AE770" i="1" s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/>
  <c r="X771" i="1" s="1"/>
  <c r="E771" i="1"/>
  <c r="F771" i="1"/>
  <c r="R771" i="1" s="1"/>
  <c r="S771" i="1" s="1"/>
  <c r="G771" i="1"/>
  <c r="H771" i="1"/>
  <c r="Y771" i="1"/>
  <c r="AE771" i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 s="1"/>
  <c r="X772" i="1"/>
  <c r="E772" i="1"/>
  <c r="F772" i="1"/>
  <c r="G772" i="1"/>
  <c r="H772" i="1"/>
  <c r="Y772" i="1" s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 s="1"/>
  <c r="E773" i="1"/>
  <c r="F773" i="1"/>
  <c r="R773" i="1" s="1"/>
  <c r="S773" i="1" s="1"/>
  <c r="G773" i="1"/>
  <c r="H773" i="1"/>
  <c r="Y773" i="1" s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/>
  <c r="X774" i="1"/>
  <c r="E774" i="1"/>
  <c r="F774" i="1"/>
  <c r="G774" i="1"/>
  <c r="H774" i="1"/>
  <c r="Y774" i="1" s="1"/>
  <c r="AE774" i="1" s="1"/>
  <c r="I774" i="1"/>
  <c r="J774" i="1"/>
  <c r="Z774" i="1" s="1"/>
  <c r="AA774" i="1" s="1"/>
  <c r="K774" i="1"/>
  <c r="L774" i="1"/>
  <c r="M774" i="1"/>
  <c r="N774" i="1"/>
  <c r="O774" i="1"/>
  <c r="P774" i="1"/>
  <c r="R774" i="1"/>
  <c r="S774" i="1"/>
  <c r="A775" i="1"/>
  <c r="B775" i="1"/>
  <c r="C775" i="1"/>
  <c r="D775" i="1"/>
  <c r="X775" i="1"/>
  <c r="E775" i="1"/>
  <c r="R775" i="1" s="1"/>
  <c r="F775" i="1"/>
  <c r="G775" i="1"/>
  <c r="H775" i="1"/>
  <c r="Y775" i="1" s="1"/>
  <c r="AE775" i="1" s="1"/>
  <c r="I775" i="1"/>
  <c r="J775" i="1"/>
  <c r="K775" i="1"/>
  <c r="T775" i="1" s="1"/>
  <c r="AC775" i="1" s="1"/>
  <c r="AD775" i="1" s="1"/>
  <c r="L775" i="1"/>
  <c r="M775" i="1"/>
  <c r="N775" i="1"/>
  <c r="O775" i="1"/>
  <c r="P775" i="1"/>
  <c r="S775" i="1"/>
  <c r="Z775" i="1"/>
  <c r="AA775" i="1" s="1"/>
  <c r="A776" i="1"/>
  <c r="B776" i="1"/>
  <c r="C776" i="1"/>
  <c r="D776" i="1"/>
  <c r="X776" i="1" s="1"/>
  <c r="E776" i="1"/>
  <c r="F776" i="1"/>
  <c r="G776" i="1"/>
  <c r="H776" i="1"/>
  <c r="Y776" i="1"/>
  <c r="AE776" i="1"/>
  <c r="I776" i="1"/>
  <c r="J776" i="1"/>
  <c r="K776" i="1"/>
  <c r="L776" i="1"/>
  <c r="M776" i="1"/>
  <c r="N776" i="1"/>
  <c r="O776" i="1"/>
  <c r="P776" i="1"/>
  <c r="R776" i="1"/>
  <c r="S776" i="1" s="1"/>
  <c r="Z776" i="1"/>
  <c r="AA776" i="1" s="1"/>
  <c r="A777" i="1"/>
  <c r="B777" i="1"/>
  <c r="C777" i="1"/>
  <c r="D777" i="1"/>
  <c r="X777" i="1"/>
  <c r="E777" i="1"/>
  <c r="F777" i="1"/>
  <c r="R777" i="1" s="1"/>
  <c r="S777" i="1" s="1"/>
  <c r="G777" i="1"/>
  <c r="H777" i="1"/>
  <c r="Y777" i="1"/>
  <c r="AE777" i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/>
  <c r="X778" i="1"/>
  <c r="E778" i="1"/>
  <c r="R778" i="1" s="1"/>
  <c r="S778" i="1" s="1"/>
  <c r="F778" i="1"/>
  <c r="G778" i="1"/>
  <c r="H778" i="1"/>
  <c r="Y778" i="1" s="1"/>
  <c r="AE778" i="1" s="1"/>
  <c r="I778" i="1"/>
  <c r="J778" i="1"/>
  <c r="K778" i="1"/>
  <c r="L778" i="1"/>
  <c r="T778" i="1"/>
  <c r="AC778" i="1"/>
  <c r="AD778" i="1" s="1"/>
  <c r="M778" i="1"/>
  <c r="N778" i="1"/>
  <c r="O778" i="1"/>
  <c r="P778" i="1"/>
  <c r="Z778" i="1"/>
  <c r="AA778" i="1" s="1"/>
  <c r="A779" i="1"/>
  <c r="B779" i="1"/>
  <c r="C779" i="1"/>
  <c r="D779" i="1" s="1"/>
  <c r="X779" i="1" s="1"/>
  <c r="E779" i="1"/>
  <c r="F779" i="1"/>
  <c r="G779" i="1"/>
  <c r="H779" i="1"/>
  <c r="Y779" i="1"/>
  <c r="AE779" i="1"/>
  <c r="I779" i="1"/>
  <c r="J779" i="1"/>
  <c r="Z779" i="1" s="1"/>
  <c r="AA779" i="1" s="1"/>
  <c r="K779" i="1"/>
  <c r="L779" i="1"/>
  <c r="M779" i="1"/>
  <c r="N779" i="1"/>
  <c r="O779" i="1"/>
  <c r="P779" i="1"/>
  <c r="R779" i="1"/>
  <c r="S779" i="1" s="1"/>
  <c r="A780" i="1"/>
  <c r="B780" i="1"/>
  <c r="C780" i="1"/>
  <c r="D780" i="1"/>
  <c r="X780" i="1"/>
  <c r="E780" i="1"/>
  <c r="F780" i="1"/>
  <c r="G780" i="1"/>
  <c r="H780" i="1"/>
  <c r="Y780" i="1" s="1"/>
  <c r="AE780" i="1" s="1"/>
  <c r="I780" i="1"/>
  <c r="J780" i="1"/>
  <c r="Z780" i="1" s="1"/>
  <c r="AA780" i="1" s="1"/>
  <c r="K780" i="1"/>
  <c r="L780" i="1"/>
  <c r="M780" i="1"/>
  <c r="N780" i="1"/>
  <c r="O780" i="1"/>
  <c r="P780" i="1"/>
  <c r="R780" i="1"/>
  <c r="S780" i="1"/>
  <c r="A781" i="1"/>
  <c r="B781" i="1"/>
  <c r="C781" i="1"/>
  <c r="D781" i="1" s="1"/>
  <c r="X781" i="1"/>
  <c r="E781" i="1"/>
  <c r="F781" i="1"/>
  <c r="G781" i="1"/>
  <c r="H781" i="1"/>
  <c r="Y781" i="1" s="1"/>
  <c r="AE781" i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G782" i="1"/>
  <c r="H782" i="1"/>
  <c r="Y782" i="1"/>
  <c r="AE782" i="1"/>
  <c r="I782" i="1"/>
  <c r="J782" i="1"/>
  <c r="Z782" i="1" s="1"/>
  <c r="AA782" i="1" s="1"/>
  <c r="K782" i="1"/>
  <c r="L782" i="1"/>
  <c r="M782" i="1"/>
  <c r="N782" i="1"/>
  <c r="O782" i="1"/>
  <c r="P782" i="1"/>
  <c r="R782" i="1"/>
  <c r="S782" i="1" s="1"/>
  <c r="A783" i="1"/>
  <c r="B783" i="1"/>
  <c r="C783" i="1"/>
  <c r="D783" i="1"/>
  <c r="X783" i="1"/>
  <c r="E783" i="1"/>
  <c r="F783" i="1"/>
  <c r="G783" i="1"/>
  <c r="H783" i="1"/>
  <c r="Y783" i="1" s="1"/>
  <c r="AE783" i="1" s="1"/>
  <c r="I783" i="1"/>
  <c r="J783" i="1"/>
  <c r="K783" i="1"/>
  <c r="L783" i="1"/>
  <c r="T783" i="1"/>
  <c r="AC783" i="1"/>
  <c r="AD783" i="1" s="1"/>
  <c r="M783" i="1"/>
  <c r="N783" i="1"/>
  <c r="O783" i="1"/>
  <c r="P783" i="1"/>
  <c r="R783" i="1"/>
  <c r="S783" i="1"/>
  <c r="Z783" i="1"/>
  <c r="AA783" i="1" s="1"/>
  <c r="A784" i="1"/>
  <c r="B784" i="1"/>
  <c r="C784" i="1"/>
  <c r="D784" i="1" s="1"/>
  <c r="X784" i="1" s="1"/>
  <c r="E784" i="1"/>
  <c r="F784" i="1"/>
  <c r="R784" i="1"/>
  <c r="S784" i="1" s="1"/>
  <c r="G784" i="1"/>
  <c r="H784" i="1"/>
  <c r="Y784" i="1" s="1"/>
  <c r="AE784" i="1" s="1"/>
  <c r="I784" i="1"/>
  <c r="J784" i="1"/>
  <c r="Z784" i="1" s="1"/>
  <c r="K784" i="1"/>
  <c r="L784" i="1"/>
  <c r="M784" i="1"/>
  <c r="N784" i="1"/>
  <c r="O784" i="1"/>
  <c r="P784" i="1"/>
  <c r="AA784" i="1"/>
  <c r="A785" i="1"/>
  <c r="B785" i="1"/>
  <c r="C785" i="1"/>
  <c r="D785" i="1" s="1"/>
  <c r="X785" i="1" s="1"/>
  <c r="E785" i="1"/>
  <c r="F785" i="1"/>
  <c r="R785" i="1"/>
  <c r="S785" i="1" s="1"/>
  <c r="G785" i="1"/>
  <c r="H785" i="1"/>
  <c r="Y785" i="1"/>
  <c r="AE785" i="1" s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/>
  <c r="X786" i="1" s="1"/>
  <c r="E786" i="1"/>
  <c r="F786" i="1"/>
  <c r="G786" i="1"/>
  <c r="H786" i="1"/>
  <c r="Y786" i="1"/>
  <c r="AE786" i="1" s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 s="1"/>
  <c r="A787" i="1"/>
  <c r="B787" i="1"/>
  <c r="C787" i="1"/>
  <c r="D787" i="1" s="1"/>
  <c r="X787" i="1"/>
  <c r="E787" i="1"/>
  <c r="R787" i="1" s="1"/>
  <c r="S787" i="1" s="1"/>
  <c r="F787" i="1"/>
  <c r="G787" i="1"/>
  <c r="H787" i="1"/>
  <c r="Y787" i="1"/>
  <c r="AE787" i="1" s="1"/>
  <c r="I787" i="1"/>
  <c r="J787" i="1"/>
  <c r="Z787" i="1" s="1"/>
  <c r="AA787" i="1" s="1"/>
  <c r="K787" i="1"/>
  <c r="L787" i="1"/>
  <c r="T787" i="1" s="1"/>
  <c r="U787" i="1" s="1"/>
  <c r="M787" i="1"/>
  <c r="N787" i="1"/>
  <c r="O787" i="1"/>
  <c r="P787" i="1"/>
  <c r="A788" i="1"/>
  <c r="B788" i="1"/>
  <c r="C788" i="1"/>
  <c r="D788" i="1"/>
  <c r="X788" i="1" s="1"/>
  <c r="E788" i="1"/>
  <c r="F788" i="1"/>
  <c r="R788" i="1"/>
  <c r="S788" i="1"/>
  <c r="G788" i="1"/>
  <c r="H788" i="1"/>
  <c r="Y788" i="1" s="1"/>
  <c r="AE788" i="1" s="1"/>
  <c r="I788" i="1"/>
  <c r="J788" i="1"/>
  <c r="Z788" i="1" s="1"/>
  <c r="AA788" i="1" s="1"/>
  <c r="K788" i="1"/>
  <c r="L788" i="1"/>
  <c r="V788" i="1" s="1"/>
  <c r="M788" i="1"/>
  <c r="N788" i="1"/>
  <c r="O788" i="1"/>
  <c r="P788" i="1"/>
  <c r="A789" i="1"/>
  <c r="B789" i="1"/>
  <c r="C789" i="1"/>
  <c r="D789" i="1"/>
  <c r="X789" i="1"/>
  <c r="E789" i="1"/>
  <c r="F789" i="1"/>
  <c r="G789" i="1"/>
  <c r="H789" i="1"/>
  <c r="Y789" i="1" s="1"/>
  <c r="AE789" i="1" s="1"/>
  <c r="I789" i="1"/>
  <c r="J789" i="1"/>
  <c r="Z789" i="1" s="1"/>
  <c r="AA789" i="1" s="1"/>
  <c r="K789" i="1"/>
  <c r="L789" i="1"/>
  <c r="V789" i="1"/>
  <c r="M789" i="1"/>
  <c r="N789" i="1"/>
  <c r="O789" i="1"/>
  <c r="P789" i="1"/>
  <c r="R789" i="1"/>
  <c r="S789" i="1" s="1"/>
  <c r="A790" i="1"/>
  <c r="B790" i="1"/>
  <c r="C790" i="1"/>
  <c r="D790" i="1"/>
  <c r="X790" i="1"/>
  <c r="E790" i="1"/>
  <c r="F790" i="1"/>
  <c r="G790" i="1"/>
  <c r="H790" i="1"/>
  <c r="Y790" i="1"/>
  <c r="AE790" i="1" s="1"/>
  <c r="I790" i="1"/>
  <c r="J790" i="1"/>
  <c r="Z790" i="1" s="1"/>
  <c r="AA790" i="1" s="1"/>
  <c r="K790" i="1"/>
  <c r="L790" i="1"/>
  <c r="V790" i="1"/>
  <c r="M790" i="1"/>
  <c r="N790" i="1"/>
  <c r="O790" i="1"/>
  <c r="P790" i="1"/>
  <c r="R790" i="1"/>
  <c r="S790" i="1" s="1"/>
  <c r="A791" i="1"/>
  <c r="B791" i="1"/>
  <c r="C791" i="1"/>
  <c r="D791" i="1"/>
  <c r="X791" i="1"/>
  <c r="E791" i="1"/>
  <c r="F791" i="1"/>
  <c r="R791" i="1"/>
  <c r="S791" i="1"/>
  <c r="G791" i="1"/>
  <c r="H791" i="1"/>
  <c r="Y791" i="1" s="1"/>
  <c r="AE791" i="1" s="1"/>
  <c r="I791" i="1"/>
  <c r="J791" i="1"/>
  <c r="Z791" i="1" s="1"/>
  <c r="AA791" i="1" s="1"/>
  <c r="K791" i="1"/>
  <c r="L791" i="1"/>
  <c r="V791" i="1" s="1"/>
  <c r="M791" i="1"/>
  <c r="N791" i="1"/>
  <c r="O791" i="1"/>
  <c r="P791" i="1"/>
  <c r="A792" i="1"/>
  <c r="B792" i="1"/>
  <c r="C792" i="1"/>
  <c r="D792" i="1"/>
  <c r="X792" i="1"/>
  <c r="E792" i="1"/>
  <c r="F792" i="1"/>
  <c r="G792" i="1"/>
  <c r="H792" i="1"/>
  <c r="Y792" i="1" s="1"/>
  <c r="AE792" i="1" s="1"/>
  <c r="I792" i="1"/>
  <c r="J792" i="1"/>
  <c r="Z792" i="1"/>
  <c r="AA792" i="1" s="1"/>
  <c r="K792" i="1"/>
  <c r="L792" i="1"/>
  <c r="M792" i="1"/>
  <c r="N792" i="1"/>
  <c r="O792" i="1"/>
  <c r="P792" i="1"/>
  <c r="R792" i="1"/>
  <c r="S792" i="1"/>
  <c r="V792" i="1"/>
  <c r="A793" i="1"/>
  <c r="B793" i="1"/>
  <c r="C793" i="1"/>
  <c r="D793" i="1"/>
  <c r="X793" i="1"/>
  <c r="E793" i="1"/>
  <c r="F793" i="1"/>
  <c r="G793" i="1"/>
  <c r="H793" i="1"/>
  <c r="Y793" i="1" s="1"/>
  <c r="AE793" i="1" s="1"/>
  <c r="I793" i="1"/>
  <c r="J793" i="1"/>
  <c r="Z793" i="1" s="1"/>
  <c r="AA793" i="1" s="1"/>
  <c r="K793" i="1"/>
  <c r="L793" i="1"/>
  <c r="V793" i="1"/>
  <c r="M793" i="1"/>
  <c r="N793" i="1"/>
  <c r="O793" i="1"/>
  <c r="P793" i="1"/>
  <c r="R793" i="1"/>
  <c r="S793" i="1" s="1"/>
  <c r="A794" i="1"/>
  <c r="B794" i="1"/>
  <c r="C794" i="1"/>
  <c r="D794" i="1"/>
  <c r="X794" i="1"/>
  <c r="E794" i="1"/>
  <c r="F794" i="1"/>
  <c r="G794" i="1"/>
  <c r="H794" i="1"/>
  <c r="I794" i="1"/>
  <c r="J794" i="1"/>
  <c r="Z794" i="1" s="1"/>
  <c r="AA794" i="1" s="1"/>
  <c r="K794" i="1"/>
  <c r="L794" i="1"/>
  <c r="V794" i="1" s="1"/>
  <c r="M794" i="1"/>
  <c r="N794" i="1"/>
  <c r="O794" i="1"/>
  <c r="P794" i="1"/>
  <c r="R794" i="1"/>
  <c r="S794" i="1"/>
  <c r="Y794" i="1"/>
  <c r="AE794" i="1" s="1"/>
  <c r="A795" i="1"/>
  <c r="B795" i="1"/>
  <c r="C795" i="1"/>
  <c r="D795" i="1"/>
  <c r="X795" i="1"/>
  <c r="E795" i="1"/>
  <c r="F795" i="1"/>
  <c r="R795" i="1"/>
  <c r="S795" i="1"/>
  <c r="G795" i="1"/>
  <c r="H795" i="1"/>
  <c r="Y795" i="1" s="1"/>
  <c r="AE795" i="1" s="1"/>
  <c r="I795" i="1"/>
  <c r="J795" i="1"/>
  <c r="Z795" i="1" s="1"/>
  <c r="AA795" i="1" s="1"/>
  <c r="K795" i="1"/>
  <c r="L795" i="1"/>
  <c r="V795" i="1" s="1"/>
  <c r="M795" i="1"/>
  <c r="N795" i="1"/>
  <c r="O795" i="1"/>
  <c r="P795" i="1"/>
  <c r="A796" i="1"/>
  <c r="B796" i="1"/>
  <c r="C796" i="1"/>
  <c r="D796" i="1"/>
  <c r="X796" i="1"/>
  <c r="E796" i="1"/>
  <c r="F796" i="1"/>
  <c r="R796" i="1"/>
  <c r="S796" i="1"/>
  <c r="G796" i="1"/>
  <c r="H796" i="1"/>
  <c r="Y796" i="1" s="1"/>
  <c r="AE796" i="1" s="1"/>
  <c r="I796" i="1"/>
  <c r="J796" i="1"/>
  <c r="Z796" i="1" s="1"/>
  <c r="AA796" i="1" s="1"/>
  <c r="K796" i="1"/>
  <c r="L796" i="1"/>
  <c r="V796" i="1" s="1"/>
  <c r="M796" i="1"/>
  <c r="N796" i="1"/>
  <c r="O796" i="1"/>
  <c r="P796" i="1"/>
  <c r="A797" i="1"/>
  <c r="B797" i="1"/>
  <c r="C797" i="1"/>
  <c r="D797" i="1"/>
  <c r="X797" i="1" s="1"/>
  <c r="E797" i="1"/>
  <c r="F797" i="1"/>
  <c r="G797" i="1"/>
  <c r="H797" i="1"/>
  <c r="Y797" i="1"/>
  <c r="AE797" i="1" s="1"/>
  <c r="I797" i="1"/>
  <c r="J797" i="1"/>
  <c r="Z797" i="1" s="1"/>
  <c r="AA797" i="1" s="1"/>
  <c r="K797" i="1"/>
  <c r="L797" i="1"/>
  <c r="V797" i="1"/>
  <c r="M797" i="1"/>
  <c r="N797" i="1"/>
  <c r="O797" i="1"/>
  <c r="P797" i="1"/>
  <c r="R797" i="1"/>
  <c r="S797" i="1" s="1"/>
  <c r="A798" i="1"/>
  <c r="B798" i="1"/>
  <c r="C798" i="1"/>
  <c r="D798" i="1"/>
  <c r="X798" i="1" s="1"/>
  <c r="E798" i="1"/>
  <c r="F798" i="1"/>
  <c r="G798" i="1"/>
  <c r="H798" i="1"/>
  <c r="Y798" i="1" s="1"/>
  <c r="AE798" i="1" s="1"/>
  <c r="I798" i="1"/>
  <c r="J798" i="1"/>
  <c r="Z798" i="1" s="1"/>
  <c r="AA798" i="1" s="1"/>
  <c r="K798" i="1"/>
  <c r="L798" i="1"/>
  <c r="V798" i="1"/>
  <c r="M798" i="1"/>
  <c r="N798" i="1"/>
  <c r="O798" i="1"/>
  <c r="P798" i="1"/>
  <c r="R798" i="1"/>
  <c r="S798" i="1" s="1"/>
  <c r="A799" i="1"/>
  <c r="B799" i="1"/>
  <c r="C799" i="1"/>
  <c r="D799" i="1"/>
  <c r="X799" i="1" s="1"/>
  <c r="E799" i="1"/>
  <c r="F799" i="1"/>
  <c r="R799" i="1"/>
  <c r="S799" i="1"/>
  <c r="G799" i="1"/>
  <c r="H799" i="1"/>
  <c r="Y799" i="1" s="1"/>
  <c r="AE799" i="1" s="1"/>
  <c r="I799" i="1"/>
  <c r="J799" i="1"/>
  <c r="Z799" i="1" s="1"/>
  <c r="AA799" i="1" s="1"/>
  <c r="K799" i="1"/>
  <c r="L799" i="1"/>
  <c r="V799" i="1" s="1"/>
  <c r="M799" i="1"/>
  <c r="N799" i="1"/>
  <c r="O799" i="1"/>
  <c r="P799" i="1"/>
  <c r="A800" i="1"/>
  <c r="B800" i="1"/>
  <c r="C800" i="1"/>
  <c r="D800" i="1"/>
  <c r="X800" i="1"/>
  <c r="E800" i="1"/>
  <c r="F800" i="1"/>
  <c r="G800" i="1"/>
  <c r="H800" i="1"/>
  <c r="Y800" i="1" s="1"/>
  <c r="AE800" i="1" s="1"/>
  <c r="I800" i="1"/>
  <c r="J800" i="1"/>
  <c r="Z800" i="1"/>
  <c r="AA800" i="1" s="1"/>
  <c r="K800" i="1"/>
  <c r="L800" i="1"/>
  <c r="M800" i="1"/>
  <c r="N800" i="1"/>
  <c r="O800" i="1"/>
  <c r="P800" i="1"/>
  <c r="R800" i="1"/>
  <c r="S800" i="1"/>
  <c r="V800" i="1"/>
  <c r="A801" i="1"/>
  <c r="B801" i="1"/>
  <c r="C801" i="1"/>
  <c r="D801" i="1"/>
  <c r="X801" i="1" s="1"/>
  <c r="E801" i="1"/>
  <c r="F801" i="1"/>
  <c r="G801" i="1"/>
  <c r="H801" i="1"/>
  <c r="Y801" i="1"/>
  <c r="AE801" i="1" s="1"/>
  <c r="I801" i="1"/>
  <c r="J801" i="1"/>
  <c r="Z801" i="1" s="1"/>
  <c r="AA801" i="1" s="1"/>
  <c r="K801" i="1"/>
  <c r="L801" i="1"/>
  <c r="V801" i="1"/>
  <c r="M801" i="1"/>
  <c r="N801" i="1"/>
  <c r="O801" i="1"/>
  <c r="P801" i="1"/>
  <c r="R801" i="1"/>
  <c r="S801" i="1" s="1"/>
  <c r="A802" i="1"/>
  <c r="B802" i="1"/>
  <c r="C802" i="1"/>
  <c r="D802" i="1"/>
  <c r="X802" i="1" s="1"/>
  <c r="E802" i="1"/>
  <c r="F802" i="1"/>
  <c r="G802" i="1"/>
  <c r="H802" i="1"/>
  <c r="I802" i="1"/>
  <c r="J802" i="1"/>
  <c r="Z802" i="1" s="1"/>
  <c r="AA802" i="1" s="1"/>
  <c r="K802" i="1"/>
  <c r="L802" i="1"/>
  <c r="V802" i="1" s="1"/>
  <c r="M802" i="1"/>
  <c r="N802" i="1"/>
  <c r="O802" i="1"/>
  <c r="P802" i="1"/>
  <c r="R802" i="1"/>
  <c r="S802" i="1"/>
  <c r="Y802" i="1"/>
  <c r="AE802" i="1" s="1"/>
  <c r="A803" i="1"/>
  <c r="B803" i="1"/>
  <c r="C803" i="1"/>
  <c r="D803" i="1"/>
  <c r="X803" i="1" s="1"/>
  <c r="E803" i="1"/>
  <c r="F803" i="1"/>
  <c r="R803" i="1"/>
  <c r="S803" i="1"/>
  <c r="G803" i="1"/>
  <c r="H803" i="1"/>
  <c r="Y803" i="1" s="1"/>
  <c r="AE803" i="1" s="1"/>
  <c r="I803" i="1"/>
  <c r="J803" i="1"/>
  <c r="Z803" i="1" s="1"/>
  <c r="AA803" i="1" s="1"/>
  <c r="K803" i="1"/>
  <c r="L803" i="1"/>
  <c r="V803" i="1" s="1"/>
  <c r="M803" i="1"/>
  <c r="N803" i="1"/>
  <c r="O803" i="1"/>
  <c r="P803" i="1"/>
  <c r="A804" i="1"/>
  <c r="B804" i="1"/>
  <c r="C804" i="1"/>
  <c r="D804" i="1"/>
  <c r="X804" i="1"/>
  <c r="E804" i="1"/>
  <c r="F804" i="1"/>
  <c r="R804" i="1"/>
  <c r="S804" i="1"/>
  <c r="G804" i="1"/>
  <c r="H804" i="1"/>
  <c r="Y804" i="1" s="1"/>
  <c r="AE804" i="1" s="1"/>
  <c r="I804" i="1"/>
  <c r="J804" i="1"/>
  <c r="Z804" i="1" s="1"/>
  <c r="AA804" i="1" s="1"/>
  <c r="K804" i="1"/>
  <c r="L804" i="1"/>
  <c r="V804" i="1" s="1"/>
  <c r="M804" i="1"/>
  <c r="N804" i="1"/>
  <c r="O804" i="1"/>
  <c r="P804" i="1"/>
  <c r="A805" i="1"/>
  <c r="B805" i="1"/>
  <c r="C805" i="1"/>
  <c r="D805" i="1"/>
  <c r="X805" i="1"/>
  <c r="E805" i="1"/>
  <c r="F805" i="1"/>
  <c r="G805" i="1"/>
  <c r="H805" i="1"/>
  <c r="Y805" i="1"/>
  <c r="AE805" i="1" s="1"/>
  <c r="I805" i="1"/>
  <c r="J805" i="1"/>
  <c r="Z805" i="1" s="1"/>
  <c r="AA805" i="1" s="1"/>
  <c r="K805" i="1"/>
  <c r="L805" i="1"/>
  <c r="V805" i="1"/>
  <c r="M805" i="1"/>
  <c r="N805" i="1"/>
  <c r="O805" i="1"/>
  <c r="P805" i="1"/>
  <c r="R805" i="1"/>
  <c r="S805" i="1" s="1"/>
  <c r="A806" i="1"/>
  <c r="B806" i="1"/>
  <c r="C806" i="1"/>
  <c r="D806" i="1"/>
  <c r="X806" i="1"/>
  <c r="E806" i="1"/>
  <c r="F806" i="1"/>
  <c r="G806" i="1"/>
  <c r="H806" i="1"/>
  <c r="Y806" i="1" s="1"/>
  <c r="AE806" i="1" s="1"/>
  <c r="I806" i="1"/>
  <c r="J806" i="1"/>
  <c r="Z806" i="1" s="1"/>
  <c r="AA806" i="1" s="1"/>
  <c r="K806" i="1"/>
  <c r="L806" i="1"/>
  <c r="V806" i="1"/>
  <c r="M806" i="1"/>
  <c r="N806" i="1"/>
  <c r="O806" i="1"/>
  <c r="P806" i="1"/>
  <c r="R806" i="1"/>
  <c r="S806" i="1" s="1"/>
  <c r="A807" i="1"/>
  <c r="B807" i="1"/>
  <c r="C807" i="1"/>
  <c r="D807" i="1"/>
  <c r="X807" i="1" s="1"/>
  <c r="E807" i="1"/>
  <c r="F807" i="1"/>
  <c r="R807" i="1"/>
  <c r="S807" i="1"/>
  <c r="G807" i="1"/>
  <c r="H807" i="1"/>
  <c r="Y807" i="1" s="1"/>
  <c r="AE807" i="1" s="1"/>
  <c r="I807" i="1"/>
  <c r="J807" i="1"/>
  <c r="Z807" i="1" s="1"/>
  <c r="AA807" i="1" s="1"/>
  <c r="K807" i="1"/>
  <c r="L807" i="1"/>
  <c r="V807" i="1" s="1"/>
  <c r="M807" i="1"/>
  <c r="N807" i="1"/>
  <c r="O807" i="1"/>
  <c r="P807" i="1"/>
  <c r="A808" i="1"/>
  <c r="B808" i="1"/>
  <c r="C808" i="1"/>
  <c r="D808" i="1"/>
  <c r="X808" i="1" s="1"/>
  <c r="E808" i="1"/>
  <c r="F808" i="1"/>
  <c r="G808" i="1"/>
  <c r="H808" i="1"/>
  <c r="Y808" i="1" s="1"/>
  <c r="AE808" i="1" s="1"/>
  <c r="I808" i="1"/>
  <c r="J808" i="1"/>
  <c r="Z808" i="1"/>
  <c r="AA808" i="1" s="1"/>
  <c r="K808" i="1"/>
  <c r="L808" i="1"/>
  <c r="M808" i="1"/>
  <c r="N808" i="1"/>
  <c r="O808" i="1"/>
  <c r="P808" i="1"/>
  <c r="R808" i="1"/>
  <c r="S808" i="1"/>
  <c r="V808" i="1"/>
  <c r="A809" i="1"/>
  <c r="B809" i="1"/>
  <c r="C809" i="1"/>
  <c r="D809" i="1"/>
  <c r="X809" i="1"/>
  <c r="E809" i="1"/>
  <c r="F809" i="1"/>
  <c r="G809" i="1"/>
  <c r="H809" i="1"/>
  <c r="Y809" i="1"/>
  <c r="AE809" i="1" s="1"/>
  <c r="I809" i="1"/>
  <c r="J809" i="1"/>
  <c r="Z809" i="1" s="1"/>
  <c r="AA809" i="1" s="1"/>
  <c r="K809" i="1"/>
  <c r="L809" i="1"/>
  <c r="V809" i="1"/>
  <c r="M809" i="1"/>
  <c r="N809" i="1"/>
  <c r="O809" i="1"/>
  <c r="P809" i="1"/>
  <c r="R809" i="1"/>
  <c r="S809" i="1" s="1"/>
  <c r="A810" i="1"/>
  <c r="B810" i="1"/>
  <c r="C810" i="1"/>
  <c r="D810" i="1"/>
  <c r="X810" i="1"/>
  <c r="E810" i="1"/>
  <c r="F810" i="1"/>
  <c r="G810" i="1"/>
  <c r="H810" i="1"/>
  <c r="Y810" i="1" s="1"/>
  <c r="AE810" i="1" s="1"/>
  <c r="I810" i="1"/>
  <c r="J810" i="1"/>
  <c r="Z810" i="1" s="1"/>
  <c r="AA810" i="1" s="1"/>
  <c r="K810" i="1"/>
  <c r="L810" i="1"/>
  <c r="V810" i="1" s="1"/>
  <c r="M810" i="1"/>
  <c r="N810" i="1"/>
  <c r="O810" i="1"/>
  <c r="P810" i="1"/>
  <c r="R810" i="1"/>
  <c r="S810" i="1"/>
  <c r="A811" i="1"/>
  <c r="B811" i="1"/>
  <c r="C811" i="1"/>
  <c r="D811" i="1"/>
  <c r="X811" i="1"/>
  <c r="E811" i="1"/>
  <c r="F811" i="1"/>
  <c r="R811" i="1"/>
  <c r="S811" i="1"/>
  <c r="G811" i="1"/>
  <c r="H811" i="1"/>
  <c r="Y811" i="1" s="1"/>
  <c r="AE811" i="1" s="1"/>
  <c r="I811" i="1"/>
  <c r="J811" i="1"/>
  <c r="Z811" i="1" s="1"/>
  <c r="AA811" i="1" s="1"/>
  <c r="K811" i="1"/>
  <c r="L811" i="1"/>
  <c r="V811" i="1" s="1"/>
  <c r="M811" i="1"/>
  <c r="N811" i="1"/>
  <c r="O811" i="1"/>
  <c r="P811" i="1"/>
  <c r="A812" i="1"/>
  <c r="B812" i="1"/>
  <c r="C812" i="1"/>
  <c r="D812" i="1"/>
  <c r="X812" i="1" s="1"/>
  <c r="E812" i="1"/>
  <c r="F812" i="1"/>
  <c r="R812" i="1"/>
  <c r="S812" i="1"/>
  <c r="G812" i="1"/>
  <c r="H812" i="1"/>
  <c r="Y812" i="1" s="1"/>
  <c r="AE812" i="1" s="1"/>
  <c r="I812" i="1"/>
  <c r="J812" i="1"/>
  <c r="Z812" i="1" s="1"/>
  <c r="AA812" i="1" s="1"/>
  <c r="K812" i="1"/>
  <c r="L812" i="1"/>
  <c r="V812" i="1" s="1"/>
  <c r="M812" i="1"/>
  <c r="N812" i="1"/>
  <c r="O812" i="1"/>
  <c r="P812" i="1"/>
  <c r="A813" i="1"/>
  <c r="B813" i="1"/>
  <c r="C813" i="1"/>
  <c r="D813" i="1"/>
  <c r="X813" i="1" s="1"/>
  <c r="E813" i="1"/>
  <c r="F813" i="1"/>
  <c r="G813" i="1"/>
  <c r="H813" i="1"/>
  <c r="Y813" i="1" s="1"/>
  <c r="AE813" i="1" s="1"/>
  <c r="I813" i="1"/>
  <c r="J813" i="1"/>
  <c r="Z813" i="1" s="1"/>
  <c r="AA813" i="1" s="1"/>
  <c r="K813" i="1"/>
  <c r="L813" i="1"/>
  <c r="V813" i="1"/>
  <c r="M813" i="1"/>
  <c r="N813" i="1"/>
  <c r="O813" i="1"/>
  <c r="P813" i="1"/>
  <c r="R813" i="1"/>
  <c r="S813" i="1" s="1"/>
  <c r="A814" i="1"/>
  <c r="B814" i="1"/>
  <c r="C814" i="1"/>
  <c r="D814" i="1"/>
  <c r="X814" i="1" s="1"/>
  <c r="E814" i="1"/>
  <c r="F814" i="1"/>
  <c r="G814" i="1"/>
  <c r="H814" i="1"/>
  <c r="Y814" i="1" s="1"/>
  <c r="AE814" i="1" s="1"/>
  <c r="I814" i="1"/>
  <c r="J814" i="1"/>
  <c r="Z814" i="1" s="1"/>
  <c r="AA814" i="1" s="1"/>
  <c r="K814" i="1"/>
  <c r="L814" i="1"/>
  <c r="V814" i="1"/>
  <c r="M814" i="1"/>
  <c r="N814" i="1"/>
  <c r="O814" i="1"/>
  <c r="P814" i="1"/>
  <c r="R814" i="1"/>
  <c r="S814" i="1" s="1"/>
  <c r="A815" i="1"/>
  <c r="B815" i="1"/>
  <c r="C815" i="1"/>
  <c r="D815" i="1"/>
  <c r="X815" i="1" s="1"/>
  <c r="E815" i="1"/>
  <c r="F815" i="1"/>
  <c r="R815" i="1"/>
  <c r="S815" i="1"/>
  <c r="G815" i="1"/>
  <c r="H815" i="1"/>
  <c r="Y815" i="1" s="1"/>
  <c r="AE815" i="1" s="1"/>
  <c r="I815" i="1"/>
  <c r="J815" i="1"/>
  <c r="Z815" i="1" s="1"/>
  <c r="AA815" i="1" s="1"/>
  <c r="K815" i="1"/>
  <c r="L815" i="1"/>
  <c r="V815" i="1" s="1"/>
  <c r="M815" i="1"/>
  <c r="N815" i="1"/>
  <c r="O815" i="1"/>
  <c r="P815" i="1"/>
  <c r="A816" i="1"/>
  <c r="B816" i="1"/>
  <c r="C816" i="1"/>
  <c r="D816" i="1"/>
  <c r="X816" i="1" s="1"/>
  <c r="E816" i="1"/>
  <c r="F816" i="1"/>
  <c r="G816" i="1"/>
  <c r="H816" i="1"/>
  <c r="Y816" i="1" s="1"/>
  <c r="AE816" i="1" s="1"/>
  <c r="I816" i="1"/>
  <c r="J816" i="1"/>
  <c r="Z816" i="1"/>
  <c r="AA816" i="1" s="1"/>
  <c r="K816" i="1"/>
  <c r="L816" i="1"/>
  <c r="M816" i="1"/>
  <c r="N816" i="1"/>
  <c r="O816" i="1"/>
  <c r="P816" i="1"/>
  <c r="R816" i="1"/>
  <c r="S816" i="1"/>
  <c r="V816" i="1"/>
  <c r="A817" i="1"/>
  <c r="B817" i="1"/>
  <c r="C817" i="1"/>
  <c r="D817" i="1"/>
  <c r="X817" i="1" s="1"/>
  <c r="E817" i="1"/>
  <c r="F817" i="1"/>
  <c r="G817" i="1"/>
  <c r="H817" i="1"/>
  <c r="Y817" i="1" s="1"/>
  <c r="AE817" i="1" s="1"/>
  <c r="I817" i="1"/>
  <c r="J817" i="1"/>
  <c r="Z817" i="1" s="1"/>
  <c r="AA817" i="1" s="1"/>
  <c r="K817" i="1"/>
  <c r="L817" i="1"/>
  <c r="V817" i="1"/>
  <c r="M817" i="1"/>
  <c r="N817" i="1"/>
  <c r="O817" i="1"/>
  <c r="P817" i="1"/>
  <c r="R817" i="1"/>
  <c r="S817" i="1" s="1"/>
  <c r="A818" i="1"/>
  <c r="B818" i="1"/>
  <c r="C818" i="1"/>
  <c r="D818" i="1"/>
  <c r="X818" i="1" s="1"/>
  <c r="E818" i="1"/>
  <c r="F818" i="1"/>
  <c r="G818" i="1"/>
  <c r="H818" i="1"/>
  <c r="Y818" i="1" s="1"/>
  <c r="AE818" i="1" s="1"/>
  <c r="I818" i="1"/>
  <c r="J818" i="1"/>
  <c r="Z818" i="1" s="1"/>
  <c r="AA818" i="1" s="1"/>
  <c r="K818" i="1"/>
  <c r="L818" i="1"/>
  <c r="V818" i="1" s="1"/>
  <c r="M818" i="1"/>
  <c r="N818" i="1"/>
  <c r="O818" i="1"/>
  <c r="P818" i="1"/>
  <c r="R818" i="1"/>
  <c r="S818" i="1"/>
  <c r="A819" i="1"/>
  <c r="B819" i="1"/>
  <c r="C819" i="1"/>
  <c r="D819" i="1"/>
  <c r="X819" i="1" s="1"/>
  <c r="E819" i="1"/>
  <c r="F819" i="1"/>
  <c r="R819" i="1"/>
  <c r="S819" i="1"/>
  <c r="G819" i="1"/>
  <c r="H819" i="1"/>
  <c r="Y819" i="1" s="1"/>
  <c r="AE819" i="1" s="1"/>
  <c r="I819" i="1"/>
  <c r="J819" i="1"/>
  <c r="Z819" i="1" s="1"/>
  <c r="AA819" i="1" s="1"/>
  <c r="K819" i="1"/>
  <c r="L819" i="1"/>
  <c r="V819" i="1" s="1"/>
  <c r="M819" i="1"/>
  <c r="N819" i="1"/>
  <c r="O819" i="1"/>
  <c r="P819" i="1"/>
  <c r="A820" i="1"/>
  <c r="B820" i="1"/>
  <c r="C820" i="1"/>
  <c r="D820" i="1"/>
  <c r="X820" i="1" s="1"/>
  <c r="E820" i="1"/>
  <c r="F820" i="1"/>
  <c r="R820" i="1"/>
  <c r="S820" i="1"/>
  <c r="G820" i="1"/>
  <c r="H820" i="1"/>
  <c r="Y820" i="1" s="1"/>
  <c r="AE820" i="1" s="1"/>
  <c r="I820" i="1"/>
  <c r="J820" i="1"/>
  <c r="Z820" i="1" s="1"/>
  <c r="AA820" i="1" s="1"/>
  <c r="K820" i="1"/>
  <c r="L820" i="1"/>
  <c r="V820" i="1" s="1"/>
  <c r="M820" i="1"/>
  <c r="N820" i="1"/>
  <c r="O820" i="1"/>
  <c r="P820" i="1"/>
  <c r="A821" i="1"/>
  <c r="B821" i="1"/>
  <c r="C821" i="1"/>
  <c r="D821" i="1"/>
  <c r="X821" i="1"/>
  <c r="E821" i="1"/>
  <c r="F821" i="1"/>
  <c r="G821" i="1"/>
  <c r="H821" i="1"/>
  <c r="Y821" i="1" s="1"/>
  <c r="AE821" i="1" s="1"/>
  <c r="I821" i="1"/>
  <c r="J821" i="1"/>
  <c r="Z821" i="1" s="1"/>
  <c r="AA821" i="1" s="1"/>
  <c r="K821" i="1"/>
  <c r="L821" i="1"/>
  <c r="V821" i="1"/>
  <c r="M821" i="1"/>
  <c r="N821" i="1"/>
  <c r="O821" i="1"/>
  <c r="P821" i="1"/>
  <c r="R821" i="1"/>
  <c r="S821" i="1" s="1"/>
  <c r="A822" i="1"/>
  <c r="B822" i="1"/>
  <c r="C822" i="1"/>
  <c r="D822" i="1"/>
  <c r="X822" i="1" s="1"/>
  <c r="E822" i="1"/>
  <c r="F822" i="1"/>
  <c r="G822" i="1"/>
  <c r="H822" i="1"/>
  <c r="Y822" i="1"/>
  <c r="AE822" i="1" s="1"/>
  <c r="I822" i="1"/>
  <c r="J822" i="1"/>
  <c r="Z822" i="1" s="1"/>
  <c r="AA822" i="1" s="1"/>
  <c r="K822" i="1"/>
  <c r="L822" i="1"/>
  <c r="V822" i="1"/>
  <c r="M822" i="1"/>
  <c r="N822" i="1"/>
  <c r="O822" i="1"/>
  <c r="P822" i="1"/>
  <c r="R822" i="1"/>
  <c r="S822" i="1" s="1"/>
  <c r="A823" i="1"/>
  <c r="B823" i="1"/>
  <c r="C823" i="1"/>
  <c r="D823" i="1"/>
  <c r="X823" i="1"/>
  <c r="E823" i="1"/>
  <c r="F823" i="1"/>
  <c r="R823" i="1"/>
  <c r="S823" i="1"/>
  <c r="G823" i="1"/>
  <c r="H823" i="1"/>
  <c r="Y823" i="1" s="1"/>
  <c r="AE823" i="1" s="1"/>
  <c r="I823" i="1"/>
  <c r="J823" i="1"/>
  <c r="Z823" i="1" s="1"/>
  <c r="AA823" i="1" s="1"/>
  <c r="K823" i="1"/>
  <c r="L823" i="1"/>
  <c r="V823" i="1" s="1"/>
  <c r="M823" i="1"/>
  <c r="N823" i="1"/>
  <c r="O823" i="1"/>
  <c r="P823" i="1"/>
  <c r="A824" i="1"/>
  <c r="B824" i="1"/>
  <c r="C824" i="1"/>
  <c r="D824" i="1"/>
  <c r="X824" i="1" s="1"/>
  <c r="E824" i="1"/>
  <c r="F824" i="1"/>
  <c r="R824" i="1"/>
  <c r="S824" i="1"/>
  <c r="G824" i="1"/>
  <c r="H824" i="1"/>
  <c r="Y824" i="1"/>
  <c r="AE824" i="1" s="1"/>
  <c r="I824" i="1"/>
  <c r="J824" i="1"/>
  <c r="Z824" i="1"/>
  <c r="AA824" i="1"/>
  <c r="K824" i="1"/>
  <c r="L824" i="1"/>
  <c r="M824" i="1"/>
  <c r="N824" i="1"/>
  <c r="O824" i="1"/>
  <c r="P824" i="1"/>
  <c r="A825" i="1"/>
  <c r="B825" i="1"/>
  <c r="C825" i="1"/>
  <c r="D825" i="1" s="1"/>
  <c r="X825" i="1"/>
  <c r="E825" i="1"/>
  <c r="F825" i="1"/>
  <c r="G825" i="1"/>
  <c r="H825" i="1"/>
  <c r="Y825" i="1"/>
  <c r="AE825" i="1" s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/>
  <c r="X826" i="1"/>
  <c r="E826" i="1"/>
  <c r="F826" i="1"/>
  <c r="G826" i="1"/>
  <c r="H826" i="1"/>
  <c r="Y826" i="1" s="1"/>
  <c r="AE826" i="1" s="1"/>
  <c r="I826" i="1"/>
  <c r="J826" i="1"/>
  <c r="Z826" i="1" s="1"/>
  <c r="K826" i="1"/>
  <c r="L826" i="1"/>
  <c r="M826" i="1"/>
  <c r="N826" i="1"/>
  <c r="O826" i="1"/>
  <c r="P826" i="1"/>
  <c r="AA826" i="1"/>
  <c r="A827" i="1"/>
  <c r="B827" i="1"/>
  <c r="C827" i="1"/>
  <c r="D827" i="1" s="1"/>
  <c r="X827" i="1" s="1"/>
  <c r="E827" i="1"/>
  <c r="F827" i="1"/>
  <c r="G827" i="1"/>
  <c r="H827" i="1"/>
  <c r="Y827" i="1" s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 s="1"/>
  <c r="E828" i="1"/>
  <c r="F828" i="1"/>
  <c r="G828" i="1"/>
  <c r="H828" i="1"/>
  <c r="Y828" i="1" s="1"/>
  <c r="AE828" i="1" s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/>
  <c r="X829" i="1"/>
  <c r="E829" i="1"/>
  <c r="F829" i="1"/>
  <c r="R829" i="1" s="1"/>
  <c r="S829" i="1" s="1"/>
  <c r="G829" i="1"/>
  <c r="H829" i="1"/>
  <c r="Y829" i="1" s="1"/>
  <c r="AE829" i="1" s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 s="1"/>
  <c r="X830" i="1" s="1"/>
  <c r="E830" i="1"/>
  <c r="F830" i="1"/>
  <c r="G830" i="1"/>
  <c r="H830" i="1"/>
  <c r="Y830" i="1"/>
  <c r="AE830" i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 s="1"/>
  <c r="X831" i="1" s="1"/>
  <c r="E831" i="1"/>
  <c r="F831" i="1"/>
  <c r="G831" i="1"/>
  <c r="H831" i="1"/>
  <c r="Y831" i="1"/>
  <c r="AE831" i="1"/>
  <c r="I831" i="1"/>
  <c r="J831" i="1"/>
  <c r="Z831" i="1" s="1"/>
  <c r="K831" i="1"/>
  <c r="L831" i="1"/>
  <c r="M831" i="1"/>
  <c r="N831" i="1"/>
  <c r="O831" i="1"/>
  <c r="P831" i="1"/>
  <c r="AA831" i="1"/>
  <c r="A832" i="1"/>
  <c r="B832" i="1"/>
  <c r="C832" i="1"/>
  <c r="D832" i="1"/>
  <c r="X832" i="1"/>
  <c r="E832" i="1"/>
  <c r="R832" i="1" s="1"/>
  <c r="S832" i="1" s="1"/>
  <c r="F832" i="1"/>
  <c r="G832" i="1"/>
  <c r="H832" i="1"/>
  <c r="Y832" i="1"/>
  <c r="AE832" i="1"/>
  <c r="I832" i="1"/>
  <c r="J832" i="1"/>
  <c r="Z832" i="1"/>
  <c r="AA832" i="1" s="1"/>
  <c r="K832" i="1"/>
  <c r="L832" i="1"/>
  <c r="M832" i="1"/>
  <c r="N832" i="1"/>
  <c r="O832" i="1"/>
  <c r="P832" i="1"/>
  <c r="A833" i="1"/>
  <c r="B833" i="1"/>
  <c r="C833" i="1"/>
  <c r="D833" i="1"/>
  <c r="X833" i="1"/>
  <c r="E833" i="1"/>
  <c r="F833" i="1"/>
  <c r="G833" i="1"/>
  <c r="H833" i="1"/>
  <c r="Y833" i="1"/>
  <c r="AE833" i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/>
  <c r="AE834" i="1" s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 s="1"/>
  <c r="X835" i="1" s="1"/>
  <c r="E835" i="1"/>
  <c r="F835" i="1"/>
  <c r="G835" i="1"/>
  <c r="H835" i="1"/>
  <c r="Y835" i="1"/>
  <c r="AE835" i="1" s="1"/>
  <c r="I835" i="1"/>
  <c r="J835" i="1"/>
  <c r="Z835" i="1" s="1"/>
  <c r="K835" i="1"/>
  <c r="L835" i="1"/>
  <c r="M835" i="1"/>
  <c r="N835" i="1"/>
  <c r="O835" i="1"/>
  <c r="P835" i="1"/>
  <c r="AA835" i="1"/>
  <c r="A836" i="1"/>
  <c r="B836" i="1"/>
  <c r="C836" i="1"/>
  <c r="D836" i="1"/>
  <c r="X836" i="1"/>
  <c r="E836" i="1"/>
  <c r="R836" i="1" s="1"/>
  <c r="S836" i="1" s="1"/>
  <c r="F836" i="1"/>
  <c r="G836" i="1"/>
  <c r="H836" i="1"/>
  <c r="Y836" i="1"/>
  <c r="AE836" i="1"/>
  <c r="I836" i="1"/>
  <c r="J836" i="1"/>
  <c r="Z836" i="1"/>
  <c r="AA836" i="1" s="1"/>
  <c r="K836" i="1"/>
  <c r="L836" i="1"/>
  <c r="M836" i="1"/>
  <c r="N836" i="1"/>
  <c r="O836" i="1"/>
  <c r="P836" i="1"/>
  <c r="A837" i="1"/>
  <c r="B837" i="1"/>
  <c r="C837" i="1"/>
  <c r="D837" i="1"/>
  <c r="X837" i="1"/>
  <c r="E837" i="1"/>
  <c r="F837" i="1"/>
  <c r="R837" i="1"/>
  <c r="S837" i="1" s="1"/>
  <c r="G837" i="1"/>
  <c r="H837" i="1"/>
  <c r="Y837" i="1"/>
  <c r="AE837" i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 s="1"/>
  <c r="AE838" i="1" s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/>
  <c r="X839" i="1"/>
  <c r="E839" i="1"/>
  <c r="R839" i="1" s="1"/>
  <c r="S839" i="1" s="1"/>
  <c r="F839" i="1"/>
  <c r="G839" i="1"/>
  <c r="H839" i="1"/>
  <c r="Y839" i="1" s="1"/>
  <c r="AE839" i="1" s="1"/>
  <c r="I839" i="1"/>
  <c r="J839" i="1"/>
  <c r="Z839" i="1" s="1"/>
  <c r="K839" i="1"/>
  <c r="L839" i="1"/>
  <c r="M839" i="1"/>
  <c r="N839" i="1"/>
  <c r="O839" i="1"/>
  <c r="P839" i="1"/>
  <c r="AA839" i="1"/>
  <c r="A840" i="1"/>
  <c r="B840" i="1"/>
  <c r="C840" i="1"/>
  <c r="D840" i="1"/>
  <c r="X840" i="1" s="1"/>
  <c r="E840" i="1"/>
  <c r="F840" i="1"/>
  <c r="R840" i="1"/>
  <c r="S840" i="1"/>
  <c r="G840" i="1"/>
  <c r="H840" i="1"/>
  <c r="Y840" i="1"/>
  <c r="AE840" i="1" s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/>
  <c r="X841" i="1"/>
  <c r="E841" i="1"/>
  <c r="F841" i="1"/>
  <c r="G841" i="1"/>
  <c r="H841" i="1"/>
  <c r="Y841" i="1"/>
  <c r="AE841" i="1" s="1"/>
  <c r="I841" i="1"/>
  <c r="J841" i="1"/>
  <c r="Z841" i="1" s="1"/>
  <c r="K841" i="1"/>
  <c r="L841" i="1"/>
  <c r="M841" i="1"/>
  <c r="N841" i="1"/>
  <c r="O841" i="1"/>
  <c r="P841" i="1"/>
  <c r="AA841" i="1"/>
  <c r="AB841" i="1" s="1"/>
  <c r="A842" i="1"/>
  <c r="B842" i="1"/>
  <c r="C842" i="1"/>
  <c r="D842" i="1" s="1"/>
  <c r="X842" i="1" s="1"/>
  <c r="E842" i="1"/>
  <c r="F842" i="1"/>
  <c r="G842" i="1"/>
  <c r="H842" i="1"/>
  <c r="Y842" i="1" s="1"/>
  <c r="AE842" i="1" s="1"/>
  <c r="I842" i="1"/>
  <c r="J842" i="1"/>
  <c r="Z842" i="1" s="1"/>
  <c r="AA842" i="1" s="1"/>
  <c r="K842" i="1"/>
  <c r="L842" i="1"/>
  <c r="M842" i="1"/>
  <c r="N842" i="1"/>
  <c r="O842" i="1"/>
  <c r="P842" i="1"/>
  <c r="A843" i="1"/>
  <c r="B843" i="1"/>
  <c r="C843" i="1"/>
  <c r="D843" i="1" s="1"/>
  <c r="X843" i="1" s="1"/>
  <c r="E843" i="1"/>
  <c r="F843" i="1"/>
  <c r="G843" i="1"/>
  <c r="H843" i="1"/>
  <c r="Y843" i="1" s="1"/>
  <c r="AE843" i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 s="1"/>
  <c r="X844" i="1" s="1"/>
  <c r="E844" i="1"/>
  <c r="F844" i="1"/>
  <c r="R844" i="1"/>
  <c r="S844" i="1" s="1"/>
  <c r="G844" i="1"/>
  <c r="H844" i="1"/>
  <c r="Y844" i="1" s="1"/>
  <c r="AE844" i="1" s="1"/>
  <c r="I844" i="1"/>
  <c r="J844" i="1"/>
  <c r="Z844" i="1"/>
  <c r="AA844" i="1"/>
  <c r="K844" i="1"/>
  <c r="T844" i="1" s="1"/>
  <c r="AC844" i="1" s="1"/>
  <c r="L844" i="1"/>
  <c r="V844" i="1" s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/>
  <c r="AE845" i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 s="1"/>
  <c r="X846" i="1" s="1"/>
  <c r="E846" i="1"/>
  <c r="F846" i="1"/>
  <c r="G846" i="1"/>
  <c r="H846" i="1"/>
  <c r="Y846" i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/>
  <c r="X847" i="1"/>
  <c r="E847" i="1"/>
  <c r="F847" i="1"/>
  <c r="G847" i="1"/>
  <c r="H847" i="1"/>
  <c r="Y847" i="1"/>
  <c r="AE847" i="1" s="1"/>
  <c r="I847" i="1"/>
  <c r="J847" i="1"/>
  <c r="Z847" i="1" s="1"/>
  <c r="K847" i="1"/>
  <c r="L847" i="1"/>
  <c r="M847" i="1"/>
  <c r="N847" i="1"/>
  <c r="O847" i="1"/>
  <c r="P847" i="1"/>
  <c r="AA847" i="1"/>
  <c r="A848" i="1"/>
  <c r="B848" i="1"/>
  <c r="C848" i="1"/>
  <c r="D848" i="1" s="1"/>
  <c r="X848" i="1" s="1"/>
  <c r="E848" i="1"/>
  <c r="F848" i="1"/>
  <c r="R848" i="1"/>
  <c r="S848" i="1"/>
  <c r="G848" i="1"/>
  <c r="H848" i="1"/>
  <c r="Y848" i="1" s="1"/>
  <c r="AE848" i="1" s="1"/>
  <c r="I848" i="1"/>
  <c r="J848" i="1"/>
  <c r="Z848" i="1"/>
  <c r="AA848" i="1" s="1"/>
  <c r="K848" i="1"/>
  <c r="T848" i="1" s="1"/>
  <c r="L848" i="1"/>
  <c r="M848" i="1"/>
  <c r="N848" i="1"/>
  <c r="O848" i="1"/>
  <c r="P848" i="1"/>
  <c r="A849" i="1"/>
  <c r="B849" i="1"/>
  <c r="C849" i="1"/>
  <c r="D849" i="1" s="1"/>
  <c r="X849" i="1" s="1"/>
  <c r="E849" i="1"/>
  <c r="R849" i="1" s="1"/>
  <c r="F849" i="1"/>
  <c r="S849" i="1"/>
  <c r="G849" i="1"/>
  <c r="H849" i="1"/>
  <c r="Y849" i="1"/>
  <c r="AE849" i="1" s="1"/>
  <c r="I849" i="1"/>
  <c r="J849" i="1"/>
  <c r="Z849" i="1"/>
  <c r="AA849" i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/>
  <c r="AE850" i="1" s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/>
  <c r="X851" i="1"/>
  <c r="E851" i="1"/>
  <c r="F851" i="1"/>
  <c r="G851" i="1"/>
  <c r="H851" i="1"/>
  <c r="Y851" i="1" s="1"/>
  <c r="AE851" i="1" s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 s="1"/>
  <c r="X852" i="1" s="1"/>
  <c r="E852" i="1"/>
  <c r="F852" i="1"/>
  <c r="R852" i="1"/>
  <c r="S852" i="1"/>
  <c r="G852" i="1"/>
  <c r="H852" i="1"/>
  <c r="Y852" i="1" s="1"/>
  <c r="AE852" i="1" s="1"/>
  <c r="I852" i="1"/>
  <c r="J852" i="1"/>
  <c r="Z852" i="1"/>
  <c r="AA852" i="1"/>
  <c r="K852" i="1"/>
  <c r="L852" i="1"/>
  <c r="T852" i="1" s="1"/>
  <c r="U852" i="1" s="1"/>
  <c r="M852" i="1"/>
  <c r="N852" i="1"/>
  <c r="O852" i="1"/>
  <c r="P852" i="1"/>
  <c r="A853" i="1"/>
  <c r="B853" i="1"/>
  <c r="C853" i="1"/>
  <c r="D853" i="1" s="1"/>
  <c r="X853" i="1" s="1"/>
  <c r="E853" i="1"/>
  <c r="F853" i="1"/>
  <c r="G853" i="1"/>
  <c r="H853" i="1"/>
  <c r="Y853" i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/>
  <c r="AE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/>
  <c r="X855" i="1"/>
  <c r="E855" i="1"/>
  <c r="F855" i="1"/>
  <c r="G855" i="1"/>
  <c r="H855" i="1"/>
  <c r="Y855" i="1" s="1"/>
  <c r="AE855" i="1" s="1"/>
  <c r="I855" i="1"/>
  <c r="J855" i="1"/>
  <c r="Z855" i="1" s="1"/>
  <c r="K855" i="1"/>
  <c r="L855" i="1"/>
  <c r="M855" i="1"/>
  <c r="N855" i="1"/>
  <c r="O855" i="1"/>
  <c r="P855" i="1"/>
  <c r="AA855" i="1"/>
  <c r="A856" i="1"/>
  <c r="B856" i="1"/>
  <c r="C856" i="1"/>
  <c r="D856" i="1" s="1"/>
  <c r="X856" i="1" s="1"/>
  <c r="E856" i="1"/>
  <c r="F856" i="1"/>
  <c r="R856" i="1"/>
  <c r="S856" i="1" s="1"/>
  <c r="G856" i="1"/>
  <c r="H856" i="1"/>
  <c r="Y856" i="1" s="1"/>
  <c r="AE856" i="1" s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/>
  <c r="AE857" i="1" s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/>
  <c r="X858" i="1" s="1"/>
  <c r="E858" i="1"/>
  <c r="F858" i="1"/>
  <c r="G858" i="1"/>
  <c r="H858" i="1"/>
  <c r="Y858" i="1" s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 s="1"/>
  <c r="X859" i="1" s="1"/>
  <c r="E859" i="1"/>
  <c r="F859" i="1"/>
  <c r="G859" i="1"/>
  <c r="H859" i="1"/>
  <c r="Y859" i="1" s="1"/>
  <c r="AE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/>
  <c r="X860" i="1"/>
  <c r="E860" i="1"/>
  <c r="F860" i="1"/>
  <c r="G860" i="1"/>
  <c r="H860" i="1"/>
  <c r="Y860" i="1" s="1"/>
  <c r="AE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/>
  <c r="X861" i="1" s="1"/>
  <c r="E861" i="1"/>
  <c r="F861" i="1"/>
  <c r="G861" i="1"/>
  <c r="H861" i="1"/>
  <c r="Y861" i="1"/>
  <c r="AE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/>
  <c r="E862" i="1"/>
  <c r="F862" i="1"/>
  <c r="R862" i="1" s="1"/>
  <c r="S862" i="1" s="1"/>
  <c r="G862" i="1"/>
  <c r="H862" i="1"/>
  <c r="Y862" i="1" s="1"/>
  <c r="AE862" i="1" s="1"/>
  <c r="I862" i="1"/>
  <c r="J862" i="1"/>
  <c r="K862" i="1"/>
  <c r="L862" i="1"/>
  <c r="M862" i="1"/>
  <c r="N862" i="1"/>
  <c r="O862" i="1"/>
  <c r="P862" i="1"/>
  <c r="Z862" i="1"/>
  <c r="AA862" i="1" s="1"/>
  <c r="AB862" i="1" s="1"/>
  <c r="A863" i="1"/>
  <c r="B863" i="1"/>
  <c r="C863" i="1"/>
  <c r="D863" i="1" s="1"/>
  <c r="X863" i="1" s="1"/>
  <c r="E863" i="1"/>
  <c r="F863" i="1"/>
  <c r="R863" i="1" s="1"/>
  <c r="S863" i="1" s="1"/>
  <c r="G863" i="1"/>
  <c r="H863" i="1"/>
  <c r="Y863" i="1" s="1"/>
  <c r="AE863" i="1" s="1"/>
  <c r="I863" i="1"/>
  <c r="J863" i="1"/>
  <c r="K863" i="1"/>
  <c r="L863" i="1"/>
  <c r="T863" i="1" s="1"/>
  <c r="M863" i="1"/>
  <c r="N863" i="1"/>
  <c r="O863" i="1"/>
  <c r="P863" i="1"/>
  <c r="Z863" i="1"/>
  <c r="AA863" i="1" s="1"/>
  <c r="A864" i="1"/>
  <c r="B864" i="1"/>
  <c r="C864" i="1"/>
  <c r="D864" i="1" s="1"/>
  <c r="X864" i="1" s="1"/>
  <c r="E864" i="1"/>
  <c r="F864" i="1"/>
  <c r="R864" i="1" s="1"/>
  <c r="S864" i="1" s="1"/>
  <c r="G864" i="1"/>
  <c r="H864" i="1"/>
  <c r="Y864" i="1"/>
  <c r="AE864" i="1" s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 s="1"/>
  <c r="S865" i="1" s="1"/>
  <c r="G865" i="1"/>
  <c r="H865" i="1"/>
  <c r="Y865" i="1"/>
  <c r="AE865" i="1" s="1"/>
  <c r="I865" i="1"/>
  <c r="J865" i="1"/>
  <c r="Z865" i="1" s="1"/>
  <c r="AA865" i="1" s="1"/>
  <c r="K865" i="1"/>
  <c r="L865" i="1"/>
  <c r="V865" i="1" s="1"/>
  <c r="M865" i="1"/>
  <c r="N865" i="1"/>
  <c r="O865" i="1"/>
  <c r="P865" i="1"/>
  <c r="A866" i="1"/>
  <c r="B866" i="1"/>
  <c r="C866" i="1"/>
  <c r="D866" i="1"/>
  <c r="X866" i="1" s="1"/>
  <c r="E866" i="1"/>
  <c r="F866" i="1"/>
  <c r="R866" i="1" s="1"/>
  <c r="G866" i="1"/>
  <c r="H866" i="1"/>
  <c r="Y866" i="1" s="1"/>
  <c r="AE866" i="1" s="1"/>
  <c r="I866" i="1"/>
  <c r="J866" i="1"/>
  <c r="Z866" i="1" s="1"/>
  <c r="AA866" i="1" s="1"/>
  <c r="K866" i="1"/>
  <c r="AB866" i="1" s="1"/>
  <c r="L866" i="1"/>
  <c r="T866" i="1" s="1"/>
  <c r="M866" i="1"/>
  <c r="N866" i="1"/>
  <c r="O866" i="1"/>
  <c r="P866" i="1"/>
  <c r="A867" i="1"/>
  <c r="B867" i="1"/>
  <c r="C867" i="1"/>
  <c r="D867" i="1" s="1"/>
  <c r="X867" i="1" s="1"/>
  <c r="E867" i="1"/>
  <c r="F867" i="1"/>
  <c r="G867" i="1"/>
  <c r="H867" i="1"/>
  <c r="Y867" i="1"/>
  <c r="AE867" i="1" s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 s="1"/>
  <c r="X868" i="1" s="1"/>
  <c r="E868" i="1"/>
  <c r="F868" i="1"/>
  <c r="R868" i="1" s="1"/>
  <c r="S868" i="1" s="1"/>
  <c r="G868" i="1"/>
  <c r="H868" i="1"/>
  <c r="Y868" i="1" s="1"/>
  <c r="AE868" i="1" s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/>
  <c r="X869" i="1"/>
  <c r="E869" i="1"/>
  <c r="F869" i="1"/>
  <c r="G869" i="1"/>
  <c r="H869" i="1"/>
  <c r="Y869" i="1" s="1"/>
  <c r="AE869" i="1" s="1"/>
  <c r="I869" i="1"/>
  <c r="J869" i="1"/>
  <c r="Z869" i="1" s="1"/>
  <c r="AA869" i="1" s="1"/>
  <c r="K869" i="1"/>
  <c r="L869" i="1"/>
  <c r="V869" i="1" s="1"/>
  <c r="M869" i="1"/>
  <c r="N869" i="1"/>
  <c r="O869" i="1"/>
  <c r="P869" i="1"/>
  <c r="A870" i="1"/>
  <c r="B870" i="1"/>
  <c r="C870" i="1"/>
  <c r="D870" i="1"/>
  <c r="X870" i="1"/>
  <c r="E870" i="1"/>
  <c r="F870" i="1"/>
  <c r="G870" i="1"/>
  <c r="H870" i="1"/>
  <c r="Y870" i="1" s="1"/>
  <c r="AE870" i="1" s="1"/>
  <c r="I870" i="1"/>
  <c r="J870" i="1"/>
  <c r="K870" i="1"/>
  <c r="L870" i="1"/>
  <c r="T870" i="1" s="1"/>
  <c r="AC870" i="1" s="1"/>
  <c r="AD870" i="1" s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R871" i="1" s="1"/>
  <c r="S871" i="1" s="1"/>
  <c r="G871" i="1"/>
  <c r="H871" i="1"/>
  <c r="Y871" i="1" s="1"/>
  <c r="AE871" i="1" s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 s="1"/>
  <c r="X872" i="1" s="1"/>
  <c r="E872" i="1"/>
  <c r="F872" i="1"/>
  <c r="R872" i="1" s="1"/>
  <c r="S872" i="1" s="1"/>
  <c r="G872" i="1"/>
  <c r="H872" i="1"/>
  <c r="Y872" i="1" s="1"/>
  <c r="AE872" i="1" s="1"/>
  <c r="I872" i="1"/>
  <c r="J872" i="1"/>
  <c r="Z872" i="1" s="1"/>
  <c r="AA872" i="1" s="1"/>
  <c r="K872" i="1"/>
  <c r="AB872" i="1" s="1"/>
  <c r="L872" i="1"/>
  <c r="V872" i="1" s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/>
  <c r="AE873" i="1"/>
  <c r="I873" i="1"/>
  <c r="J873" i="1"/>
  <c r="K873" i="1"/>
  <c r="T873" i="1" s="1"/>
  <c r="AC873" i="1" s="1"/>
  <c r="AD873" i="1" s="1"/>
  <c r="AF873" i="1" s="1"/>
  <c r="L873" i="1"/>
  <c r="M873" i="1"/>
  <c r="N873" i="1"/>
  <c r="O873" i="1"/>
  <c r="P873" i="1"/>
  <c r="Z873" i="1"/>
  <c r="AA873" i="1" s="1"/>
  <c r="A874" i="1"/>
  <c r="B874" i="1"/>
  <c r="C874" i="1"/>
  <c r="D874" i="1" s="1"/>
  <c r="X874" i="1" s="1"/>
  <c r="E874" i="1"/>
  <c r="F874" i="1"/>
  <c r="G874" i="1"/>
  <c r="H874" i="1"/>
  <c r="Y874" i="1" s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 s="1"/>
  <c r="X875" i="1" s="1"/>
  <c r="E875" i="1"/>
  <c r="F875" i="1"/>
  <c r="G875" i="1"/>
  <c r="H875" i="1"/>
  <c r="Y875" i="1" s="1"/>
  <c r="AE875" i="1" s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 s="1"/>
  <c r="E876" i="1"/>
  <c r="F876" i="1"/>
  <c r="R876" i="1" s="1"/>
  <c r="S876" i="1" s="1"/>
  <c r="G876" i="1"/>
  <c r="H876" i="1"/>
  <c r="Y876" i="1"/>
  <c r="AE876" i="1"/>
  <c r="I876" i="1"/>
  <c r="J876" i="1"/>
  <c r="Z876" i="1" s="1"/>
  <c r="AA876" i="1" s="1"/>
  <c r="AB876" i="1" s="1"/>
  <c r="K876" i="1"/>
  <c r="L876" i="1"/>
  <c r="M876" i="1"/>
  <c r="N876" i="1"/>
  <c r="O876" i="1"/>
  <c r="P876" i="1"/>
  <c r="A877" i="1"/>
  <c r="B877" i="1"/>
  <c r="C877" i="1"/>
  <c r="D877" i="1"/>
  <c r="X877" i="1"/>
  <c r="E877" i="1"/>
  <c r="F877" i="1"/>
  <c r="G877" i="1"/>
  <c r="H877" i="1"/>
  <c r="Y877" i="1" s="1"/>
  <c r="AE877" i="1" s="1"/>
  <c r="I877" i="1"/>
  <c r="J877" i="1"/>
  <c r="Z877" i="1" s="1"/>
  <c r="K877" i="1"/>
  <c r="T877" i="1" s="1"/>
  <c r="U877" i="1" s="1"/>
  <c r="L877" i="1"/>
  <c r="M877" i="1"/>
  <c r="N877" i="1"/>
  <c r="O877" i="1"/>
  <c r="P877" i="1"/>
  <c r="AA877" i="1"/>
  <c r="A878" i="1"/>
  <c r="B878" i="1"/>
  <c r="C878" i="1"/>
  <c r="D878" i="1" s="1"/>
  <c r="X878" i="1" s="1"/>
  <c r="E878" i="1"/>
  <c r="F878" i="1"/>
  <c r="G878" i="1"/>
  <c r="H878" i="1"/>
  <c r="Y878" i="1" s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/>
  <c r="X879" i="1"/>
  <c r="E879" i="1"/>
  <c r="F879" i="1"/>
  <c r="G879" i="1"/>
  <c r="H879" i="1"/>
  <c r="Y879" i="1"/>
  <c r="AE879" i="1"/>
  <c r="I879" i="1"/>
  <c r="J879" i="1"/>
  <c r="Z879" i="1" s="1"/>
  <c r="K879" i="1"/>
  <c r="L879" i="1"/>
  <c r="M879" i="1"/>
  <c r="N879" i="1"/>
  <c r="O879" i="1"/>
  <c r="P879" i="1"/>
  <c r="AA879" i="1"/>
  <c r="A880" i="1"/>
  <c r="B880" i="1"/>
  <c r="C880" i="1"/>
  <c r="D880" i="1" s="1"/>
  <c r="X880" i="1" s="1"/>
  <c r="E880" i="1"/>
  <c r="F880" i="1"/>
  <c r="R880" i="1" s="1"/>
  <c r="S880" i="1" s="1"/>
  <c r="G880" i="1"/>
  <c r="H880" i="1"/>
  <c r="Y880" i="1" s="1"/>
  <c r="AE880" i="1" s="1"/>
  <c r="I880" i="1"/>
  <c r="J880" i="1"/>
  <c r="Z880" i="1" s="1"/>
  <c r="AA880" i="1" s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 s="1"/>
  <c r="S881" i="1" s="1"/>
  <c r="G881" i="1"/>
  <c r="H881" i="1"/>
  <c r="Y881" i="1" s="1"/>
  <c r="AE881" i="1" s="1"/>
  <c r="I881" i="1"/>
  <c r="J881" i="1"/>
  <c r="Z881" i="1"/>
  <c r="AA881" i="1"/>
  <c r="K881" i="1"/>
  <c r="T881" i="1" s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 s="1"/>
  <c r="AE882" i="1" s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 s="1"/>
  <c r="X883" i="1" s="1"/>
  <c r="E883" i="1"/>
  <c r="F883" i="1"/>
  <c r="G883" i="1"/>
  <c r="H883" i="1"/>
  <c r="Y883" i="1"/>
  <c r="AE883" i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 s="1"/>
  <c r="X884" i="1" s="1"/>
  <c r="E884" i="1"/>
  <c r="R884" i="1" s="1"/>
  <c r="S884" i="1" s="1"/>
  <c r="F884" i="1"/>
  <c r="G884" i="1"/>
  <c r="H884" i="1"/>
  <c r="Y884" i="1" s="1"/>
  <c r="AE884" i="1" s="1"/>
  <c r="I884" i="1"/>
  <c r="J884" i="1"/>
  <c r="Z884" i="1" s="1"/>
  <c r="AA884" i="1" s="1"/>
  <c r="AB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 s="1"/>
  <c r="S885" i="1" s="1"/>
  <c r="G885" i="1"/>
  <c r="H885" i="1"/>
  <c r="Y885" i="1" s="1"/>
  <c r="AE885" i="1" s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 s="1"/>
  <c r="X887" i="1" s="1"/>
  <c r="E887" i="1"/>
  <c r="R887" i="1" s="1"/>
  <c r="S887" i="1" s="1"/>
  <c r="F887" i="1"/>
  <c r="G887" i="1"/>
  <c r="H887" i="1"/>
  <c r="Y887" i="1"/>
  <c r="AE887" i="1"/>
  <c r="I887" i="1"/>
  <c r="J887" i="1"/>
  <c r="K887" i="1"/>
  <c r="T887" i="1" s="1"/>
  <c r="AC887" i="1" s="1"/>
  <c r="AD887" i="1" s="1"/>
  <c r="L887" i="1"/>
  <c r="M887" i="1"/>
  <c r="N887" i="1"/>
  <c r="O887" i="1"/>
  <c r="P887" i="1"/>
  <c r="Z887" i="1"/>
  <c r="AA887" i="1" s="1"/>
  <c r="A888" i="1"/>
  <c r="B888" i="1"/>
  <c r="C888" i="1"/>
  <c r="D888" i="1" s="1"/>
  <c r="X888" i="1" s="1"/>
  <c r="E888" i="1"/>
  <c r="F888" i="1"/>
  <c r="R888" i="1"/>
  <c r="S888" i="1" s="1"/>
  <c r="G888" i="1"/>
  <c r="H888" i="1"/>
  <c r="Y888" i="1" s="1"/>
  <c r="AE888" i="1" s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R889" i="1" s="1"/>
  <c r="G889" i="1"/>
  <c r="H889" i="1"/>
  <c r="Y889" i="1" s="1"/>
  <c r="AE889" i="1" s="1"/>
  <c r="I889" i="1"/>
  <c r="J889" i="1"/>
  <c r="K889" i="1"/>
  <c r="L889" i="1"/>
  <c r="V889" i="1" s="1"/>
  <c r="M889" i="1"/>
  <c r="N889" i="1"/>
  <c r="O889" i="1"/>
  <c r="P889" i="1"/>
  <c r="Z889" i="1"/>
  <c r="AA889" i="1" s="1"/>
  <c r="A890" i="1"/>
  <c r="B890" i="1"/>
  <c r="C890" i="1"/>
  <c r="D890" i="1" s="1"/>
  <c r="X890" i="1" s="1"/>
  <c r="E890" i="1"/>
  <c r="F890" i="1"/>
  <c r="G890" i="1"/>
  <c r="H890" i="1"/>
  <c r="Y890" i="1"/>
  <c r="AE890" i="1" s="1"/>
  <c r="I890" i="1"/>
  <c r="J890" i="1"/>
  <c r="Z890" i="1" s="1"/>
  <c r="AA890" i="1" s="1"/>
  <c r="AB890" i="1" s="1"/>
  <c r="K890" i="1"/>
  <c r="L890" i="1"/>
  <c r="M890" i="1"/>
  <c r="N890" i="1"/>
  <c r="O890" i="1"/>
  <c r="P890" i="1"/>
  <c r="A891" i="1"/>
  <c r="B891" i="1"/>
  <c r="C891" i="1"/>
  <c r="D891" i="1"/>
  <c r="X891" i="1"/>
  <c r="E891" i="1"/>
  <c r="F891" i="1"/>
  <c r="G891" i="1"/>
  <c r="H891" i="1"/>
  <c r="Y891" i="1" s="1"/>
  <c r="AE891" i="1" s="1"/>
  <c r="I891" i="1"/>
  <c r="J891" i="1"/>
  <c r="Z891" i="1" s="1"/>
  <c r="K891" i="1"/>
  <c r="L891" i="1"/>
  <c r="M891" i="1"/>
  <c r="N891" i="1"/>
  <c r="O891" i="1"/>
  <c r="P891" i="1"/>
  <c r="AA891" i="1"/>
  <c r="A892" i="1"/>
  <c r="B892" i="1"/>
  <c r="C892" i="1"/>
  <c r="D892" i="1" s="1"/>
  <c r="X892" i="1" s="1"/>
  <c r="E892" i="1"/>
  <c r="F892" i="1"/>
  <c r="R892" i="1"/>
  <c r="S892" i="1" s="1"/>
  <c r="G892" i="1"/>
  <c r="H892" i="1"/>
  <c r="Y892" i="1" s="1"/>
  <c r="AE892" i="1" s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 s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/>
  <c r="E894" i="1"/>
  <c r="F894" i="1"/>
  <c r="R894" i="1" s="1"/>
  <c r="S894" i="1" s="1"/>
  <c r="G894" i="1"/>
  <c r="H894" i="1"/>
  <c r="Y894" i="1" s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 s="1"/>
  <c r="X895" i="1" s="1"/>
  <c r="E895" i="1"/>
  <c r="F895" i="1"/>
  <c r="R895" i="1" s="1"/>
  <c r="S895" i="1" s="1"/>
  <c r="G895" i="1"/>
  <c r="H895" i="1"/>
  <c r="Y895" i="1" s="1"/>
  <c r="AE895" i="1" s="1"/>
  <c r="I895" i="1"/>
  <c r="J895" i="1"/>
  <c r="K895" i="1"/>
  <c r="L895" i="1"/>
  <c r="T895" i="1" s="1"/>
  <c r="M895" i="1"/>
  <c r="N895" i="1"/>
  <c r="O895" i="1"/>
  <c r="P895" i="1"/>
  <c r="Z895" i="1"/>
  <c r="AA895" i="1" s="1"/>
  <c r="A896" i="1"/>
  <c r="B896" i="1"/>
  <c r="C896" i="1"/>
  <c r="D896" i="1"/>
  <c r="X896" i="1" s="1"/>
  <c r="E896" i="1"/>
  <c r="F896" i="1"/>
  <c r="R896" i="1" s="1"/>
  <c r="S896" i="1" s="1"/>
  <c r="G896" i="1"/>
  <c r="H896" i="1"/>
  <c r="Y896" i="1" s="1"/>
  <c r="AE896" i="1" s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G897" i="1"/>
  <c r="H897" i="1"/>
  <c r="Y897" i="1" s="1"/>
  <c r="AE897" i="1" s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F898" i="1"/>
  <c r="G898" i="1"/>
  <c r="H898" i="1"/>
  <c r="Y898" i="1" s="1"/>
  <c r="AE898" i="1" s="1"/>
  <c r="I898" i="1"/>
  <c r="J898" i="1"/>
  <c r="Z898" i="1" s="1"/>
  <c r="K898" i="1"/>
  <c r="L898" i="1"/>
  <c r="M898" i="1"/>
  <c r="N898" i="1"/>
  <c r="O898" i="1"/>
  <c r="P898" i="1"/>
  <c r="AA898" i="1"/>
  <c r="A899" i="1"/>
  <c r="B899" i="1"/>
  <c r="C899" i="1"/>
  <c r="D899" i="1" s="1"/>
  <c r="X899" i="1" s="1"/>
  <c r="E899" i="1"/>
  <c r="F899" i="1"/>
  <c r="G899" i="1"/>
  <c r="H899" i="1"/>
  <c r="Y899" i="1"/>
  <c r="AE899" i="1" s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 s="1"/>
  <c r="X900" i="1" s="1"/>
  <c r="E900" i="1"/>
  <c r="F900" i="1"/>
  <c r="R900" i="1" s="1"/>
  <c r="S900" i="1" s="1"/>
  <c r="G900" i="1"/>
  <c r="H900" i="1"/>
  <c r="Y900" i="1"/>
  <c r="AE900" i="1" s="1"/>
  <c r="I900" i="1"/>
  <c r="J900" i="1"/>
  <c r="Z900" i="1" s="1"/>
  <c r="AA900" i="1" s="1"/>
  <c r="K900" i="1"/>
  <c r="L900" i="1"/>
  <c r="T900" i="1" s="1"/>
  <c r="AB900" i="1" s="1"/>
  <c r="M900" i="1"/>
  <c r="N900" i="1"/>
  <c r="O900" i="1"/>
  <c r="P900" i="1"/>
  <c r="A901" i="1"/>
  <c r="B901" i="1"/>
  <c r="C901" i="1"/>
  <c r="D901" i="1"/>
  <c r="X901" i="1" s="1"/>
  <c r="E901" i="1"/>
  <c r="F901" i="1"/>
  <c r="R901" i="1" s="1"/>
  <c r="S901" i="1" s="1"/>
  <c r="G901" i="1"/>
  <c r="H901" i="1"/>
  <c r="Y901" i="1" s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/>
  <c r="X902" i="1" s="1"/>
  <c r="E902" i="1"/>
  <c r="F902" i="1"/>
  <c r="G902" i="1"/>
  <c r="H902" i="1"/>
  <c r="Y902" i="1" s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 s="1"/>
  <c r="X903" i="1" s="1"/>
  <c r="E903" i="1"/>
  <c r="F903" i="1"/>
  <c r="R903" i="1" s="1"/>
  <c r="S903" i="1" s="1"/>
  <c r="G903" i="1"/>
  <c r="H903" i="1"/>
  <c r="Y903" i="1" s="1"/>
  <c r="AE903" i="1" s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/>
  <c r="X904" i="1"/>
  <c r="E904" i="1"/>
  <c r="F904" i="1"/>
  <c r="R904" i="1" s="1"/>
  <c r="S904" i="1" s="1"/>
  <c r="G904" i="1"/>
  <c r="H904" i="1"/>
  <c r="Y904" i="1" s="1"/>
  <c r="AE904" i="1" s="1"/>
  <c r="I904" i="1"/>
  <c r="J904" i="1"/>
  <c r="Z904" i="1" s="1"/>
  <c r="AA904" i="1" s="1"/>
  <c r="K904" i="1"/>
  <c r="L904" i="1"/>
  <c r="V904" i="1" s="1"/>
  <c r="M904" i="1"/>
  <c r="N904" i="1"/>
  <c r="O904" i="1"/>
  <c r="P904" i="1"/>
  <c r="A905" i="1"/>
  <c r="B905" i="1"/>
  <c r="C905" i="1"/>
  <c r="D905" i="1" s="1"/>
  <c r="X905" i="1"/>
  <c r="E905" i="1"/>
  <c r="R905" i="1" s="1"/>
  <c r="F905" i="1"/>
  <c r="G905" i="1"/>
  <c r="H905" i="1"/>
  <c r="Y905" i="1"/>
  <c r="AE905" i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 s="1"/>
  <c r="X906" i="1" s="1"/>
  <c r="E906" i="1"/>
  <c r="F906" i="1"/>
  <c r="G906" i="1"/>
  <c r="H906" i="1"/>
  <c r="Y906" i="1" s="1"/>
  <c r="AE906" i="1" s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 s="1"/>
  <c r="X907" i="1" s="1"/>
  <c r="E907" i="1"/>
  <c r="F907" i="1"/>
  <c r="G907" i="1"/>
  <c r="H907" i="1"/>
  <c r="Y907" i="1" s="1"/>
  <c r="AE907" i="1" s="1"/>
  <c r="AF907" i="1" s="1"/>
  <c r="AG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/>
  <c r="X908" i="1" s="1"/>
  <c r="E908" i="1"/>
  <c r="F908" i="1"/>
  <c r="G908" i="1"/>
  <c r="H908" i="1"/>
  <c r="Y908" i="1"/>
  <c r="AE908" i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/>
  <c r="X909" i="1"/>
  <c r="E909" i="1"/>
  <c r="F909" i="1"/>
  <c r="G909" i="1"/>
  <c r="H909" i="1"/>
  <c r="Y909" i="1" s="1"/>
  <c r="AE909" i="1" s="1"/>
  <c r="I909" i="1"/>
  <c r="J909" i="1"/>
  <c r="Z909" i="1" s="1"/>
  <c r="AA909" i="1" s="1"/>
  <c r="AB909" i="1" s="1"/>
  <c r="K909" i="1"/>
  <c r="L909" i="1"/>
  <c r="M909" i="1"/>
  <c r="N909" i="1"/>
  <c r="O909" i="1"/>
  <c r="P909" i="1"/>
  <c r="A910" i="1"/>
  <c r="B910" i="1"/>
  <c r="C910" i="1"/>
  <c r="D910" i="1" s="1"/>
  <c r="X910" i="1" s="1"/>
  <c r="E910" i="1"/>
  <c r="F910" i="1"/>
  <c r="G910" i="1"/>
  <c r="H910" i="1"/>
  <c r="Y910" i="1" s="1"/>
  <c r="AE910" i="1" s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/>
  <c r="X911" i="1"/>
  <c r="E911" i="1"/>
  <c r="R911" i="1" s="1"/>
  <c r="F911" i="1"/>
  <c r="G911" i="1"/>
  <c r="H911" i="1"/>
  <c r="Y911" i="1"/>
  <c r="AE911" i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 s="1"/>
  <c r="X912" i="1" s="1"/>
  <c r="E912" i="1"/>
  <c r="F912" i="1"/>
  <c r="R912" i="1"/>
  <c r="S912" i="1"/>
  <c r="G912" i="1"/>
  <c r="H912" i="1"/>
  <c r="Y912" i="1" s="1"/>
  <c r="AE912" i="1" s="1"/>
  <c r="I912" i="1"/>
  <c r="J912" i="1"/>
  <c r="Z912" i="1" s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/>
  <c r="S913" i="1"/>
  <c r="G913" i="1"/>
  <c r="H913" i="1"/>
  <c r="Y913" i="1" s="1"/>
  <c r="AE913" i="1" s="1"/>
  <c r="I913" i="1"/>
  <c r="J913" i="1"/>
  <c r="Z913" i="1"/>
  <c r="AA913" i="1" s="1"/>
  <c r="K913" i="1"/>
  <c r="T913" i="1" s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 s="1"/>
  <c r="X915" i="1" s="1"/>
  <c r="E915" i="1"/>
  <c r="F915" i="1"/>
  <c r="G915" i="1"/>
  <c r="H915" i="1"/>
  <c r="Y915" i="1"/>
  <c r="AE915" i="1"/>
  <c r="I915" i="1"/>
  <c r="J915" i="1"/>
  <c r="K915" i="1"/>
  <c r="L915" i="1"/>
  <c r="M915" i="1"/>
  <c r="N915" i="1"/>
  <c r="O915" i="1"/>
  <c r="P915" i="1"/>
  <c r="Z915" i="1"/>
  <c r="AA915" i="1" s="1"/>
  <c r="AB915" i="1" s="1"/>
  <c r="A916" i="1"/>
  <c r="B916" i="1"/>
  <c r="C916" i="1"/>
  <c r="D916" i="1" s="1"/>
  <c r="X916" i="1" s="1"/>
  <c r="E916" i="1"/>
  <c r="F916" i="1"/>
  <c r="R916" i="1" s="1"/>
  <c r="S916" i="1" s="1"/>
  <c r="G916" i="1"/>
  <c r="H916" i="1"/>
  <c r="Y916" i="1" s="1"/>
  <c r="AE916" i="1" s="1"/>
  <c r="I916" i="1"/>
  <c r="J916" i="1"/>
  <c r="Z916" i="1"/>
  <c r="AA916" i="1" s="1"/>
  <c r="K916" i="1"/>
  <c r="L916" i="1"/>
  <c r="M916" i="1"/>
  <c r="N916" i="1"/>
  <c r="O916" i="1"/>
  <c r="P916" i="1"/>
  <c r="A917" i="1"/>
  <c r="B917" i="1"/>
  <c r="C917" i="1"/>
  <c r="D917" i="1"/>
  <c r="X917" i="1" s="1"/>
  <c r="E917" i="1"/>
  <c r="F917" i="1"/>
  <c r="R917" i="1"/>
  <c r="S917" i="1" s="1"/>
  <c r="G917" i="1"/>
  <c r="H917" i="1"/>
  <c r="Y917" i="1" s="1"/>
  <c r="AE917" i="1" s="1"/>
  <c r="I917" i="1"/>
  <c r="J917" i="1"/>
  <c r="Z917" i="1" s="1"/>
  <c r="AA917" i="1" s="1"/>
  <c r="K917" i="1"/>
  <c r="T917" i="1" s="1"/>
  <c r="AC917" i="1" s="1"/>
  <c r="AD917" i="1" s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 s="1"/>
  <c r="AE918" i="1" s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 s="1"/>
  <c r="E919" i="1"/>
  <c r="R919" i="1" s="1"/>
  <c r="S919" i="1" s="1"/>
  <c r="F919" i="1"/>
  <c r="G919" i="1"/>
  <c r="H919" i="1"/>
  <c r="Y919" i="1"/>
  <c r="AE919" i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 s="1"/>
  <c r="X920" i="1" s="1"/>
  <c r="E920" i="1"/>
  <c r="R920" i="1" s="1"/>
  <c r="S920" i="1" s="1"/>
  <c r="F920" i="1"/>
  <c r="G920" i="1"/>
  <c r="H920" i="1"/>
  <c r="Y920" i="1" s="1"/>
  <c r="AE920" i="1" s="1"/>
  <c r="I920" i="1"/>
  <c r="J920" i="1"/>
  <c r="Z920" i="1"/>
  <c r="AA920" i="1" s="1"/>
  <c r="AB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R921" i="1" s="1"/>
  <c r="S921" i="1" s="1"/>
  <c r="G921" i="1"/>
  <c r="H921" i="1"/>
  <c r="Y921" i="1"/>
  <c r="AE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 s="1"/>
  <c r="X922" i="1" s="1"/>
  <c r="E922" i="1"/>
  <c r="F922" i="1"/>
  <c r="G922" i="1"/>
  <c r="H922" i="1"/>
  <c r="Y922" i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/>
  <c r="X923" i="1"/>
  <c r="E923" i="1"/>
  <c r="F923" i="1"/>
  <c r="G923" i="1"/>
  <c r="H923" i="1"/>
  <c r="Y923" i="1" s="1"/>
  <c r="AE923" i="1" s="1"/>
  <c r="I923" i="1"/>
  <c r="J923" i="1"/>
  <c r="Z923" i="1" s="1"/>
  <c r="AA923" i="1" s="1"/>
  <c r="K923" i="1"/>
  <c r="T923" i="1" s="1"/>
  <c r="L923" i="1"/>
  <c r="M923" i="1"/>
  <c r="N923" i="1"/>
  <c r="O923" i="1"/>
  <c r="P923" i="1"/>
  <c r="A924" i="1"/>
  <c r="B924" i="1"/>
  <c r="C924" i="1"/>
  <c r="D924" i="1" s="1"/>
  <c r="X924" i="1" s="1"/>
  <c r="E924" i="1"/>
  <c r="F924" i="1"/>
  <c r="R924" i="1"/>
  <c r="S924" i="1" s="1"/>
  <c r="G924" i="1"/>
  <c r="H924" i="1"/>
  <c r="Y924" i="1" s="1"/>
  <c r="AE924" i="1" s="1"/>
  <c r="I924" i="1"/>
  <c r="J924" i="1"/>
  <c r="Z924" i="1"/>
  <c r="AA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 s="1"/>
  <c r="AE925" i="1" s="1"/>
  <c r="AF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/>
  <c r="E926" i="1"/>
  <c r="R926" i="1" s="1"/>
  <c r="S926" i="1" s="1"/>
  <c r="F926" i="1"/>
  <c r="G926" i="1"/>
  <c r="H926" i="1"/>
  <c r="Y926" i="1" s="1"/>
  <c r="AE926" i="1" s="1"/>
  <c r="I926" i="1"/>
  <c r="J926" i="1"/>
  <c r="Z926" i="1" s="1"/>
  <c r="AA926" i="1" s="1"/>
  <c r="AB926" i="1" s="1"/>
  <c r="K926" i="1"/>
  <c r="L926" i="1"/>
  <c r="V926" i="1" s="1"/>
  <c r="M926" i="1"/>
  <c r="N926" i="1"/>
  <c r="O926" i="1"/>
  <c r="P926" i="1"/>
  <c r="A927" i="1"/>
  <c r="B927" i="1"/>
  <c r="C927" i="1"/>
  <c r="D927" i="1" s="1"/>
  <c r="X927" i="1" s="1"/>
  <c r="E927" i="1"/>
  <c r="F927" i="1"/>
  <c r="G927" i="1"/>
  <c r="H927" i="1"/>
  <c r="Y927" i="1"/>
  <c r="AE927" i="1" s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 s="1"/>
  <c r="X928" i="1" s="1"/>
  <c r="E928" i="1"/>
  <c r="F928" i="1"/>
  <c r="R928" i="1" s="1"/>
  <c r="S928" i="1" s="1"/>
  <c r="G928" i="1"/>
  <c r="H928" i="1"/>
  <c r="Y928" i="1"/>
  <c r="AE928" i="1" s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/>
  <c r="X929" i="1"/>
  <c r="E929" i="1"/>
  <c r="F929" i="1"/>
  <c r="G929" i="1"/>
  <c r="H929" i="1"/>
  <c r="Y929" i="1" s="1"/>
  <c r="AE929" i="1" s="1"/>
  <c r="I929" i="1"/>
  <c r="J929" i="1"/>
  <c r="Z929" i="1" s="1"/>
  <c r="AA929" i="1" s="1"/>
  <c r="K929" i="1"/>
  <c r="L929" i="1"/>
  <c r="V929" i="1" s="1"/>
  <c r="M929" i="1"/>
  <c r="N929" i="1"/>
  <c r="O929" i="1"/>
  <c r="P929" i="1"/>
  <c r="A930" i="1"/>
  <c r="B930" i="1"/>
  <c r="C930" i="1"/>
  <c r="D930" i="1"/>
  <c r="X930" i="1" s="1"/>
  <c r="E930" i="1"/>
  <c r="F930" i="1"/>
  <c r="G930" i="1"/>
  <c r="H930" i="1"/>
  <c r="Y930" i="1" s="1"/>
  <c r="AE930" i="1" s="1"/>
  <c r="I930" i="1"/>
  <c r="J930" i="1"/>
  <c r="Z930" i="1" s="1"/>
  <c r="AA930" i="1" s="1"/>
  <c r="AB930" i="1" s="1"/>
  <c r="K930" i="1"/>
  <c r="T930" i="1" s="1"/>
  <c r="L930" i="1"/>
  <c r="M930" i="1"/>
  <c r="N930" i="1"/>
  <c r="O930" i="1"/>
  <c r="P930" i="1"/>
  <c r="A931" i="1"/>
  <c r="B931" i="1"/>
  <c r="C931" i="1"/>
  <c r="D931" i="1" s="1"/>
  <c r="X931" i="1" s="1"/>
  <c r="E931" i="1"/>
  <c r="F931" i="1"/>
  <c r="G931" i="1"/>
  <c r="H931" i="1"/>
  <c r="Y931" i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/>
  <c r="E932" i="1"/>
  <c r="F932" i="1"/>
  <c r="R932" i="1" s="1"/>
  <c r="S932" i="1" s="1"/>
  <c r="G932" i="1"/>
  <c r="H932" i="1"/>
  <c r="Y932" i="1" s="1"/>
  <c r="AE932" i="1" s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G933" i="1"/>
  <c r="H933" i="1"/>
  <c r="Y933" i="1"/>
  <c r="AE933" i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/>
  <c r="X934" i="1" s="1"/>
  <c r="E934" i="1"/>
  <c r="F934" i="1"/>
  <c r="R934" i="1" s="1"/>
  <c r="S934" i="1" s="1"/>
  <c r="G934" i="1"/>
  <c r="H934" i="1"/>
  <c r="Y934" i="1" s="1"/>
  <c r="AE934" i="1" s="1"/>
  <c r="I934" i="1"/>
  <c r="J934" i="1"/>
  <c r="K934" i="1"/>
  <c r="L934" i="1"/>
  <c r="M934" i="1"/>
  <c r="N934" i="1"/>
  <c r="O934" i="1"/>
  <c r="P934" i="1"/>
  <c r="Z934" i="1"/>
  <c r="AA934" i="1" s="1"/>
  <c r="AB934" i="1" s="1"/>
  <c r="A935" i="1"/>
  <c r="B935" i="1"/>
  <c r="C935" i="1"/>
  <c r="D935" i="1" s="1"/>
  <c r="X935" i="1" s="1"/>
  <c r="E935" i="1"/>
  <c r="F935" i="1"/>
  <c r="R935" i="1" s="1"/>
  <c r="S935" i="1" s="1"/>
  <c r="G935" i="1"/>
  <c r="H935" i="1"/>
  <c r="Y935" i="1" s="1"/>
  <c r="AE935" i="1" s="1"/>
  <c r="I935" i="1"/>
  <c r="J935" i="1"/>
  <c r="K935" i="1"/>
  <c r="L935" i="1"/>
  <c r="T935" i="1" s="1"/>
  <c r="U935" i="1" s="1"/>
  <c r="M935" i="1"/>
  <c r="N935" i="1"/>
  <c r="O935" i="1"/>
  <c r="P935" i="1"/>
  <c r="Z935" i="1"/>
  <c r="AA935" i="1" s="1"/>
  <c r="A936" i="1"/>
  <c r="B936" i="1"/>
  <c r="C936" i="1"/>
  <c r="D936" i="1"/>
  <c r="X936" i="1"/>
  <c r="E936" i="1"/>
  <c r="F936" i="1"/>
  <c r="R936" i="1" s="1"/>
  <c r="S936" i="1" s="1"/>
  <c r="G936" i="1"/>
  <c r="H936" i="1"/>
  <c r="Y936" i="1"/>
  <c r="AE936" i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G937" i="1"/>
  <c r="H937" i="1"/>
  <c r="Y937" i="1"/>
  <c r="AE937" i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 s="1"/>
  <c r="X938" i="1" s="1"/>
  <c r="E938" i="1"/>
  <c r="F938" i="1"/>
  <c r="G938" i="1"/>
  <c r="H938" i="1"/>
  <c r="Y938" i="1" s="1"/>
  <c r="AE938" i="1" s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/>
  <c r="X939" i="1" s="1"/>
  <c r="E939" i="1"/>
  <c r="F939" i="1"/>
  <c r="G939" i="1"/>
  <c r="H939" i="1"/>
  <c r="Y939" i="1" s="1"/>
  <c r="AE939" i="1" s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/>
  <c r="X940" i="1" s="1"/>
  <c r="E940" i="1"/>
  <c r="F940" i="1"/>
  <c r="G940" i="1"/>
  <c r="H940" i="1"/>
  <c r="Y940" i="1"/>
  <c r="AE940" i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/>
  <c r="X941" i="1"/>
  <c r="E941" i="1"/>
  <c r="F941" i="1"/>
  <c r="G941" i="1"/>
  <c r="H941" i="1"/>
  <c r="Y941" i="1" s="1"/>
  <c r="AE941" i="1" s="1"/>
  <c r="I941" i="1"/>
  <c r="J941" i="1"/>
  <c r="Z941" i="1" s="1"/>
  <c r="K941" i="1"/>
  <c r="L941" i="1"/>
  <c r="M941" i="1"/>
  <c r="N941" i="1"/>
  <c r="O941" i="1"/>
  <c r="P941" i="1"/>
  <c r="AA941" i="1"/>
  <c r="A942" i="1"/>
  <c r="B942" i="1"/>
  <c r="C942" i="1"/>
  <c r="D942" i="1" s="1"/>
  <c r="X942" i="1" s="1"/>
  <c r="E942" i="1"/>
  <c r="F942" i="1"/>
  <c r="G942" i="1"/>
  <c r="H942" i="1"/>
  <c r="Y942" i="1" s="1"/>
  <c r="AE942" i="1" s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 s="1"/>
  <c r="E943" i="1"/>
  <c r="F943" i="1"/>
  <c r="G943" i="1"/>
  <c r="H943" i="1"/>
  <c r="Y943" i="1"/>
  <c r="AE943" i="1"/>
  <c r="I943" i="1"/>
  <c r="J943" i="1"/>
  <c r="K943" i="1"/>
  <c r="L943" i="1"/>
  <c r="M943" i="1"/>
  <c r="N943" i="1"/>
  <c r="O943" i="1"/>
  <c r="P943" i="1"/>
  <c r="Z943" i="1"/>
  <c r="AA943" i="1" s="1"/>
  <c r="AB943" i="1" s="1"/>
  <c r="A944" i="1"/>
  <c r="B944" i="1"/>
  <c r="C944" i="1"/>
  <c r="D944" i="1" s="1"/>
  <c r="X944" i="1" s="1"/>
  <c r="E944" i="1"/>
  <c r="F944" i="1"/>
  <c r="R944" i="1"/>
  <c r="S944" i="1"/>
  <c r="G944" i="1"/>
  <c r="H944" i="1"/>
  <c r="Y944" i="1" s="1"/>
  <c r="AE944" i="1" s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 s="1"/>
  <c r="S945" i="1" s="1"/>
  <c r="G945" i="1"/>
  <c r="H945" i="1"/>
  <c r="Y945" i="1" s="1"/>
  <c r="AE945" i="1" s="1"/>
  <c r="I945" i="1"/>
  <c r="J945" i="1"/>
  <c r="Z945" i="1" s="1"/>
  <c r="AA945" i="1" s="1"/>
  <c r="AB945" i="1" s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 s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/>
  <c r="E947" i="1"/>
  <c r="R947" i="1" s="1"/>
  <c r="S947" i="1" s="1"/>
  <c r="F947" i="1"/>
  <c r="G947" i="1"/>
  <c r="H947" i="1"/>
  <c r="Y947" i="1"/>
  <c r="AE947" i="1"/>
  <c r="I947" i="1"/>
  <c r="J947" i="1"/>
  <c r="Z947" i="1" s="1"/>
  <c r="AA947" i="1" s="1"/>
  <c r="K947" i="1"/>
  <c r="T947" i="1" s="1"/>
  <c r="AC947" i="1" s="1"/>
  <c r="L947" i="1"/>
  <c r="M947" i="1"/>
  <c r="N947" i="1"/>
  <c r="O947" i="1"/>
  <c r="P947" i="1"/>
  <c r="A948" i="1"/>
  <c r="B948" i="1"/>
  <c r="C948" i="1"/>
  <c r="D948" i="1" s="1"/>
  <c r="X948" i="1" s="1"/>
  <c r="E948" i="1"/>
  <c r="F948" i="1"/>
  <c r="R948" i="1" s="1"/>
  <c r="S948" i="1" s="1"/>
  <c r="G948" i="1"/>
  <c r="H948" i="1"/>
  <c r="Y948" i="1" s="1"/>
  <c r="AE948" i="1" s="1"/>
  <c r="I948" i="1"/>
  <c r="J948" i="1"/>
  <c r="Z948" i="1" s="1"/>
  <c r="AA948" i="1" s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/>
  <c r="S949" i="1" s="1"/>
  <c r="G949" i="1"/>
  <c r="H949" i="1"/>
  <c r="Y949" i="1" s="1"/>
  <c r="AE949" i="1" s="1"/>
  <c r="I949" i="1"/>
  <c r="J949" i="1"/>
  <c r="Z949" i="1"/>
  <c r="AA949" i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 s="1"/>
  <c r="AE950" i="1" s="1"/>
  <c r="I950" i="1"/>
  <c r="J950" i="1"/>
  <c r="K950" i="1"/>
  <c r="L950" i="1"/>
  <c r="M950" i="1"/>
  <c r="N950" i="1"/>
  <c r="O950" i="1"/>
  <c r="P950" i="1"/>
  <c r="Z950" i="1"/>
  <c r="AA950" i="1" s="1"/>
  <c r="AB950" i="1" s="1"/>
  <c r="A951" i="1"/>
  <c r="B951" i="1"/>
  <c r="C951" i="1"/>
  <c r="D951" i="1" s="1"/>
  <c r="X951" i="1" s="1"/>
  <c r="E951" i="1"/>
  <c r="R951" i="1" s="1"/>
  <c r="S951" i="1" s="1"/>
  <c r="F951" i="1"/>
  <c r="G951" i="1"/>
  <c r="H951" i="1"/>
  <c r="Y951" i="1"/>
  <c r="AE951" i="1"/>
  <c r="I951" i="1"/>
  <c r="J951" i="1"/>
  <c r="K951" i="1"/>
  <c r="L951" i="1"/>
  <c r="M951" i="1"/>
  <c r="N951" i="1"/>
  <c r="O951" i="1"/>
  <c r="P951" i="1"/>
  <c r="Z951" i="1"/>
  <c r="AA951" i="1" s="1"/>
  <c r="AB951" i="1" s="1"/>
  <c r="A952" i="1"/>
  <c r="B952" i="1"/>
  <c r="C952" i="1"/>
  <c r="D952" i="1" s="1"/>
  <c r="X952" i="1" s="1"/>
  <c r="E952" i="1"/>
  <c r="F952" i="1"/>
  <c r="R952" i="1"/>
  <c r="S952" i="1" s="1"/>
  <c r="G952" i="1"/>
  <c r="H952" i="1"/>
  <c r="Y952" i="1" s="1"/>
  <c r="AE952" i="1" s="1"/>
  <c r="I952" i="1"/>
  <c r="J952" i="1"/>
  <c r="Z952" i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 s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 s="1"/>
  <c r="X954" i="1" s="1"/>
  <c r="E954" i="1"/>
  <c r="F954" i="1"/>
  <c r="G954" i="1"/>
  <c r="H954" i="1"/>
  <c r="Y954" i="1"/>
  <c r="AE954" i="1" s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/>
  <c r="X955" i="1"/>
  <c r="E955" i="1"/>
  <c r="F955" i="1"/>
  <c r="G955" i="1"/>
  <c r="H955" i="1"/>
  <c r="Y955" i="1" s="1"/>
  <c r="AE955" i="1" s="1"/>
  <c r="I955" i="1"/>
  <c r="J955" i="1"/>
  <c r="Z955" i="1" s="1"/>
  <c r="K955" i="1"/>
  <c r="L955" i="1"/>
  <c r="V955" i="1" s="1"/>
  <c r="M955" i="1"/>
  <c r="N955" i="1"/>
  <c r="O955" i="1"/>
  <c r="P955" i="1"/>
  <c r="AA955" i="1"/>
  <c r="A956" i="1"/>
  <c r="B956" i="1"/>
  <c r="C956" i="1"/>
  <c r="D956" i="1" s="1"/>
  <c r="X956" i="1" s="1"/>
  <c r="E956" i="1"/>
  <c r="F956" i="1"/>
  <c r="R956" i="1"/>
  <c r="S956" i="1"/>
  <c r="G956" i="1"/>
  <c r="H956" i="1"/>
  <c r="Y956" i="1" s="1"/>
  <c r="AE956" i="1" s="1"/>
  <c r="I956" i="1"/>
  <c r="J956" i="1"/>
  <c r="Z956" i="1"/>
  <c r="AA956" i="1" s="1"/>
  <c r="K956" i="1"/>
  <c r="L956" i="1"/>
  <c r="M956" i="1"/>
  <c r="N956" i="1"/>
  <c r="O956" i="1"/>
  <c r="P956" i="1"/>
  <c r="A957" i="1"/>
  <c r="B957" i="1"/>
  <c r="C957" i="1"/>
  <c r="D957" i="1"/>
  <c r="X957" i="1" s="1"/>
  <c r="E957" i="1"/>
  <c r="F957" i="1"/>
  <c r="G957" i="1"/>
  <c r="H957" i="1"/>
  <c r="Y957" i="1" s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/>
  <c r="X958" i="1"/>
  <c r="E958" i="1"/>
  <c r="F958" i="1"/>
  <c r="G958" i="1"/>
  <c r="H958" i="1"/>
  <c r="Y958" i="1" s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 s="1"/>
  <c r="X959" i="1" s="1"/>
  <c r="E959" i="1"/>
  <c r="F959" i="1"/>
  <c r="G959" i="1"/>
  <c r="H959" i="1"/>
  <c r="Y959" i="1" s="1"/>
  <c r="AE959" i="1" s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 s="1"/>
  <c r="X960" i="1" s="1"/>
  <c r="E960" i="1"/>
  <c r="F960" i="1"/>
  <c r="R960" i="1" s="1"/>
  <c r="S960" i="1" s="1"/>
  <c r="G960" i="1"/>
  <c r="H960" i="1"/>
  <c r="Y960" i="1" s="1"/>
  <c r="AE960" i="1" s="1"/>
  <c r="I960" i="1"/>
  <c r="J960" i="1"/>
  <c r="Z960" i="1" s="1"/>
  <c r="AA960" i="1" s="1"/>
  <c r="K960" i="1"/>
  <c r="L960" i="1"/>
  <c r="V960" i="1" s="1"/>
  <c r="M960" i="1"/>
  <c r="N960" i="1"/>
  <c r="O960" i="1"/>
  <c r="P960" i="1"/>
  <c r="A961" i="1"/>
  <c r="B961" i="1"/>
  <c r="C961" i="1"/>
  <c r="D961" i="1"/>
  <c r="X961" i="1"/>
  <c r="E961" i="1"/>
  <c r="F961" i="1"/>
  <c r="G961" i="1"/>
  <c r="H961" i="1"/>
  <c r="Y961" i="1"/>
  <c r="AE961" i="1"/>
  <c r="I961" i="1"/>
  <c r="J961" i="1"/>
  <c r="Z961" i="1" s="1"/>
  <c r="AA961" i="1" s="1"/>
  <c r="AB961" i="1" s="1"/>
  <c r="K961" i="1"/>
  <c r="L961" i="1"/>
  <c r="V961" i="1"/>
  <c r="M961" i="1"/>
  <c r="N961" i="1"/>
  <c r="O961" i="1"/>
  <c r="P961" i="1"/>
  <c r="T961" i="1"/>
  <c r="U961" i="1" s="1"/>
  <c r="A962" i="1"/>
  <c r="B962" i="1"/>
  <c r="C962" i="1"/>
  <c r="D962" i="1" s="1"/>
  <c r="X962" i="1" s="1"/>
  <c r="E962" i="1"/>
  <c r="F962" i="1"/>
  <c r="R962" i="1"/>
  <c r="S962" i="1"/>
  <c r="G962" i="1"/>
  <c r="H962" i="1"/>
  <c r="Y962" i="1" s="1"/>
  <c r="AE962" i="1" s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 s="1"/>
  <c r="X963" i="1" s="1"/>
  <c r="E963" i="1"/>
  <c r="F963" i="1"/>
  <c r="G963" i="1"/>
  <c r="H963" i="1"/>
  <c r="Y963" i="1"/>
  <c r="AE963" i="1"/>
  <c r="I963" i="1"/>
  <c r="J963" i="1"/>
  <c r="Z963" i="1" s="1"/>
  <c r="AA963" i="1" s="1"/>
  <c r="K963" i="1"/>
  <c r="L963" i="1"/>
  <c r="V963" i="1" s="1"/>
  <c r="M963" i="1"/>
  <c r="N963" i="1"/>
  <c r="O963" i="1"/>
  <c r="P963" i="1"/>
  <c r="T963" i="1"/>
  <c r="U963" i="1" s="1"/>
  <c r="A964" i="1"/>
  <c r="B964" i="1"/>
  <c r="C964" i="1"/>
  <c r="D964" i="1" s="1"/>
  <c r="X964" i="1" s="1"/>
  <c r="E964" i="1"/>
  <c r="F964" i="1"/>
  <c r="R964" i="1" s="1"/>
  <c r="S964" i="1" s="1"/>
  <c r="G964" i="1"/>
  <c r="H964" i="1"/>
  <c r="Y964" i="1" s="1"/>
  <c r="AE964" i="1" s="1"/>
  <c r="I964" i="1"/>
  <c r="J964" i="1"/>
  <c r="K964" i="1"/>
  <c r="L964" i="1"/>
  <c r="T964" i="1" s="1"/>
  <c r="U964" i="1" s="1"/>
  <c r="M964" i="1"/>
  <c r="N964" i="1"/>
  <c r="O964" i="1"/>
  <c r="P964" i="1"/>
  <c r="Z964" i="1"/>
  <c r="AA964" i="1"/>
  <c r="A965" i="1"/>
  <c r="B965" i="1"/>
  <c r="C965" i="1"/>
  <c r="D965" i="1" s="1"/>
  <c r="X965" i="1" s="1"/>
  <c r="E965" i="1"/>
  <c r="F965" i="1"/>
  <c r="G965" i="1"/>
  <c r="H965" i="1"/>
  <c r="Y965" i="1" s="1"/>
  <c r="AE965" i="1" s="1"/>
  <c r="I965" i="1"/>
  <c r="J965" i="1"/>
  <c r="K965" i="1"/>
  <c r="L965" i="1"/>
  <c r="V965" i="1"/>
  <c r="M965" i="1"/>
  <c r="N965" i="1"/>
  <c r="O965" i="1"/>
  <c r="P965" i="1"/>
  <c r="Z965" i="1"/>
  <c r="AA965" i="1" s="1"/>
  <c r="A966" i="1"/>
  <c r="B966" i="1"/>
  <c r="C966" i="1"/>
  <c r="D966" i="1"/>
  <c r="X966" i="1" s="1"/>
  <c r="E966" i="1"/>
  <c r="F966" i="1"/>
  <c r="R966" i="1" s="1"/>
  <c r="S966" i="1" s="1"/>
  <c r="G966" i="1"/>
  <c r="H966" i="1"/>
  <c r="Y966" i="1" s="1"/>
  <c r="AE966" i="1" s="1"/>
  <c r="AF966" i="1" s="1"/>
  <c r="AG966" i="1" s="1"/>
  <c r="AH966" i="1" s="1"/>
  <c r="I966" i="1"/>
  <c r="J966" i="1"/>
  <c r="K966" i="1"/>
  <c r="U966" i="1"/>
  <c r="L966" i="1"/>
  <c r="T966" i="1" s="1"/>
  <c r="M966" i="1"/>
  <c r="N966" i="1"/>
  <c r="O966" i="1"/>
  <c r="P966" i="1"/>
  <c r="Z966" i="1"/>
  <c r="AA966" i="1"/>
  <c r="AB966" i="1" s="1"/>
  <c r="A967" i="1"/>
  <c r="B967" i="1"/>
  <c r="C967" i="1"/>
  <c r="D967" i="1" s="1"/>
  <c r="X967" i="1" s="1"/>
  <c r="E967" i="1"/>
  <c r="F967" i="1"/>
  <c r="G967" i="1"/>
  <c r="H967" i="1"/>
  <c r="Y967" i="1"/>
  <c r="AE967" i="1" s="1"/>
  <c r="I967" i="1"/>
  <c r="J967" i="1"/>
  <c r="K967" i="1"/>
  <c r="L967" i="1"/>
  <c r="V967" i="1"/>
  <c r="M967" i="1"/>
  <c r="N967" i="1"/>
  <c r="O967" i="1"/>
  <c r="P967" i="1"/>
  <c r="Z967" i="1"/>
  <c r="AA967" i="1" s="1"/>
  <c r="A968" i="1"/>
  <c r="B968" i="1"/>
  <c r="C968" i="1"/>
  <c r="D968" i="1" s="1"/>
  <c r="X968" i="1" s="1"/>
  <c r="E968" i="1"/>
  <c r="F968" i="1"/>
  <c r="R968" i="1" s="1"/>
  <c r="S968" i="1" s="1"/>
  <c r="G968" i="1"/>
  <c r="H968" i="1"/>
  <c r="Y968" i="1"/>
  <c r="AE968" i="1"/>
  <c r="I968" i="1"/>
  <c r="J968" i="1"/>
  <c r="Z968" i="1" s="1"/>
  <c r="AA968" i="1" s="1"/>
  <c r="K968" i="1"/>
  <c r="L968" i="1"/>
  <c r="V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/>
  <c r="AE969" i="1" s="1"/>
  <c r="I969" i="1"/>
  <c r="J969" i="1"/>
  <c r="K969" i="1"/>
  <c r="L969" i="1"/>
  <c r="T969" i="1" s="1"/>
  <c r="V969" i="1"/>
  <c r="M969" i="1"/>
  <c r="N969" i="1"/>
  <c r="O969" i="1"/>
  <c r="P969" i="1"/>
  <c r="Z969" i="1"/>
  <c r="AA969" i="1"/>
  <c r="A970" i="1"/>
  <c r="B970" i="1"/>
  <c r="C970" i="1"/>
  <c r="D970" i="1" s="1"/>
  <c r="X970" i="1" s="1"/>
  <c r="E970" i="1"/>
  <c r="F970" i="1"/>
  <c r="R970" i="1"/>
  <c r="S970" i="1" s="1"/>
  <c r="G970" i="1"/>
  <c r="H970" i="1"/>
  <c r="Y970" i="1" s="1"/>
  <c r="AE970" i="1" s="1"/>
  <c r="I970" i="1"/>
  <c r="J970" i="1"/>
  <c r="Z970" i="1"/>
  <c r="AA970" i="1" s="1"/>
  <c r="K970" i="1"/>
  <c r="T970" i="1" s="1"/>
  <c r="L970" i="1"/>
  <c r="V970" i="1" s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/>
  <c r="G971" i="1"/>
  <c r="H971" i="1"/>
  <c r="Y971" i="1" s="1"/>
  <c r="AE971" i="1" s="1"/>
  <c r="I971" i="1"/>
  <c r="J971" i="1"/>
  <c r="K971" i="1"/>
  <c r="L971" i="1"/>
  <c r="V971" i="1" s="1"/>
  <c r="M971" i="1"/>
  <c r="N971" i="1"/>
  <c r="O971" i="1"/>
  <c r="P971" i="1"/>
  <c r="Z971" i="1"/>
  <c r="AA971" i="1" s="1"/>
  <c r="A972" i="1"/>
  <c r="B972" i="1"/>
  <c r="C972" i="1"/>
  <c r="D972" i="1" s="1"/>
  <c r="X972" i="1" s="1"/>
  <c r="E972" i="1"/>
  <c r="F972" i="1"/>
  <c r="R972" i="1" s="1"/>
  <c r="S972" i="1" s="1"/>
  <c r="G972" i="1"/>
  <c r="H972" i="1"/>
  <c r="Y972" i="1" s="1"/>
  <c r="AE972" i="1" s="1"/>
  <c r="I972" i="1"/>
  <c r="J972" i="1"/>
  <c r="K972" i="1"/>
  <c r="L972" i="1"/>
  <c r="T972" i="1" s="1"/>
  <c r="U972" i="1" s="1"/>
  <c r="V972" i="1"/>
  <c r="M972" i="1"/>
  <c r="N972" i="1"/>
  <c r="O972" i="1"/>
  <c r="P972" i="1"/>
  <c r="Z972" i="1"/>
  <c r="AA972" i="1"/>
  <c r="A973" i="1"/>
  <c r="B973" i="1"/>
  <c r="C973" i="1"/>
  <c r="D973" i="1" s="1"/>
  <c r="X973" i="1" s="1"/>
  <c r="E973" i="1"/>
  <c r="F973" i="1"/>
  <c r="R973" i="1"/>
  <c r="S973" i="1"/>
  <c r="G973" i="1"/>
  <c r="H973" i="1"/>
  <c r="Y973" i="1" s="1"/>
  <c r="AE973" i="1" s="1"/>
  <c r="I973" i="1"/>
  <c r="J973" i="1"/>
  <c r="Z973" i="1" s="1"/>
  <c r="K973" i="1"/>
  <c r="L973" i="1"/>
  <c r="M973" i="1"/>
  <c r="N973" i="1"/>
  <c r="O973" i="1"/>
  <c r="P973" i="1"/>
  <c r="AA973" i="1"/>
  <c r="A974" i="1"/>
  <c r="B974" i="1"/>
  <c r="C974" i="1"/>
  <c r="D974" i="1" s="1"/>
  <c r="X974" i="1" s="1"/>
  <c r="E974" i="1"/>
  <c r="F974" i="1"/>
  <c r="G974" i="1"/>
  <c r="H974" i="1"/>
  <c r="Y974" i="1"/>
  <c r="AE974" i="1" s="1"/>
  <c r="I974" i="1"/>
  <c r="J974" i="1"/>
  <c r="Z974" i="1" s="1"/>
  <c r="AA974" i="1" s="1"/>
  <c r="K974" i="1"/>
  <c r="L974" i="1"/>
  <c r="T974" i="1" s="1"/>
  <c r="V974" i="1"/>
  <c r="M974" i="1"/>
  <c r="N974" i="1"/>
  <c r="O974" i="1"/>
  <c r="P974" i="1"/>
  <c r="A975" i="1"/>
  <c r="B975" i="1"/>
  <c r="C975" i="1"/>
  <c r="D975" i="1"/>
  <c r="X975" i="1" s="1"/>
  <c r="E975" i="1"/>
  <c r="F975" i="1"/>
  <c r="R975" i="1"/>
  <c r="S975" i="1"/>
  <c r="G975" i="1"/>
  <c r="H975" i="1"/>
  <c r="Y975" i="1"/>
  <c r="AE975" i="1" s="1"/>
  <c r="I975" i="1"/>
  <c r="J975" i="1"/>
  <c r="Z975" i="1"/>
  <c r="AA975" i="1"/>
  <c r="K975" i="1"/>
  <c r="T975" i="1" s="1"/>
  <c r="L975" i="1"/>
  <c r="V975" i="1" s="1"/>
  <c r="M975" i="1"/>
  <c r="N975" i="1"/>
  <c r="O975" i="1"/>
  <c r="P975" i="1"/>
  <c r="A976" i="1"/>
  <c r="B976" i="1"/>
  <c r="C976" i="1"/>
  <c r="D976" i="1" s="1"/>
  <c r="X976" i="1" s="1"/>
  <c r="E976" i="1"/>
  <c r="F976" i="1"/>
  <c r="R976" i="1" s="1"/>
  <c r="S976" i="1" s="1"/>
  <c r="G976" i="1"/>
  <c r="H976" i="1"/>
  <c r="Y976" i="1" s="1"/>
  <c r="AE976" i="1" s="1"/>
  <c r="I976" i="1"/>
  <c r="J976" i="1"/>
  <c r="K976" i="1"/>
  <c r="L976" i="1"/>
  <c r="T976" i="1" s="1"/>
  <c r="M976" i="1"/>
  <c r="N976" i="1"/>
  <c r="O976" i="1"/>
  <c r="P976" i="1"/>
  <c r="Z976" i="1"/>
  <c r="AA976" i="1"/>
  <c r="A977" i="1"/>
  <c r="B977" i="1"/>
  <c r="C977" i="1"/>
  <c r="D977" i="1" s="1"/>
  <c r="X977" i="1" s="1"/>
  <c r="E977" i="1"/>
  <c r="F977" i="1"/>
  <c r="R977" i="1" s="1"/>
  <c r="S977" i="1" s="1"/>
  <c r="G977" i="1"/>
  <c r="H977" i="1"/>
  <c r="Y977" i="1" s="1"/>
  <c r="AE977" i="1" s="1"/>
  <c r="I977" i="1"/>
  <c r="J977" i="1"/>
  <c r="Z977" i="1" s="1"/>
  <c r="AA977" i="1" s="1"/>
  <c r="AB977" i="1" s="1"/>
  <c r="K977" i="1"/>
  <c r="T977" i="1" s="1"/>
  <c r="L977" i="1"/>
  <c r="V977" i="1" s="1"/>
  <c r="M977" i="1"/>
  <c r="N977" i="1"/>
  <c r="O977" i="1"/>
  <c r="P977" i="1"/>
  <c r="A978" i="1"/>
  <c r="B978" i="1"/>
  <c r="C978" i="1"/>
  <c r="D978" i="1"/>
  <c r="X978" i="1"/>
  <c r="E978" i="1"/>
  <c r="F978" i="1"/>
  <c r="G978" i="1"/>
  <c r="H978" i="1"/>
  <c r="Y978" i="1"/>
  <c r="AE978" i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 s="1"/>
  <c r="X979" i="1" s="1"/>
  <c r="E979" i="1"/>
  <c r="F979" i="1"/>
  <c r="R979" i="1" s="1"/>
  <c r="G979" i="1"/>
  <c r="H979" i="1"/>
  <c r="Y979" i="1" s="1"/>
  <c r="AE979" i="1" s="1"/>
  <c r="I979" i="1"/>
  <c r="J979" i="1"/>
  <c r="K979" i="1"/>
  <c r="L979" i="1"/>
  <c r="V979" i="1" s="1"/>
  <c r="M979" i="1"/>
  <c r="N979" i="1"/>
  <c r="O979" i="1"/>
  <c r="P979" i="1"/>
  <c r="Z979" i="1"/>
  <c r="AA979" i="1" s="1"/>
  <c r="A980" i="1"/>
  <c r="B980" i="1"/>
  <c r="C980" i="1"/>
  <c r="D980" i="1" s="1"/>
  <c r="X980" i="1" s="1"/>
  <c r="E980" i="1"/>
  <c r="F980" i="1"/>
  <c r="R980" i="1" s="1"/>
  <c r="S980" i="1" s="1"/>
  <c r="G980" i="1"/>
  <c r="H980" i="1"/>
  <c r="Y980" i="1" s="1"/>
  <c r="AE980" i="1" s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 s="1"/>
  <c r="X981" i="1" s="1"/>
  <c r="E981" i="1"/>
  <c r="F981" i="1"/>
  <c r="R981" i="1" s="1"/>
  <c r="S981" i="1" s="1"/>
  <c r="G981" i="1"/>
  <c r="H981" i="1"/>
  <c r="Y981" i="1" s="1"/>
  <c r="AE981" i="1" s="1"/>
  <c r="I981" i="1"/>
  <c r="J981" i="1"/>
  <c r="Z981" i="1" s="1"/>
  <c r="AA981" i="1" s="1"/>
  <c r="K981" i="1"/>
  <c r="L981" i="1"/>
  <c r="V981" i="1" s="1"/>
  <c r="M981" i="1"/>
  <c r="N981" i="1"/>
  <c r="O981" i="1"/>
  <c r="P981" i="1"/>
  <c r="T981" i="1"/>
  <c r="A982" i="1"/>
  <c r="B982" i="1"/>
  <c r="C982" i="1"/>
  <c r="D982" i="1"/>
  <c r="X982" i="1"/>
  <c r="E982" i="1"/>
  <c r="F982" i="1"/>
  <c r="R982" i="1" s="1"/>
  <c r="S982" i="1" s="1"/>
  <c r="G982" i="1"/>
  <c r="H982" i="1"/>
  <c r="Y982" i="1"/>
  <c r="AE982" i="1"/>
  <c r="I982" i="1"/>
  <c r="J982" i="1"/>
  <c r="K982" i="1"/>
  <c r="T982" i="1" s="1"/>
  <c r="L982" i="1"/>
  <c r="M982" i="1"/>
  <c r="N982" i="1"/>
  <c r="O982" i="1"/>
  <c r="P982" i="1"/>
  <c r="Z982" i="1"/>
  <c r="AA982" i="1" s="1"/>
  <c r="A983" i="1"/>
  <c r="B983" i="1"/>
  <c r="C983" i="1"/>
  <c r="D983" i="1" s="1"/>
  <c r="X983" i="1" s="1"/>
  <c r="E983" i="1"/>
  <c r="F983" i="1"/>
  <c r="R983" i="1"/>
  <c r="S983" i="1" s="1"/>
  <c r="G983" i="1"/>
  <c r="H983" i="1"/>
  <c r="Y983" i="1" s="1"/>
  <c r="AE983" i="1" s="1"/>
  <c r="I983" i="1"/>
  <c r="J983" i="1"/>
  <c r="K983" i="1"/>
  <c r="L983" i="1"/>
  <c r="M983" i="1"/>
  <c r="N983" i="1"/>
  <c r="O983" i="1"/>
  <c r="P983" i="1"/>
  <c r="Z983" i="1"/>
  <c r="AA983" i="1" s="1"/>
  <c r="A984" i="1"/>
  <c r="B984" i="1"/>
  <c r="C984" i="1"/>
  <c r="D984" i="1"/>
  <c r="X984" i="1" s="1"/>
  <c r="E984" i="1"/>
  <c r="F984" i="1"/>
  <c r="R984" i="1" s="1"/>
  <c r="S984" i="1" s="1"/>
  <c r="G984" i="1"/>
  <c r="H984" i="1"/>
  <c r="Y984" i="1"/>
  <c r="AE984" i="1" s="1"/>
  <c r="I984" i="1"/>
  <c r="J984" i="1"/>
  <c r="K984" i="1"/>
  <c r="L984" i="1"/>
  <c r="M984" i="1"/>
  <c r="N984" i="1"/>
  <c r="O984" i="1"/>
  <c r="P984" i="1"/>
  <c r="Z984" i="1"/>
  <c r="AA984" i="1" s="1"/>
  <c r="AB984" i="1" s="1"/>
  <c r="A985" i="1"/>
  <c r="B985" i="1"/>
  <c r="C985" i="1"/>
  <c r="D985" i="1"/>
  <c r="X985" i="1"/>
  <c r="E985" i="1"/>
  <c r="F985" i="1"/>
  <c r="G985" i="1"/>
  <c r="H985" i="1"/>
  <c r="Y985" i="1" s="1"/>
  <c r="AE985" i="1" s="1"/>
  <c r="I985" i="1"/>
  <c r="J985" i="1"/>
  <c r="K985" i="1"/>
  <c r="L985" i="1"/>
  <c r="T985" i="1" s="1"/>
  <c r="U985" i="1" s="1"/>
  <c r="V985" i="1"/>
  <c r="M985" i="1"/>
  <c r="N985" i="1"/>
  <c r="O985" i="1"/>
  <c r="P985" i="1"/>
  <c r="Z985" i="1"/>
  <c r="AA985" i="1" s="1"/>
  <c r="AB985" i="1" s="1"/>
  <c r="A986" i="1"/>
  <c r="B986" i="1"/>
  <c r="C986" i="1"/>
  <c r="D986" i="1" s="1"/>
  <c r="X986" i="1" s="1"/>
  <c r="E986" i="1"/>
  <c r="F986" i="1"/>
  <c r="G986" i="1"/>
  <c r="H986" i="1"/>
  <c r="Y986" i="1" s="1"/>
  <c r="AE986" i="1" s="1"/>
  <c r="I986" i="1"/>
  <c r="J986" i="1"/>
  <c r="K986" i="1"/>
  <c r="L986" i="1"/>
  <c r="T986" i="1" s="1"/>
  <c r="U986" i="1" s="1"/>
  <c r="M986" i="1"/>
  <c r="N986" i="1"/>
  <c r="O986" i="1"/>
  <c r="P986" i="1"/>
  <c r="Z986" i="1"/>
  <c r="AA986" i="1" s="1"/>
  <c r="A987" i="1"/>
  <c r="B987" i="1"/>
  <c r="C987" i="1"/>
  <c r="D987" i="1"/>
  <c r="X987" i="1" s="1"/>
  <c r="E987" i="1"/>
  <c r="F987" i="1"/>
  <c r="R987" i="1" s="1"/>
  <c r="S987" i="1" s="1"/>
  <c r="G987" i="1"/>
  <c r="H987" i="1"/>
  <c r="Y987" i="1"/>
  <c r="AE987" i="1" s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 s="1"/>
  <c r="X988" i="1" s="1"/>
  <c r="E988" i="1"/>
  <c r="F988" i="1"/>
  <c r="R988" i="1"/>
  <c r="S988" i="1"/>
  <c r="G988" i="1"/>
  <c r="H988" i="1"/>
  <c r="Y988" i="1" s="1"/>
  <c r="AE988" i="1" s="1"/>
  <c r="I988" i="1"/>
  <c r="J988" i="1"/>
  <c r="K988" i="1"/>
  <c r="L988" i="1"/>
  <c r="V988" i="1" s="1"/>
  <c r="M988" i="1"/>
  <c r="N988" i="1"/>
  <c r="O988" i="1"/>
  <c r="P988" i="1"/>
  <c r="Z988" i="1"/>
  <c r="AA988" i="1" s="1"/>
  <c r="A989" i="1"/>
  <c r="B989" i="1"/>
  <c r="C989" i="1"/>
  <c r="D989" i="1" s="1"/>
  <c r="X989" i="1" s="1"/>
  <c r="E989" i="1"/>
  <c r="F989" i="1"/>
  <c r="R989" i="1"/>
  <c r="S989" i="1"/>
  <c r="G989" i="1"/>
  <c r="H989" i="1"/>
  <c r="Y989" i="1" s="1"/>
  <c r="AE989" i="1" s="1"/>
  <c r="I989" i="1"/>
  <c r="J989" i="1"/>
  <c r="K989" i="1"/>
  <c r="L989" i="1"/>
  <c r="V989" i="1" s="1"/>
  <c r="M989" i="1"/>
  <c r="N989" i="1"/>
  <c r="O989" i="1"/>
  <c r="P989" i="1"/>
  <c r="Z989" i="1"/>
  <c r="AA989" i="1" s="1"/>
  <c r="A990" i="1"/>
  <c r="B990" i="1"/>
  <c r="C990" i="1"/>
  <c r="D990" i="1"/>
  <c r="X990" i="1"/>
  <c r="E990" i="1"/>
  <c r="F990" i="1"/>
  <c r="R990" i="1" s="1"/>
  <c r="S990" i="1" s="1"/>
  <c r="G990" i="1"/>
  <c r="H990" i="1"/>
  <c r="Y990" i="1"/>
  <c r="AE990" i="1"/>
  <c r="I990" i="1"/>
  <c r="J990" i="1"/>
  <c r="Z990" i="1"/>
  <c r="AA990" i="1" s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 s="1"/>
  <c r="S991" i="1" s="1"/>
  <c r="G991" i="1"/>
  <c r="H991" i="1"/>
  <c r="Y991" i="1" s="1"/>
  <c r="AE991" i="1" s="1"/>
  <c r="I991" i="1"/>
  <c r="J991" i="1"/>
  <c r="K991" i="1"/>
  <c r="L991" i="1"/>
  <c r="V991" i="1" s="1"/>
  <c r="M991" i="1"/>
  <c r="N991" i="1"/>
  <c r="O991" i="1"/>
  <c r="P991" i="1"/>
  <c r="Z991" i="1"/>
  <c r="AA991" i="1" s="1"/>
  <c r="A992" i="1"/>
  <c r="B992" i="1"/>
  <c r="C992" i="1"/>
  <c r="D992" i="1"/>
  <c r="X992" i="1"/>
  <c r="E992" i="1"/>
  <c r="F992" i="1"/>
  <c r="R992" i="1" s="1"/>
  <c r="S992" i="1" s="1"/>
  <c r="G992" i="1"/>
  <c r="H992" i="1"/>
  <c r="Y992" i="1"/>
  <c r="AE992" i="1" s="1"/>
  <c r="I992" i="1"/>
  <c r="J992" i="1"/>
  <c r="Z992" i="1" s="1"/>
  <c r="AA992" i="1" s="1"/>
  <c r="AB992" i="1" s="1"/>
  <c r="K992" i="1"/>
  <c r="L992" i="1"/>
  <c r="V992" i="1" s="1"/>
  <c r="M992" i="1"/>
  <c r="N992" i="1"/>
  <c r="O992" i="1"/>
  <c r="P992" i="1"/>
  <c r="A993" i="1"/>
  <c r="B993" i="1"/>
  <c r="C993" i="1"/>
  <c r="D993" i="1"/>
  <c r="X993" i="1"/>
  <c r="E993" i="1"/>
  <c r="F993" i="1"/>
  <c r="R993" i="1"/>
  <c r="S993" i="1" s="1"/>
  <c r="G993" i="1"/>
  <c r="H993" i="1"/>
  <c r="Y993" i="1"/>
  <c r="AE993" i="1"/>
  <c r="I993" i="1"/>
  <c r="J993" i="1"/>
  <c r="Z993" i="1" s="1"/>
  <c r="AA993" i="1" s="1"/>
  <c r="K993" i="1"/>
  <c r="L993" i="1"/>
  <c r="V993" i="1" s="1"/>
  <c r="M993" i="1"/>
  <c r="N993" i="1"/>
  <c r="O993" i="1"/>
  <c r="P993" i="1"/>
  <c r="T993" i="1"/>
  <c r="U993" i="1" s="1"/>
  <c r="A994" i="1"/>
  <c r="B994" i="1"/>
  <c r="C994" i="1"/>
  <c r="D994" i="1"/>
  <c r="X994" i="1" s="1"/>
  <c r="E994" i="1"/>
  <c r="F994" i="1"/>
  <c r="G994" i="1"/>
  <c r="H994" i="1"/>
  <c r="Y994" i="1"/>
  <c r="AE994" i="1"/>
  <c r="I994" i="1"/>
  <c r="J994" i="1"/>
  <c r="K994" i="1"/>
  <c r="L994" i="1"/>
  <c r="M994" i="1"/>
  <c r="N994" i="1"/>
  <c r="O994" i="1"/>
  <c r="P994" i="1"/>
  <c r="Z994" i="1"/>
  <c r="AA994" i="1" s="1"/>
  <c r="AB994" i="1" s="1"/>
  <c r="A995" i="1"/>
  <c r="B995" i="1"/>
  <c r="C995" i="1"/>
  <c r="D995" i="1"/>
  <c r="X995" i="1" s="1"/>
  <c r="E995" i="1"/>
  <c r="F995" i="1"/>
  <c r="R995" i="1" s="1"/>
  <c r="S995" i="1" s="1"/>
  <c r="G995" i="1"/>
  <c r="H995" i="1"/>
  <c r="Y995" i="1" s="1"/>
  <c r="AE995" i="1" s="1"/>
  <c r="I995" i="1"/>
  <c r="J995" i="1"/>
  <c r="Z995" i="1" s="1"/>
  <c r="AA995" i="1" s="1"/>
  <c r="K995" i="1"/>
  <c r="L995" i="1"/>
  <c r="V995" i="1" s="1"/>
  <c r="M995" i="1"/>
  <c r="N995" i="1"/>
  <c r="O995" i="1"/>
  <c r="P995" i="1"/>
  <c r="T995" i="1"/>
  <c r="U995" i="1" s="1"/>
  <c r="A996" i="1"/>
  <c r="B996" i="1"/>
  <c r="C996" i="1"/>
  <c r="D996" i="1"/>
  <c r="X996" i="1" s="1"/>
  <c r="E996" i="1"/>
  <c r="F996" i="1"/>
  <c r="G996" i="1"/>
  <c r="H996" i="1"/>
  <c r="Y996" i="1"/>
  <c r="AE996" i="1"/>
  <c r="I996" i="1"/>
  <c r="J996" i="1"/>
  <c r="K996" i="1"/>
  <c r="L996" i="1"/>
  <c r="M996" i="1"/>
  <c r="N996" i="1"/>
  <c r="O996" i="1"/>
  <c r="P996" i="1"/>
  <c r="Z996" i="1"/>
  <c r="AA996" i="1" s="1"/>
  <c r="AB996" i="1" s="1"/>
  <c r="A997" i="1"/>
  <c r="B997" i="1"/>
  <c r="C997" i="1"/>
  <c r="D997" i="1"/>
  <c r="X997" i="1"/>
  <c r="E997" i="1"/>
  <c r="F997" i="1"/>
  <c r="R997" i="1" s="1"/>
  <c r="S997" i="1" s="1"/>
  <c r="G997" i="1"/>
  <c r="H997" i="1"/>
  <c r="Y997" i="1" s="1"/>
  <c r="AE997" i="1" s="1"/>
  <c r="AF997" i="1" s="1"/>
  <c r="I997" i="1"/>
  <c r="J997" i="1"/>
  <c r="K997" i="1"/>
  <c r="L997" i="1"/>
  <c r="T997" i="1" s="1"/>
  <c r="U997" i="1" s="1"/>
  <c r="V997" i="1"/>
  <c r="M997" i="1"/>
  <c r="N997" i="1"/>
  <c r="O997" i="1"/>
  <c r="P997" i="1"/>
  <c r="Z997" i="1"/>
  <c r="AA997" i="1"/>
  <c r="A998" i="1"/>
  <c r="B998" i="1"/>
  <c r="C998" i="1"/>
  <c r="D998" i="1"/>
  <c r="X998" i="1"/>
  <c r="E998" i="1"/>
  <c r="F998" i="1"/>
  <c r="R998" i="1"/>
  <c r="S998" i="1" s="1"/>
  <c r="G998" i="1"/>
  <c r="H998" i="1"/>
  <c r="Y998" i="1"/>
  <c r="AE998" i="1"/>
  <c r="I998" i="1"/>
  <c r="J998" i="1"/>
  <c r="K998" i="1"/>
  <c r="T998" i="1" s="1"/>
  <c r="L998" i="1"/>
  <c r="M998" i="1"/>
  <c r="N998" i="1"/>
  <c r="O998" i="1"/>
  <c r="P998" i="1"/>
  <c r="Z998" i="1"/>
  <c r="AA998" i="1" s="1"/>
  <c r="A999" i="1"/>
  <c r="B999" i="1"/>
  <c r="C999" i="1"/>
  <c r="D999" i="1" s="1"/>
  <c r="X999" i="1" s="1"/>
  <c r="E999" i="1"/>
  <c r="F999" i="1"/>
  <c r="R999" i="1" s="1"/>
  <c r="S999" i="1" s="1"/>
  <c r="G999" i="1"/>
  <c r="H999" i="1"/>
  <c r="Y999" i="1" s="1"/>
  <c r="AE999" i="1" s="1"/>
  <c r="I999" i="1"/>
  <c r="J999" i="1"/>
  <c r="K999" i="1"/>
  <c r="L999" i="1"/>
  <c r="T999" i="1" s="1"/>
  <c r="U999" i="1" s="1"/>
  <c r="M999" i="1"/>
  <c r="N999" i="1"/>
  <c r="O999" i="1"/>
  <c r="P999" i="1"/>
  <c r="Z999" i="1"/>
  <c r="AA999" i="1" s="1"/>
  <c r="AB999" i="1" s="1"/>
  <c r="A1000" i="1"/>
  <c r="B1000" i="1"/>
  <c r="C1000" i="1"/>
  <c r="D1000" i="1" s="1"/>
  <c r="X1000" i="1" s="1"/>
  <c r="E1000" i="1"/>
  <c r="F1000" i="1"/>
  <c r="R1000" i="1"/>
  <c r="S1000" i="1"/>
  <c r="G1000" i="1"/>
  <c r="H1000" i="1"/>
  <c r="Y1000" i="1" s="1"/>
  <c r="AE1000" i="1" s="1"/>
  <c r="I1000" i="1"/>
  <c r="J1000" i="1"/>
  <c r="Z1000" i="1" s="1"/>
  <c r="AA1000" i="1" s="1"/>
  <c r="K1000" i="1"/>
  <c r="L1000" i="1"/>
  <c r="T1000" i="1" s="1"/>
  <c r="V1000" i="1"/>
  <c r="M1000" i="1"/>
  <c r="N1000" i="1"/>
  <c r="O1000" i="1"/>
  <c r="P1000" i="1"/>
  <c r="T643" i="1"/>
  <c r="T619" i="1"/>
  <c r="AC619" i="1"/>
  <c r="AD619" i="1"/>
  <c r="AG619" i="1" s="1"/>
  <c r="AH619" i="1" s="1"/>
  <c r="AF619" i="1"/>
  <c r="T637" i="1"/>
  <c r="T612" i="1"/>
  <c r="AC612" i="1"/>
  <c r="AD612" i="1"/>
  <c r="T611" i="1"/>
  <c r="AB611" i="1" s="1"/>
  <c r="U611" i="1"/>
  <c r="V605" i="1"/>
  <c r="T596" i="1"/>
  <c r="T555" i="1"/>
  <c r="T554" i="1"/>
  <c r="V547" i="1"/>
  <c r="V80" i="1"/>
  <c r="T647" i="1"/>
  <c r="AB647" i="1" s="1"/>
  <c r="AC647" i="1"/>
  <c r="AD647" i="1"/>
  <c r="T646" i="1"/>
  <c r="U646" i="1"/>
  <c r="T644" i="1"/>
  <c r="T634" i="1"/>
  <c r="U634" i="1"/>
  <c r="T626" i="1"/>
  <c r="U626" i="1" s="1"/>
  <c r="T614" i="1"/>
  <c r="AB614" i="1"/>
  <c r="T613" i="1"/>
  <c r="T561" i="1"/>
  <c r="AC561" i="1" s="1"/>
  <c r="AD561" i="1" s="1"/>
  <c r="AF561" i="1" s="1"/>
  <c r="R521" i="1"/>
  <c r="S521" i="1"/>
  <c r="V515" i="1"/>
  <c r="T696" i="1"/>
  <c r="U696" i="1" s="1"/>
  <c r="V696" i="1"/>
  <c r="V998" i="1"/>
  <c r="R986" i="1"/>
  <c r="S986" i="1"/>
  <c r="S979" i="1"/>
  <c r="R974" i="1"/>
  <c r="S974" i="1"/>
  <c r="T967" i="1"/>
  <c r="U967" i="1" s="1"/>
  <c r="R957" i="1"/>
  <c r="S957" i="1" s="1"/>
  <c r="R925" i="1"/>
  <c r="S925" i="1"/>
  <c r="R909" i="1"/>
  <c r="S909" i="1" s="1"/>
  <c r="R893" i="1"/>
  <c r="S893" i="1" s="1"/>
  <c r="R861" i="1"/>
  <c r="S861" i="1" s="1"/>
  <c r="R845" i="1"/>
  <c r="S845" i="1" s="1"/>
  <c r="T786" i="1"/>
  <c r="AC786" i="1"/>
  <c r="AD786" i="1" s="1"/>
  <c r="T771" i="1"/>
  <c r="AB771" i="1" s="1"/>
  <c r="T749" i="1"/>
  <c r="AC749" i="1" s="1"/>
  <c r="AD749" i="1" s="1"/>
  <c r="T695" i="1"/>
  <c r="AB695" i="1" s="1"/>
  <c r="V695" i="1"/>
  <c r="T689" i="1"/>
  <c r="V689" i="1"/>
  <c r="V663" i="1"/>
  <c r="T663" i="1"/>
  <c r="V655" i="1"/>
  <c r="T655" i="1"/>
  <c r="V982" i="1"/>
  <c r="U974" i="1"/>
  <c r="T992" i="1"/>
  <c r="U992" i="1"/>
  <c r="T702" i="1"/>
  <c r="V702" i="1"/>
  <c r="T676" i="1"/>
  <c r="V676" i="1"/>
  <c r="T669" i="1"/>
  <c r="V669" i="1"/>
  <c r="V994" i="1"/>
  <c r="T994" i="1"/>
  <c r="U994" i="1" s="1"/>
  <c r="V984" i="1"/>
  <c r="T984" i="1"/>
  <c r="T971" i="1"/>
  <c r="AD738" i="1"/>
  <c r="V738" i="1"/>
  <c r="T727" i="1"/>
  <c r="V727" i="1"/>
  <c r="T721" i="1"/>
  <c r="V721" i="1"/>
  <c r="V661" i="1"/>
  <c r="T661" i="1"/>
  <c r="V653" i="1"/>
  <c r="T653" i="1"/>
  <c r="V996" i="1"/>
  <c r="T996" i="1"/>
  <c r="U996" i="1" s="1"/>
  <c r="V990" i="1"/>
  <c r="T990" i="1"/>
  <c r="U990" i="1"/>
  <c r="V978" i="1"/>
  <c r="V973" i="1"/>
  <c r="T973" i="1"/>
  <c r="T965" i="1"/>
  <c r="U965" i="1"/>
  <c r="R953" i="1"/>
  <c r="S953" i="1" s="1"/>
  <c r="R937" i="1"/>
  <c r="S937" i="1" s="1"/>
  <c r="S905" i="1"/>
  <c r="S889" i="1"/>
  <c r="R873" i="1"/>
  <c r="S873" i="1" s="1"/>
  <c r="R857" i="1"/>
  <c r="S857" i="1" s="1"/>
  <c r="R841" i="1"/>
  <c r="S841" i="1"/>
  <c r="R825" i="1"/>
  <c r="S825" i="1" s="1"/>
  <c r="T774" i="1"/>
  <c r="AC774" i="1" s="1"/>
  <c r="AD774" i="1" s="1"/>
  <c r="AD760" i="1"/>
  <c r="AF760" i="1" s="1"/>
  <c r="T753" i="1"/>
  <c r="U753" i="1" s="1"/>
  <c r="T728" i="1"/>
  <c r="V728" i="1"/>
  <c r="T708" i="1"/>
  <c r="V708" i="1"/>
  <c r="T701" i="1"/>
  <c r="AC701" i="1" s="1"/>
  <c r="AD701" i="1" s="1"/>
  <c r="AB701" i="1"/>
  <c r="V701" i="1"/>
  <c r="AB687" i="1"/>
  <c r="T670" i="1"/>
  <c r="V670" i="1"/>
  <c r="V645" i="1"/>
  <c r="T645" i="1"/>
  <c r="T742" i="1"/>
  <c r="AB742" i="1" s="1"/>
  <c r="AC742" i="1"/>
  <c r="AD742" i="1" s="1"/>
  <c r="T739" i="1"/>
  <c r="T735" i="1"/>
  <c r="AC735" i="1"/>
  <c r="AD735" i="1"/>
  <c r="T726" i="1"/>
  <c r="V726" i="1"/>
  <c r="T719" i="1"/>
  <c r="AB719" i="1" s="1"/>
  <c r="V719" i="1"/>
  <c r="T713" i="1"/>
  <c r="AB713" i="1" s="1"/>
  <c r="T694" i="1"/>
  <c r="V694" i="1"/>
  <c r="T688" i="1"/>
  <c r="T687" i="1"/>
  <c r="V687" i="1"/>
  <c r="AB681" i="1"/>
  <c r="T664" i="1"/>
  <c r="AB660" i="1"/>
  <c r="R660" i="1"/>
  <c r="S660" i="1" s="1"/>
  <c r="T658" i="1"/>
  <c r="U658" i="1" s="1"/>
  <c r="T656" i="1"/>
  <c r="AB652" i="1"/>
  <c r="R652" i="1"/>
  <c r="S652" i="1" s="1"/>
  <c r="T650" i="1"/>
  <c r="U650" i="1" s="1"/>
  <c r="T642" i="1"/>
  <c r="U642" i="1"/>
  <c r="T640" i="1"/>
  <c r="AB640" i="1"/>
  <c r="R636" i="1"/>
  <c r="S636" i="1" s="1"/>
  <c r="R631" i="1"/>
  <c r="S631" i="1" s="1"/>
  <c r="R628" i="1"/>
  <c r="S628" i="1"/>
  <c r="T600" i="1"/>
  <c r="AC600" i="1" s="1"/>
  <c r="AD600" i="1" s="1"/>
  <c r="T599" i="1"/>
  <c r="AB599" i="1" s="1"/>
  <c r="AB598" i="1"/>
  <c r="T594" i="1"/>
  <c r="AC594" i="1" s="1"/>
  <c r="U594" i="1"/>
  <c r="V594" i="1"/>
  <c r="V564" i="1"/>
  <c r="R547" i="1"/>
  <c r="S547" i="1" s="1"/>
  <c r="V541" i="1"/>
  <c r="T541" i="1"/>
  <c r="V507" i="1"/>
  <c r="R959" i="1"/>
  <c r="S959" i="1"/>
  <c r="R943" i="1"/>
  <c r="S943" i="1"/>
  <c r="R939" i="1"/>
  <c r="S939" i="1" s="1"/>
  <c r="R931" i="1"/>
  <c r="S931" i="1"/>
  <c r="R927" i="1"/>
  <c r="S927" i="1" s="1"/>
  <c r="R915" i="1"/>
  <c r="S915" i="1" s="1"/>
  <c r="S911" i="1"/>
  <c r="R907" i="1"/>
  <c r="S907" i="1" s="1"/>
  <c r="R899" i="1"/>
  <c r="S899" i="1"/>
  <c r="R883" i="1"/>
  <c r="S883" i="1"/>
  <c r="R879" i="1"/>
  <c r="S879" i="1" s="1"/>
  <c r="R875" i="1"/>
  <c r="S875" i="1" s="1"/>
  <c r="R867" i="1"/>
  <c r="S867" i="1" s="1"/>
  <c r="R859" i="1"/>
  <c r="S859" i="1" s="1"/>
  <c r="R855" i="1"/>
  <c r="S855" i="1"/>
  <c r="R851" i="1"/>
  <c r="S851" i="1"/>
  <c r="R847" i="1"/>
  <c r="S847" i="1" s="1"/>
  <c r="R843" i="1"/>
  <c r="S843" i="1" s="1"/>
  <c r="R835" i="1"/>
  <c r="S835" i="1"/>
  <c r="R831" i="1"/>
  <c r="S831" i="1" s="1"/>
  <c r="R827" i="1"/>
  <c r="S827" i="1" s="1"/>
  <c r="T784" i="1"/>
  <c r="AC784" i="1"/>
  <c r="AD784" i="1"/>
  <c r="T780" i="1"/>
  <c r="AC780" i="1"/>
  <c r="AD780" i="1"/>
  <c r="AF780" i="1" s="1"/>
  <c r="T776" i="1"/>
  <c r="AC776" i="1" s="1"/>
  <c r="AD776" i="1" s="1"/>
  <c r="T772" i="1"/>
  <c r="AC772" i="1"/>
  <c r="AD772" i="1" s="1"/>
  <c r="T769" i="1"/>
  <c r="AC769" i="1"/>
  <c r="AD769" i="1" s="1"/>
  <c r="T765" i="1"/>
  <c r="AC765" i="1" s="1"/>
  <c r="AD765" i="1" s="1"/>
  <c r="R763" i="1"/>
  <c r="S763" i="1"/>
  <c r="T762" i="1"/>
  <c r="T759" i="1"/>
  <c r="AC759" i="1" s="1"/>
  <c r="AD759" i="1" s="1"/>
  <c r="T755" i="1"/>
  <c r="AC755" i="1"/>
  <c r="AD755" i="1"/>
  <c r="AF755" i="1" s="1"/>
  <c r="T751" i="1"/>
  <c r="AD747" i="1"/>
  <c r="V739" i="1"/>
  <c r="T737" i="1"/>
  <c r="AC737" i="1" s="1"/>
  <c r="AD737" i="1" s="1"/>
  <c r="V735" i="1"/>
  <c r="T729" i="1"/>
  <c r="AC729" i="1"/>
  <c r="AD729" i="1"/>
  <c r="AB727" i="1"/>
  <c r="V725" i="1"/>
  <c r="AB721" i="1"/>
  <c r="T710" i="1"/>
  <c r="V710" i="1"/>
  <c r="T704" i="1"/>
  <c r="T703" i="1"/>
  <c r="V703" i="1"/>
  <c r="V700" i="1"/>
  <c r="T697" i="1"/>
  <c r="V693" i="1"/>
  <c r="T678" i="1"/>
  <c r="V678" i="1"/>
  <c r="T672" i="1"/>
  <c r="U672" i="1" s="1"/>
  <c r="T671" i="1"/>
  <c r="V671" i="1"/>
  <c r="V668" i="1"/>
  <c r="AB656" i="1"/>
  <c r="V638" i="1"/>
  <c r="T638" i="1"/>
  <c r="AC638" i="1"/>
  <c r="AD638" i="1"/>
  <c r="R637" i="1"/>
  <c r="S637" i="1"/>
  <c r="V630" i="1"/>
  <c r="T630" i="1"/>
  <c r="U630" i="1" s="1"/>
  <c r="R629" i="1"/>
  <c r="S629" i="1"/>
  <c r="T627" i="1"/>
  <c r="AB627" i="1"/>
  <c r="T616" i="1"/>
  <c r="T615" i="1"/>
  <c r="AC615" i="1" s="1"/>
  <c r="AD615" i="1" s="1"/>
  <c r="AF615" i="1" s="1"/>
  <c r="U614" i="1"/>
  <c r="T603" i="1"/>
  <c r="T565" i="1"/>
  <c r="T549" i="1"/>
  <c r="V538" i="1"/>
  <c r="T538" i="1"/>
  <c r="AB538" i="1" s="1"/>
  <c r="U538" i="1"/>
  <c r="R969" i="1"/>
  <c r="S969" i="1" s="1"/>
  <c r="R967" i="1"/>
  <c r="S967" i="1" s="1"/>
  <c r="R965" i="1"/>
  <c r="S965" i="1" s="1"/>
  <c r="R963" i="1"/>
  <c r="S963" i="1"/>
  <c r="R958" i="1"/>
  <c r="S958" i="1"/>
  <c r="R954" i="1"/>
  <c r="S954" i="1"/>
  <c r="R950" i="1"/>
  <c r="S950" i="1" s="1"/>
  <c r="R946" i="1"/>
  <c r="S946" i="1"/>
  <c r="R942" i="1"/>
  <c r="S942" i="1"/>
  <c r="R938" i="1"/>
  <c r="S938" i="1" s="1"/>
  <c r="R922" i="1"/>
  <c r="S922" i="1"/>
  <c r="R918" i="1"/>
  <c r="S918" i="1" s="1"/>
  <c r="R914" i="1"/>
  <c r="S914" i="1"/>
  <c r="R910" i="1"/>
  <c r="S910" i="1"/>
  <c r="R906" i="1"/>
  <c r="S906" i="1"/>
  <c r="R902" i="1"/>
  <c r="S902" i="1" s="1"/>
  <c r="R890" i="1"/>
  <c r="S890" i="1"/>
  <c r="R886" i="1"/>
  <c r="S886" i="1"/>
  <c r="R882" i="1"/>
  <c r="S882" i="1"/>
  <c r="R878" i="1"/>
  <c r="S878" i="1" s="1"/>
  <c r="R874" i="1"/>
  <c r="S874" i="1"/>
  <c r="R870" i="1"/>
  <c r="S870" i="1" s="1"/>
  <c r="S866" i="1"/>
  <c r="R858" i="1"/>
  <c r="S858" i="1"/>
  <c r="R854" i="1"/>
  <c r="S854" i="1" s="1"/>
  <c r="R850" i="1"/>
  <c r="S850" i="1"/>
  <c r="R846" i="1"/>
  <c r="S846" i="1" s="1"/>
  <c r="R842" i="1"/>
  <c r="S842" i="1"/>
  <c r="R838" i="1"/>
  <c r="S838" i="1"/>
  <c r="R834" i="1"/>
  <c r="S834" i="1"/>
  <c r="R830" i="1"/>
  <c r="S830" i="1" s="1"/>
  <c r="R826" i="1"/>
  <c r="S826" i="1"/>
  <c r="T785" i="1"/>
  <c r="U785" i="1" s="1"/>
  <c r="AC785" i="1"/>
  <c r="AD785" i="1" s="1"/>
  <c r="T781" i="1"/>
  <c r="T777" i="1"/>
  <c r="AC777" i="1" s="1"/>
  <c r="AD777" i="1" s="1"/>
  <c r="T773" i="1"/>
  <c r="T770" i="1"/>
  <c r="AC770" i="1" s="1"/>
  <c r="AD770" i="1" s="1"/>
  <c r="AF770" i="1" s="1"/>
  <c r="T766" i="1"/>
  <c r="AC766" i="1" s="1"/>
  <c r="AD766" i="1" s="1"/>
  <c r="T763" i="1"/>
  <c r="AC763" i="1"/>
  <c r="AD763" i="1"/>
  <c r="T756" i="1"/>
  <c r="T752" i="1"/>
  <c r="AC752" i="1"/>
  <c r="AD752" i="1" s="1"/>
  <c r="T748" i="1"/>
  <c r="AC748" i="1"/>
  <c r="AD748" i="1"/>
  <c r="T744" i="1"/>
  <c r="T741" i="1"/>
  <c r="AC741" i="1" s="1"/>
  <c r="AD741" i="1"/>
  <c r="T740" i="1"/>
  <c r="AC740" i="1"/>
  <c r="AD740" i="1" s="1"/>
  <c r="T736" i="1"/>
  <c r="AC736" i="1" s="1"/>
  <c r="AD736" i="1" s="1"/>
  <c r="T733" i="1"/>
  <c r="AC733" i="1"/>
  <c r="AD733" i="1"/>
  <c r="AF733" i="1" s="1"/>
  <c r="T732" i="1"/>
  <c r="AB732" i="1" s="1"/>
  <c r="V732" i="1"/>
  <c r="V720" i="1"/>
  <c r="V718" i="1"/>
  <c r="V713" i="1"/>
  <c r="T712" i="1"/>
  <c r="AB712" i="1" s="1"/>
  <c r="T711" i="1"/>
  <c r="AB711" i="1" s="1"/>
  <c r="V711" i="1"/>
  <c r="T705" i="1"/>
  <c r="AB703" i="1"/>
  <c r="V688" i="1"/>
  <c r="T686" i="1"/>
  <c r="V686" i="1"/>
  <c r="V681" i="1"/>
  <c r="T680" i="1"/>
  <c r="T679" i="1"/>
  <c r="V679" i="1"/>
  <c r="T673" i="1"/>
  <c r="AB673" i="1" s="1"/>
  <c r="V664" i="1"/>
  <c r="T662" i="1"/>
  <c r="AB662" i="1" s="1"/>
  <c r="U662" i="1"/>
  <c r="R661" i="1"/>
  <c r="S661" i="1"/>
  <c r="U659" i="1"/>
  <c r="AC659" i="1"/>
  <c r="AD659" i="1"/>
  <c r="V658" i="1"/>
  <c r="V656" i="1"/>
  <c r="T654" i="1"/>
  <c r="AB654" i="1" s="1"/>
  <c r="R653" i="1"/>
  <c r="S653" i="1" s="1"/>
  <c r="U651" i="1"/>
  <c r="AC651" i="1"/>
  <c r="AD651" i="1"/>
  <c r="AG651" i="1" s="1"/>
  <c r="AH651" i="1" s="1"/>
  <c r="V650" i="1"/>
  <c r="V648" i="1"/>
  <c r="R645" i="1"/>
  <c r="S645" i="1"/>
  <c r="R639" i="1"/>
  <c r="S639" i="1" s="1"/>
  <c r="R635" i="1"/>
  <c r="S635" i="1"/>
  <c r="R634" i="1"/>
  <c r="S634" i="1"/>
  <c r="R633" i="1"/>
  <c r="S633" i="1"/>
  <c r="R632" i="1"/>
  <c r="S632" i="1" s="1"/>
  <c r="T618" i="1"/>
  <c r="U618" i="1"/>
  <c r="V613" i="1"/>
  <c r="V606" i="1"/>
  <c r="T606" i="1"/>
  <c r="U606" i="1"/>
  <c r="R605" i="1"/>
  <c r="S605" i="1" s="1"/>
  <c r="T588" i="1"/>
  <c r="AB588" i="1"/>
  <c r="V588" i="1"/>
  <c r="T544" i="1"/>
  <c r="V526" i="1"/>
  <c r="T734" i="1"/>
  <c r="T730" i="1"/>
  <c r="AC730" i="1"/>
  <c r="AD730" i="1"/>
  <c r="AB725" i="1"/>
  <c r="T722" i="1"/>
  <c r="AB717" i="1"/>
  <c r="T715" i="1"/>
  <c r="AB715" i="1" s="1"/>
  <c r="T714" i="1"/>
  <c r="AB709" i="1"/>
  <c r="T707" i="1"/>
  <c r="AB707" i="1" s="1"/>
  <c r="T706" i="1"/>
  <c r="AC706" i="1" s="1"/>
  <c r="T699" i="1"/>
  <c r="T698" i="1"/>
  <c r="T691" i="1"/>
  <c r="AB691" i="1"/>
  <c r="T690" i="1"/>
  <c r="AB685" i="1"/>
  <c r="T683" i="1"/>
  <c r="U683" i="1" s="1"/>
  <c r="AB683" i="1"/>
  <c r="T682" i="1"/>
  <c r="AB677" i="1"/>
  <c r="T675" i="1"/>
  <c r="AB675" i="1"/>
  <c r="T674" i="1"/>
  <c r="AB669" i="1"/>
  <c r="T667" i="1"/>
  <c r="U667" i="1" s="1"/>
  <c r="AB667" i="1"/>
  <c r="T666" i="1"/>
  <c r="R662" i="1"/>
  <c r="S662" i="1" s="1"/>
  <c r="R654" i="1"/>
  <c r="S654" i="1" s="1"/>
  <c r="R647" i="1"/>
  <c r="S647" i="1"/>
  <c r="R644" i="1"/>
  <c r="S644" i="1"/>
  <c r="R643" i="1"/>
  <c r="S643" i="1" s="1"/>
  <c r="R642" i="1"/>
  <c r="S642" i="1" s="1"/>
  <c r="R641" i="1"/>
  <c r="S641" i="1"/>
  <c r="R640" i="1"/>
  <c r="S640" i="1"/>
  <c r="T636" i="1"/>
  <c r="T635" i="1"/>
  <c r="AB635" i="1" s="1"/>
  <c r="T631" i="1"/>
  <c r="U631" i="1" s="1"/>
  <c r="T628" i="1"/>
  <c r="AC628" i="1"/>
  <c r="AD628" i="1"/>
  <c r="R620" i="1"/>
  <c r="S620" i="1"/>
  <c r="T610" i="1"/>
  <c r="T608" i="1"/>
  <c r="AB608" i="1"/>
  <c r="R604" i="1"/>
  <c r="S604" i="1"/>
  <c r="T545" i="1"/>
  <c r="V542" i="1"/>
  <c r="T542" i="1"/>
  <c r="R627" i="1"/>
  <c r="S627" i="1"/>
  <c r="R626" i="1"/>
  <c r="S626" i="1"/>
  <c r="R625" i="1"/>
  <c r="S625" i="1" s="1"/>
  <c r="R624" i="1"/>
  <c r="S624" i="1" s="1"/>
  <c r="R623" i="1"/>
  <c r="S623" i="1"/>
  <c r="T620" i="1"/>
  <c r="AC620" i="1"/>
  <c r="AD620" i="1" s="1"/>
  <c r="R619" i="1"/>
  <c r="S619" i="1" s="1"/>
  <c r="R618" i="1"/>
  <c r="S618" i="1"/>
  <c r="R617" i="1"/>
  <c r="S617" i="1"/>
  <c r="R616" i="1"/>
  <c r="S616" i="1" s="1"/>
  <c r="R615" i="1"/>
  <c r="S615" i="1" s="1"/>
  <c r="R612" i="1"/>
  <c r="S612" i="1"/>
  <c r="R611" i="1"/>
  <c r="S611" i="1"/>
  <c r="R610" i="1"/>
  <c r="S610" i="1"/>
  <c r="R609" i="1"/>
  <c r="S609" i="1" s="1"/>
  <c r="R608" i="1"/>
  <c r="S608" i="1"/>
  <c r="T604" i="1"/>
  <c r="AB604" i="1" s="1"/>
  <c r="U604" i="1"/>
  <c r="AG604" i="1" s="1"/>
  <c r="AH604" i="1" s="1"/>
  <c r="R603" i="1"/>
  <c r="S603" i="1"/>
  <c r="R602" i="1"/>
  <c r="S602" i="1" s="1"/>
  <c r="R601" i="1"/>
  <c r="S601" i="1"/>
  <c r="R600" i="1"/>
  <c r="S600" i="1"/>
  <c r="R599" i="1"/>
  <c r="S599" i="1" s="1"/>
  <c r="T595" i="1"/>
  <c r="R594" i="1"/>
  <c r="S594" i="1" s="1"/>
  <c r="R588" i="1"/>
  <c r="S588" i="1" s="1"/>
  <c r="T571" i="1"/>
  <c r="U571" i="1"/>
  <c r="S556" i="1"/>
  <c r="R554" i="1"/>
  <c r="S554" i="1" s="1"/>
  <c r="T553" i="1"/>
  <c r="AB553" i="1" s="1"/>
  <c r="U553" i="1"/>
  <c r="T552" i="1"/>
  <c r="T546" i="1"/>
  <c r="R545" i="1"/>
  <c r="S545" i="1"/>
  <c r="V502" i="1"/>
  <c r="R597" i="1"/>
  <c r="S597" i="1" s="1"/>
  <c r="R587" i="1"/>
  <c r="S587" i="1" s="1"/>
  <c r="R583" i="1"/>
  <c r="S583" i="1"/>
  <c r="R566" i="1"/>
  <c r="S566" i="1" s="1"/>
  <c r="R560" i="1"/>
  <c r="S560" i="1" s="1"/>
  <c r="R546" i="1"/>
  <c r="S546" i="1" s="1"/>
  <c r="R538" i="1"/>
  <c r="S538" i="1" s="1"/>
  <c r="AC636" i="1"/>
  <c r="AD636" i="1"/>
  <c r="U635" i="1"/>
  <c r="AC635" i="1"/>
  <c r="AD635" i="1" s="1"/>
  <c r="AF635" i="1" s="1"/>
  <c r="AB634" i="1"/>
  <c r="AC631" i="1"/>
  <c r="AD631" i="1"/>
  <c r="AF631" i="1" s="1"/>
  <c r="AG631" i="1"/>
  <c r="AH631" i="1" s="1"/>
  <c r="U628" i="1"/>
  <c r="AG628" i="1" s="1"/>
  <c r="AH628" i="1" s="1"/>
  <c r="AC553" i="1"/>
  <c r="AD553" i="1" s="1"/>
  <c r="AF553" i="1" s="1"/>
  <c r="U596" i="1"/>
  <c r="AC596" i="1"/>
  <c r="AD596" i="1"/>
  <c r="AF596" i="1"/>
  <c r="AG596" i="1" s="1"/>
  <c r="AH596" i="1" s="1"/>
  <c r="U647" i="1"/>
  <c r="U624" i="1"/>
  <c r="AC624" i="1"/>
  <c r="AD624" i="1"/>
  <c r="U623" i="1"/>
  <c r="AB623" i="1"/>
  <c r="AC623" i="1"/>
  <c r="AD623" i="1"/>
  <c r="U615" i="1"/>
  <c r="AG615" i="1" s="1"/>
  <c r="AH615" i="1" s="1"/>
  <c r="AB615" i="1"/>
  <c r="AC608" i="1"/>
  <c r="AD608" i="1" s="1"/>
  <c r="U600" i="1"/>
  <c r="AC599" i="1"/>
  <c r="AD599" i="1"/>
  <c r="U556" i="1"/>
  <c r="AD556" i="1"/>
  <c r="AG556" i="1" s="1"/>
  <c r="AH556" i="1" s="1"/>
  <c r="AF556" i="1"/>
  <c r="U644" i="1"/>
  <c r="AC644" i="1"/>
  <c r="AD644" i="1" s="1"/>
  <c r="U643" i="1"/>
  <c r="AC643" i="1"/>
  <c r="AD643" i="1" s="1"/>
  <c r="AB643" i="1"/>
  <c r="U639" i="1"/>
  <c r="AB639" i="1"/>
  <c r="AC639" i="1"/>
  <c r="AD639" i="1" s="1"/>
  <c r="U632" i="1"/>
  <c r="AC632" i="1"/>
  <c r="AD632" i="1"/>
  <c r="AF632" i="1"/>
  <c r="AB626" i="1"/>
  <c r="U619" i="1"/>
  <c r="AB618" i="1"/>
  <c r="U612" i="1"/>
  <c r="U603" i="1"/>
  <c r="AC603" i="1"/>
  <c r="AD603" i="1"/>
  <c r="AB603" i="1"/>
  <c r="AB644" i="1"/>
  <c r="V529" i="1"/>
  <c r="V634" i="1"/>
  <c r="AB632" i="1"/>
  <c r="V626" i="1"/>
  <c r="AB616" i="1"/>
  <c r="T607" i="1"/>
  <c r="V544" i="1"/>
  <c r="V521" i="1"/>
  <c r="AB630" i="1"/>
  <c r="AB62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/>
  <c r="R630" i="1"/>
  <c r="S630" i="1"/>
  <c r="R622" i="1"/>
  <c r="S622" i="1"/>
  <c r="R614" i="1"/>
  <c r="S614" i="1" s="1"/>
  <c r="R606" i="1"/>
  <c r="S606" i="1"/>
  <c r="R598" i="1"/>
  <c r="S598" i="1" s="1"/>
  <c r="V597" i="1"/>
  <c r="T592" i="1"/>
  <c r="T557" i="1"/>
  <c r="U557" i="1"/>
  <c r="V551" i="1"/>
  <c r="T550" i="1"/>
  <c r="V527" i="1"/>
  <c r="V522" i="1"/>
  <c r="V344" i="1"/>
  <c r="AB596" i="1"/>
  <c r="R596" i="1"/>
  <c r="S596" i="1"/>
  <c r="R559" i="1"/>
  <c r="S559" i="1"/>
  <c r="R558" i="1"/>
  <c r="S558" i="1"/>
  <c r="R557" i="1"/>
  <c r="S557" i="1" s="1"/>
  <c r="R550" i="1"/>
  <c r="S550" i="1"/>
  <c r="R549" i="1"/>
  <c r="S549" i="1" s="1"/>
  <c r="T528" i="1"/>
  <c r="T520" i="1"/>
  <c r="AA218" i="1"/>
  <c r="V156" i="1"/>
  <c r="V84" i="1"/>
  <c r="V56" i="1"/>
  <c r="AA38" i="1"/>
  <c r="AC1000" i="1"/>
  <c r="AD1000" i="1"/>
  <c r="AC996" i="1"/>
  <c r="AD996" i="1" s="1"/>
  <c r="AC993" i="1"/>
  <c r="AD993" i="1"/>
  <c r="AC992" i="1"/>
  <c r="AD992" i="1"/>
  <c r="AC975" i="1"/>
  <c r="AD975" i="1" s="1"/>
  <c r="AC973" i="1"/>
  <c r="AD973" i="1" s="1"/>
  <c r="AF973" i="1" s="1"/>
  <c r="T822" i="1"/>
  <c r="T818" i="1"/>
  <c r="AB818" i="1" s="1"/>
  <c r="T814" i="1"/>
  <c r="AB814" i="1"/>
  <c r="T798" i="1"/>
  <c r="AC798" i="1" s="1"/>
  <c r="AD798" i="1" s="1"/>
  <c r="AB798" i="1"/>
  <c r="T794" i="1"/>
  <c r="AB794" i="1"/>
  <c r="AF758" i="1"/>
  <c r="AF746" i="1"/>
  <c r="AG746" i="1" s="1"/>
  <c r="AH746" i="1" s="1"/>
  <c r="AF731" i="1"/>
  <c r="AC724" i="1"/>
  <c r="AD724" i="1" s="1"/>
  <c r="U724" i="1"/>
  <c r="AC716" i="1"/>
  <c r="AD716" i="1"/>
  <c r="U716" i="1"/>
  <c r="AC708" i="1"/>
  <c r="AD708" i="1" s="1"/>
  <c r="U708" i="1"/>
  <c r="AC700" i="1"/>
  <c r="AD700" i="1" s="1"/>
  <c r="U700" i="1"/>
  <c r="AC684" i="1"/>
  <c r="AD684" i="1"/>
  <c r="U684" i="1"/>
  <c r="AC676" i="1"/>
  <c r="AD676" i="1" s="1"/>
  <c r="U676" i="1"/>
  <c r="AC668" i="1"/>
  <c r="AD668" i="1"/>
  <c r="U668" i="1"/>
  <c r="V905" i="1"/>
  <c r="T905" i="1"/>
  <c r="AB905" i="1" s="1"/>
  <c r="V901" i="1"/>
  <c r="T901" i="1"/>
  <c r="V898" i="1"/>
  <c r="V896" i="1"/>
  <c r="T896" i="1"/>
  <c r="V890" i="1"/>
  <c r="T890" i="1"/>
  <c r="V883" i="1"/>
  <c r="T883" i="1"/>
  <c r="AB883" i="1" s="1"/>
  <c r="V882" i="1"/>
  <c r="T882" i="1"/>
  <c r="V881" i="1"/>
  <c r="V879" i="1"/>
  <c r="T879" i="1"/>
  <c r="V878" i="1"/>
  <c r="T878" i="1"/>
  <c r="U878" i="1" s="1"/>
  <c r="V877" i="1"/>
  <c r="V876" i="1"/>
  <c r="T876" i="1"/>
  <c r="V875" i="1"/>
  <c r="T875" i="1"/>
  <c r="V874" i="1"/>
  <c r="T874" i="1"/>
  <c r="V873" i="1"/>
  <c r="T872" i="1"/>
  <c r="V871" i="1"/>
  <c r="T871" i="1"/>
  <c r="U871" i="1" s="1"/>
  <c r="V870" i="1"/>
  <c r="V868" i="1"/>
  <c r="T868" i="1"/>
  <c r="U868" i="1" s="1"/>
  <c r="V867" i="1"/>
  <c r="T867" i="1"/>
  <c r="U867" i="1" s="1"/>
  <c r="T865" i="1"/>
  <c r="AB865" i="1" s="1"/>
  <c r="V864" i="1"/>
  <c r="T864" i="1"/>
  <c r="V863" i="1"/>
  <c r="V862" i="1"/>
  <c r="T862" i="1"/>
  <c r="V861" i="1"/>
  <c r="T861" i="1"/>
  <c r="V860" i="1"/>
  <c r="T860" i="1"/>
  <c r="V859" i="1"/>
  <c r="T859" i="1"/>
  <c r="V858" i="1"/>
  <c r="T858" i="1"/>
  <c r="AB858" i="1"/>
  <c r="V857" i="1"/>
  <c r="T857" i="1"/>
  <c r="AC857" i="1" s="1"/>
  <c r="AD857" i="1" s="1"/>
  <c r="V856" i="1"/>
  <c r="T856" i="1"/>
  <c r="V855" i="1"/>
  <c r="T855" i="1"/>
  <c r="V854" i="1"/>
  <c r="T854" i="1"/>
  <c r="AC854" i="1" s="1"/>
  <c r="AD854" i="1" s="1"/>
  <c r="V853" i="1"/>
  <c r="T853" i="1"/>
  <c r="V851" i="1"/>
  <c r="T851" i="1"/>
  <c r="V850" i="1"/>
  <c r="T850" i="1"/>
  <c r="AB850" i="1"/>
  <c r="V849" i="1"/>
  <c r="T849" i="1"/>
  <c r="V848" i="1"/>
  <c r="V847" i="1"/>
  <c r="T847" i="1"/>
  <c r="V846" i="1"/>
  <c r="T846" i="1"/>
  <c r="U846" i="1" s="1"/>
  <c r="AB846" i="1"/>
  <c r="V845" i="1"/>
  <c r="T845" i="1"/>
  <c r="V843" i="1"/>
  <c r="T843" i="1"/>
  <c r="AB843" i="1" s="1"/>
  <c r="V842" i="1"/>
  <c r="T842" i="1"/>
  <c r="V841" i="1"/>
  <c r="T841" i="1"/>
  <c r="V840" i="1"/>
  <c r="T840" i="1"/>
  <c r="AB840" i="1" s="1"/>
  <c r="V839" i="1"/>
  <c r="T839" i="1"/>
  <c r="V838" i="1"/>
  <c r="T838" i="1"/>
  <c r="AB838" i="1" s="1"/>
  <c r="V837" i="1"/>
  <c r="T837" i="1"/>
  <c r="V836" i="1"/>
  <c r="T836" i="1"/>
  <c r="U836" i="1" s="1"/>
  <c r="V835" i="1"/>
  <c r="T835" i="1"/>
  <c r="V834" i="1"/>
  <c r="T834" i="1"/>
  <c r="AB834" i="1" s="1"/>
  <c r="V833" i="1"/>
  <c r="T833" i="1"/>
  <c r="AB833" i="1" s="1"/>
  <c r="V832" i="1"/>
  <c r="T832" i="1"/>
  <c r="V831" i="1"/>
  <c r="T831" i="1"/>
  <c r="AB831" i="1" s="1"/>
  <c r="V830" i="1"/>
  <c r="T830" i="1"/>
  <c r="AB830" i="1"/>
  <c r="V829" i="1"/>
  <c r="T829" i="1"/>
  <c r="V828" i="1"/>
  <c r="T828" i="1"/>
  <c r="V827" i="1"/>
  <c r="T827" i="1"/>
  <c r="V826" i="1"/>
  <c r="T826" i="1"/>
  <c r="AB826" i="1"/>
  <c r="V825" i="1"/>
  <c r="T825" i="1"/>
  <c r="AC825" i="1" s="1"/>
  <c r="AD825" i="1" s="1"/>
  <c r="V824" i="1"/>
  <c r="T824" i="1"/>
  <c r="AB823" i="1"/>
  <c r="T823" i="1"/>
  <c r="T819" i="1"/>
  <c r="AB815" i="1"/>
  <c r="T815" i="1"/>
  <c r="AB811" i="1"/>
  <c r="T811" i="1"/>
  <c r="AB807" i="1"/>
  <c r="T807" i="1"/>
  <c r="T803" i="1"/>
  <c r="AB803" i="1" s="1"/>
  <c r="T799" i="1"/>
  <c r="AB799" i="1" s="1"/>
  <c r="AB795" i="1"/>
  <c r="T795" i="1"/>
  <c r="AB791" i="1"/>
  <c r="T791" i="1"/>
  <c r="AF783" i="1"/>
  <c r="AG783" i="1"/>
  <c r="AH783" i="1" s="1"/>
  <c r="AF775" i="1"/>
  <c r="AF767" i="1"/>
  <c r="AG767" i="1"/>
  <c r="AH767" i="1" s="1"/>
  <c r="AF763" i="1"/>
  <c r="AF759" i="1"/>
  <c r="AG759" i="1" s="1"/>
  <c r="AH759" i="1" s="1"/>
  <c r="AF747" i="1"/>
  <c r="AF743" i="1"/>
  <c r="AF730" i="1"/>
  <c r="AF659" i="1"/>
  <c r="AG659" i="1"/>
  <c r="AH659" i="1" s="1"/>
  <c r="AF651" i="1"/>
  <c r="AF624" i="1"/>
  <c r="AC995" i="1"/>
  <c r="AD995" i="1"/>
  <c r="AC994" i="1"/>
  <c r="AD994" i="1" s="1"/>
  <c r="AC966" i="1"/>
  <c r="AD966" i="1"/>
  <c r="AC965" i="1"/>
  <c r="AD965" i="1" s="1"/>
  <c r="AC964" i="1"/>
  <c r="AD964" i="1" s="1"/>
  <c r="T810" i="1"/>
  <c r="T806" i="1"/>
  <c r="AB806" i="1" s="1"/>
  <c r="T802" i="1"/>
  <c r="AF778" i="1"/>
  <c r="AF774" i="1"/>
  <c r="AG774" i="1" s="1"/>
  <c r="AH774" i="1" s="1"/>
  <c r="AF735" i="1"/>
  <c r="AG735" i="1" s="1"/>
  <c r="AH735" i="1" s="1"/>
  <c r="V957" i="1"/>
  <c r="T957" i="1"/>
  <c r="U957" i="1" s="1"/>
  <c r="AB957" i="1"/>
  <c r="V956" i="1"/>
  <c r="T956" i="1"/>
  <c r="AB956" i="1" s="1"/>
  <c r="V954" i="1"/>
  <c r="T954" i="1"/>
  <c r="AC954" i="1" s="1"/>
  <c r="AB954" i="1"/>
  <c r="V953" i="1"/>
  <c r="T953" i="1"/>
  <c r="AB953" i="1" s="1"/>
  <c r="V952" i="1"/>
  <c r="T952" i="1"/>
  <c r="V951" i="1"/>
  <c r="T951" i="1"/>
  <c r="U951" i="1" s="1"/>
  <c r="V950" i="1"/>
  <c r="T950" i="1"/>
  <c r="V948" i="1"/>
  <c r="T948" i="1"/>
  <c r="AC948" i="1" s="1"/>
  <c r="AD948" i="1" s="1"/>
  <c r="AF948" i="1" s="1"/>
  <c r="AB948" i="1"/>
  <c r="V946" i="1"/>
  <c r="T946" i="1"/>
  <c r="V945" i="1"/>
  <c r="T945" i="1"/>
  <c r="V939" i="1"/>
  <c r="T939" i="1"/>
  <c r="AB939" i="1"/>
  <c r="V935" i="1"/>
  <c r="V934" i="1"/>
  <c r="T934" i="1"/>
  <c r="T926" i="1"/>
  <c r="AC926" i="1" s="1"/>
  <c r="V924" i="1"/>
  <c r="T924" i="1"/>
  <c r="AC924" i="1" s="1"/>
  <c r="AD924" i="1" s="1"/>
  <c r="V920" i="1"/>
  <c r="T920" i="1"/>
  <c r="V919" i="1"/>
  <c r="T919" i="1"/>
  <c r="V918" i="1"/>
  <c r="T918" i="1"/>
  <c r="AB918" i="1" s="1"/>
  <c r="V917" i="1"/>
  <c r="AB917" i="1"/>
  <c r="V916" i="1"/>
  <c r="T916" i="1"/>
  <c r="V914" i="1"/>
  <c r="T914" i="1"/>
  <c r="V913" i="1"/>
  <c r="AB913" i="1"/>
  <c r="V910" i="1"/>
  <c r="T910" i="1"/>
  <c r="V907" i="1"/>
  <c r="T907" i="1"/>
  <c r="V906" i="1"/>
  <c r="T906" i="1"/>
  <c r="V902" i="1"/>
  <c r="T902" i="1"/>
  <c r="U902" i="1" s="1"/>
  <c r="AB902" i="1"/>
  <c r="V899" i="1"/>
  <c r="T899" i="1"/>
  <c r="V893" i="1"/>
  <c r="T893" i="1"/>
  <c r="AC893" i="1" s="1"/>
  <c r="AB893" i="1"/>
  <c r="V892" i="1"/>
  <c r="T892" i="1"/>
  <c r="T889" i="1"/>
  <c r="V888" i="1"/>
  <c r="T888" i="1"/>
  <c r="AB888" i="1" s="1"/>
  <c r="V887" i="1"/>
  <c r="V885" i="1"/>
  <c r="T885" i="1"/>
  <c r="AC885" i="1" s="1"/>
  <c r="AD885" i="1" s="1"/>
  <c r="V880" i="1"/>
  <c r="T880" i="1"/>
  <c r="AB880" i="1" s="1"/>
  <c r="AB993" i="1"/>
  <c r="AB970" i="1"/>
  <c r="AB969" i="1"/>
  <c r="AB967" i="1"/>
  <c r="AB965" i="1"/>
  <c r="AB964" i="1"/>
  <c r="AB907" i="1"/>
  <c r="AB896" i="1"/>
  <c r="AB882" i="1"/>
  <c r="AB881" i="1"/>
  <c r="AB877" i="1"/>
  <c r="AB868" i="1"/>
  <c r="AB867" i="1"/>
  <c r="AB859" i="1"/>
  <c r="AB857" i="1"/>
  <c r="AB856" i="1"/>
  <c r="AB855" i="1"/>
  <c r="AB851" i="1"/>
  <c r="AB849" i="1"/>
  <c r="AB848" i="1"/>
  <c r="AB845" i="1"/>
  <c r="AB837" i="1"/>
  <c r="AB836" i="1"/>
  <c r="AB835" i="1"/>
  <c r="AB828" i="1"/>
  <c r="AB827" i="1"/>
  <c r="AB825" i="1"/>
  <c r="AB824" i="1"/>
  <c r="AB820" i="1"/>
  <c r="T820" i="1"/>
  <c r="T816" i="1"/>
  <c r="AB816" i="1" s="1"/>
  <c r="AB812" i="1"/>
  <c r="T812" i="1"/>
  <c r="AB808" i="1"/>
  <c r="T808" i="1"/>
  <c r="AC808" i="1" s="1"/>
  <c r="AD808" i="1" s="1"/>
  <c r="AB804" i="1"/>
  <c r="T804" i="1"/>
  <c r="T800" i="1"/>
  <c r="AB800" i="1" s="1"/>
  <c r="T796" i="1"/>
  <c r="T792" i="1"/>
  <c r="AB792" i="1" s="1"/>
  <c r="AB788" i="1"/>
  <c r="T788" i="1"/>
  <c r="AF784" i="1"/>
  <c r="AF776" i="1"/>
  <c r="AF772" i="1"/>
  <c r="AF768" i="1"/>
  <c r="AG768" i="1" s="1"/>
  <c r="AH768" i="1" s="1"/>
  <c r="AF764" i="1"/>
  <c r="AG764" i="1" s="1"/>
  <c r="AH764" i="1" s="1"/>
  <c r="AF752" i="1"/>
  <c r="AF737" i="1"/>
  <c r="AC728" i="1"/>
  <c r="AD728" i="1"/>
  <c r="U728" i="1"/>
  <c r="AC720" i="1"/>
  <c r="AD720" i="1" s="1"/>
  <c r="U720" i="1"/>
  <c r="AC704" i="1"/>
  <c r="AD704" i="1"/>
  <c r="U704" i="1"/>
  <c r="AC696" i="1"/>
  <c r="AD696" i="1"/>
  <c r="AC688" i="1"/>
  <c r="AD688" i="1"/>
  <c r="U688" i="1"/>
  <c r="AC680" i="1"/>
  <c r="AD680" i="1"/>
  <c r="U680" i="1"/>
  <c r="AC672" i="1"/>
  <c r="AD672" i="1" s="1"/>
  <c r="U588" i="1"/>
  <c r="AC588" i="1"/>
  <c r="AD588" i="1"/>
  <c r="AC999" i="1"/>
  <c r="AD999" i="1" s="1"/>
  <c r="AC997" i="1"/>
  <c r="AD997" i="1" s="1"/>
  <c r="AC986" i="1"/>
  <c r="AD986" i="1"/>
  <c r="AC967" i="1"/>
  <c r="AD967" i="1"/>
  <c r="AC961" i="1"/>
  <c r="AD961" i="1"/>
  <c r="T790" i="1"/>
  <c r="AF754" i="1"/>
  <c r="AF750" i="1"/>
  <c r="V959" i="1"/>
  <c r="T959" i="1"/>
  <c r="V949" i="1"/>
  <c r="T949" i="1"/>
  <c r="AC949" i="1" s="1"/>
  <c r="V947" i="1"/>
  <c r="V944" i="1"/>
  <c r="T944" i="1"/>
  <c r="V943" i="1"/>
  <c r="T943" i="1"/>
  <c r="V942" i="1"/>
  <c r="T942" i="1"/>
  <c r="V941" i="1"/>
  <c r="T941" i="1"/>
  <c r="V940" i="1"/>
  <c r="T940" i="1"/>
  <c r="AB940" i="1"/>
  <c r="V938" i="1"/>
  <c r="T938" i="1"/>
  <c r="V937" i="1"/>
  <c r="T937" i="1"/>
  <c r="V936" i="1"/>
  <c r="V933" i="1"/>
  <c r="T933" i="1"/>
  <c r="AB933" i="1" s="1"/>
  <c r="V932" i="1"/>
  <c r="T932" i="1"/>
  <c r="AC932" i="1" s="1"/>
  <c r="AD932" i="1" s="1"/>
  <c r="AF932" i="1" s="1"/>
  <c r="AB932" i="1"/>
  <c r="V931" i="1"/>
  <c r="T931" i="1"/>
  <c r="V930" i="1"/>
  <c r="V928" i="1"/>
  <c r="T928" i="1"/>
  <c r="V927" i="1"/>
  <c r="T927" i="1"/>
  <c r="V925" i="1"/>
  <c r="T925" i="1"/>
  <c r="AC925" i="1" s="1"/>
  <c r="V923" i="1"/>
  <c r="V922" i="1"/>
  <c r="T922" i="1"/>
  <c r="V915" i="1"/>
  <c r="T915" i="1"/>
  <c r="V912" i="1"/>
  <c r="T912" i="1"/>
  <c r="AB912" i="1" s="1"/>
  <c r="V911" i="1"/>
  <c r="T911" i="1"/>
  <c r="U911" i="1" s="1"/>
  <c r="V909" i="1"/>
  <c r="T909" i="1"/>
  <c r="V908" i="1"/>
  <c r="T908" i="1"/>
  <c r="AB908" i="1"/>
  <c r="V903" i="1"/>
  <c r="T903" i="1"/>
  <c r="V900" i="1"/>
  <c r="V894" i="1"/>
  <c r="T894" i="1"/>
  <c r="AB894" i="1"/>
  <c r="V886" i="1"/>
  <c r="T886" i="1"/>
  <c r="V884" i="1"/>
  <c r="T884" i="1"/>
  <c r="AB998" i="1"/>
  <c r="AB997" i="1"/>
  <c r="AB995" i="1"/>
  <c r="AB986" i="1"/>
  <c r="T821" i="1"/>
  <c r="AB821" i="1"/>
  <c r="T817" i="1"/>
  <c r="T813" i="1"/>
  <c r="AB813" i="1"/>
  <c r="T809" i="1"/>
  <c r="T805" i="1"/>
  <c r="AB805" i="1"/>
  <c r="T801" i="1"/>
  <c r="T797" i="1"/>
  <c r="AB797" i="1" s="1"/>
  <c r="T793" i="1"/>
  <c r="T789" i="1"/>
  <c r="AB789" i="1"/>
  <c r="AF785" i="1"/>
  <c r="AG785" i="1" s="1"/>
  <c r="AH785" i="1" s="1"/>
  <c r="AF769" i="1"/>
  <c r="AG769" i="1"/>
  <c r="AH769" i="1"/>
  <c r="AF765" i="1"/>
  <c r="AF761" i="1"/>
  <c r="AG761" i="1" s="1"/>
  <c r="AH761" i="1" s="1"/>
  <c r="AF757" i="1"/>
  <c r="AF749" i="1"/>
  <c r="AF745" i="1"/>
  <c r="AG745" i="1" s="1"/>
  <c r="AH745" i="1" s="1"/>
  <c r="AF741" i="1"/>
  <c r="AF740" i="1"/>
  <c r="AF736" i="1"/>
  <c r="AB728" i="1"/>
  <c r="AC727" i="1"/>
  <c r="AD727" i="1" s="1"/>
  <c r="U727" i="1"/>
  <c r="AB724" i="1"/>
  <c r="AB720" i="1"/>
  <c r="AC719" i="1"/>
  <c r="AD719" i="1" s="1"/>
  <c r="U719" i="1"/>
  <c r="AB716" i="1"/>
  <c r="AC715" i="1"/>
  <c r="AD715" i="1"/>
  <c r="U715" i="1"/>
  <c r="AB708" i="1"/>
  <c r="U707" i="1"/>
  <c r="AB704" i="1"/>
  <c r="AC703" i="1"/>
  <c r="AD703" i="1" s="1"/>
  <c r="U703" i="1"/>
  <c r="AB700" i="1"/>
  <c r="AB696" i="1"/>
  <c r="AC695" i="1"/>
  <c r="AD695" i="1" s="1"/>
  <c r="U695" i="1"/>
  <c r="AC691" i="1"/>
  <c r="AD691" i="1" s="1"/>
  <c r="U691" i="1"/>
  <c r="AB688" i="1"/>
  <c r="AC687" i="1"/>
  <c r="AD687" i="1" s="1"/>
  <c r="U687" i="1"/>
  <c r="AB684" i="1"/>
  <c r="AC683" i="1"/>
  <c r="AD683" i="1"/>
  <c r="AB680" i="1"/>
  <c r="AB676" i="1"/>
  <c r="AC675" i="1"/>
  <c r="AD675" i="1"/>
  <c r="U675" i="1"/>
  <c r="AB672" i="1"/>
  <c r="AB668" i="1"/>
  <c r="U661" i="1"/>
  <c r="AC661" i="1"/>
  <c r="AD661" i="1" s="1"/>
  <c r="U653" i="1"/>
  <c r="AC653" i="1"/>
  <c r="AD653" i="1"/>
  <c r="U645" i="1"/>
  <c r="AC645" i="1"/>
  <c r="AD645" i="1" s="1"/>
  <c r="U637" i="1"/>
  <c r="AC637" i="1"/>
  <c r="AD637" i="1"/>
  <c r="U621" i="1"/>
  <c r="AC621" i="1"/>
  <c r="AD621" i="1" s="1"/>
  <c r="U605" i="1"/>
  <c r="AC605" i="1"/>
  <c r="AD605" i="1"/>
  <c r="U597" i="1"/>
  <c r="AC597" i="1"/>
  <c r="AD597" i="1" s="1"/>
  <c r="AF597" i="1" s="1"/>
  <c r="V787" i="1"/>
  <c r="AB787" i="1"/>
  <c r="V786" i="1"/>
  <c r="AB786" i="1"/>
  <c r="V785" i="1"/>
  <c r="AB785" i="1"/>
  <c r="V784" i="1"/>
  <c r="AB784" i="1"/>
  <c r="V783" i="1"/>
  <c r="AB783" i="1"/>
  <c r="V782" i="1"/>
  <c r="V781" i="1"/>
  <c r="AB781" i="1"/>
  <c r="V780" i="1"/>
  <c r="AB780" i="1"/>
  <c r="V779" i="1"/>
  <c r="V778" i="1"/>
  <c r="AB778" i="1"/>
  <c r="V777" i="1"/>
  <c r="AB777" i="1"/>
  <c r="V776" i="1"/>
  <c r="AB776" i="1"/>
  <c r="V775" i="1"/>
  <c r="AB775" i="1"/>
  <c r="V774" i="1"/>
  <c r="AB774" i="1"/>
  <c r="V773" i="1"/>
  <c r="V772" i="1"/>
  <c r="AB772" i="1"/>
  <c r="V771" i="1"/>
  <c r="V770" i="1"/>
  <c r="AB770" i="1"/>
  <c r="V769" i="1"/>
  <c r="AB769" i="1"/>
  <c r="V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AB761" i="1"/>
  <c r="V760" i="1"/>
  <c r="AB760" i="1"/>
  <c r="V759" i="1"/>
  <c r="V758" i="1"/>
  <c r="AB758" i="1"/>
  <c r="V757" i="1"/>
  <c r="AB757" i="1"/>
  <c r="V756" i="1"/>
  <c r="V755" i="1"/>
  <c r="AB755" i="1"/>
  <c r="V754" i="1"/>
  <c r="AB754" i="1"/>
  <c r="V753" i="1"/>
  <c r="AB753" i="1"/>
  <c r="V752" i="1"/>
  <c r="AB752" i="1"/>
  <c r="V751" i="1"/>
  <c r="V750" i="1"/>
  <c r="AB750" i="1"/>
  <c r="V749" i="1"/>
  <c r="AB749" i="1"/>
  <c r="V748" i="1"/>
  <c r="V747" i="1"/>
  <c r="AB747" i="1"/>
  <c r="V746" i="1"/>
  <c r="AB746" i="1"/>
  <c r="V745" i="1"/>
  <c r="AB745" i="1"/>
  <c r="V744" i="1"/>
  <c r="V743" i="1"/>
  <c r="AB743" i="1"/>
  <c r="V742" i="1"/>
  <c r="V741" i="1"/>
  <c r="AB741" i="1"/>
  <c r="V740" i="1"/>
  <c r="AB738" i="1"/>
  <c r="AB737" i="1"/>
  <c r="AB736" i="1"/>
  <c r="AB735" i="1"/>
  <c r="AB734" i="1"/>
  <c r="AB733" i="1"/>
  <c r="AB731" i="1"/>
  <c r="AB730" i="1"/>
  <c r="AB729" i="1"/>
  <c r="AC726" i="1"/>
  <c r="AD726" i="1" s="1"/>
  <c r="U726" i="1"/>
  <c r="AC718" i="1"/>
  <c r="AD718" i="1"/>
  <c r="U718" i="1"/>
  <c r="AC714" i="1"/>
  <c r="AD714" i="1"/>
  <c r="AF714" i="1" s="1"/>
  <c r="U714" i="1"/>
  <c r="AC710" i="1"/>
  <c r="AD710" i="1"/>
  <c r="U710" i="1"/>
  <c r="AD706" i="1"/>
  <c r="U706" i="1"/>
  <c r="AC702" i="1"/>
  <c r="AD702" i="1" s="1"/>
  <c r="U702" i="1"/>
  <c r="AC698" i="1"/>
  <c r="AD698" i="1"/>
  <c r="U698" i="1"/>
  <c r="AC694" i="1"/>
  <c r="AD694" i="1"/>
  <c r="U694" i="1"/>
  <c r="AC690" i="1"/>
  <c r="AD690" i="1" s="1"/>
  <c r="U690" i="1"/>
  <c r="AC686" i="1"/>
  <c r="AD686" i="1"/>
  <c r="U686" i="1"/>
  <c r="AC682" i="1"/>
  <c r="AD682" i="1"/>
  <c r="U682" i="1"/>
  <c r="AC678" i="1"/>
  <c r="AD678" i="1"/>
  <c r="U678" i="1"/>
  <c r="AC674" i="1"/>
  <c r="AD674" i="1" s="1"/>
  <c r="U674" i="1"/>
  <c r="AC670" i="1"/>
  <c r="AD670" i="1" s="1"/>
  <c r="U670" i="1"/>
  <c r="AC666" i="1"/>
  <c r="AD666" i="1"/>
  <c r="AF666" i="1" s="1"/>
  <c r="U666" i="1"/>
  <c r="AF599" i="1"/>
  <c r="AG599" i="1" s="1"/>
  <c r="AH599" i="1" s="1"/>
  <c r="T593" i="1"/>
  <c r="AB593" i="1"/>
  <c r="AC787" i="1"/>
  <c r="AD787" i="1" s="1"/>
  <c r="U786" i="1"/>
  <c r="U784" i="1"/>
  <c r="AG784" i="1" s="1"/>
  <c r="AH784" i="1" s="1"/>
  <c r="U783" i="1"/>
  <c r="U780" i="1"/>
  <c r="U778" i="1"/>
  <c r="AG778" i="1"/>
  <c r="AH778" i="1" s="1"/>
  <c r="U777" i="1"/>
  <c r="U776" i="1"/>
  <c r="U775" i="1"/>
  <c r="U774" i="1"/>
  <c r="U772" i="1"/>
  <c r="U771" i="1"/>
  <c r="U770" i="1"/>
  <c r="AG770" i="1" s="1"/>
  <c r="AH770" i="1" s="1"/>
  <c r="U769" i="1"/>
  <c r="U768" i="1"/>
  <c r="U767" i="1"/>
  <c r="U766" i="1"/>
  <c r="U765" i="1"/>
  <c r="U764" i="1"/>
  <c r="U763" i="1"/>
  <c r="U761" i="1"/>
  <c r="U760" i="1"/>
  <c r="U759" i="1"/>
  <c r="U758" i="1"/>
  <c r="U757" i="1"/>
  <c r="U755" i="1"/>
  <c r="U754" i="1"/>
  <c r="AG754" i="1"/>
  <c r="AH754" i="1" s="1"/>
  <c r="U752" i="1"/>
  <c r="U750" i="1"/>
  <c r="AG750" i="1"/>
  <c r="AH750" i="1"/>
  <c r="U749" i="1"/>
  <c r="AG749" i="1"/>
  <c r="AH749" i="1" s="1"/>
  <c r="U747" i="1"/>
  <c r="U746" i="1"/>
  <c r="U745" i="1"/>
  <c r="U744" i="1"/>
  <c r="U743" i="1"/>
  <c r="U742" i="1"/>
  <c r="U741" i="1"/>
  <c r="AG741" i="1" s="1"/>
  <c r="U738" i="1"/>
  <c r="U737" i="1"/>
  <c r="U736" i="1"/>
  <c r="AG736" i="1"/>
  <c r="AH736" i="1" s="1"/>
  <c r="U735" i="1"/>
  <c r="U733" i="1"/>
  <c r="U732" i="1"/>
  <c r="U731" i="1"/>
  <c r="U730" i="1"/>
  <c r="U729" i="1"/>
  <c r="AB726" i="1"/>
  <c r="AC725" i="1"/>
  <c r="AD725" i="1"/>
  <c r="U725" i="1"/>
  <c r="AB722" i="1"/>
  <c r="AC721" i="1"/>
  <c r="AD721" i="1" s="1"/>
  <c r="U721" i="1"/>
  <c r="AB718" i="1"/>
  <c r="AC717" i="1"/>
  <c r="AD717" i="1"/>
  <c r="U717" i="1"/>
  <c r="AB714" i="1"/>
  <c r="AC713" i="1"/>
  <c r="AD713" i="1" s="1"/>
  <c r="U713" i="1"/>
  <c r="AB710" i="1"/>
  <c r="AC709" i="1"/>
  <c r="AD709" i="1"/>
  <c r="U709" i="1"/>
  <c r="AB706" i="1"/>
  <c r="AC705" i="1"/>
  <c r="AD705" i="1" s="1"/>
  <c r="AF705" i="1" s="1"/>
  <c r="U705" i="1"/>
  <c r="AB702" i="1"/>
  <c r="AB698" i="1"/>
  <c r="AC697" i="1"/>
  <c r="AD697" i="1" s="1"/>
  <c r="AB694" i="1"/>
  <c r="AB690" i="1"/>
  <c r="AC689" i="1"/>
  <c r="AD689" i="1" s="1"/>
  <c r="U689" i="1"/>
  <c r="AB686" i="1"/>
  <c r="AC685" i="1"/>
  <c r="AD685" i="1"/>
  <c r="AF685" i="1" s="1"/>
  <c r="U685" i="1"/>
  <c r="AG685" i="1" s="1"/>
  <c r="AH685" i="1" s="1"/>
  <c r="AB682" i="1"/>
  <c r="AC681" i="1"/>
  <c r="AD681" i="1" s="1"/>
  <c r="U681" i="1"/>
  <c r="AB678" i="1"/>
  <c r="AC677" i="1"/>
  <c r="AD677" i="1"/>
  <c r="U677" i="1"/>
  <c r="AB674" i="1"/>
  <c r="AC673" i="1"/>
  <c r="AD673" i="1" s="1"/>
  <c r="AG673" i="1" s="1"/>
  <c r="AH673" i="1" s="1"/>
  <c r="U673" i="1"/>
  <c r="AB670" i="1"/>
  <c r="AC669" i="1"/>
  <c r="AD669" i="1"/>
  <c r="U669" i="1"/>
  <c r="AB666" i="1"/>
  <c r="T665" i="1"/>
  <c r="AB665" i="1" s="1"/>
  <c r="AB661" i="1"/>
  <c r="T657" i="1"/>
  <c r="AB653" i="1"/>
  <c r="T649" i="1"/>
  <c r="U649" i="1" s="1"/>
  <c r="AB649" i="1"/>
  <c r="AB645" i="1"/>
  <c r="T641" i="1"/>
  <c r="AB641" i="1" s="1"/>
  <c r="AB637" i="1"/>
  <c r="T633" i="1"/>
  <c r="AB633" i="1"/>
  <c r="T625" i="1"/>
  <c r="AB621" i="1"/>
  <c r="T617" i="1"/>
  <c r="AB617" i="1" s="1"/>
  <c r="T609" i="1"/>
  <c r="AB605" i="1"/>
  <c r="T601" i="1"/>
  <c r="U601" i="1" s="1"/>
  <c r="AB601" i="1"/>
  <c r="AB597" i="1"/>
  <c r="T589" i="1"/>
  <c r="AC589" i="1" s="1"/>
  <c r="AD589" i="1" s="1"/>
  <c r="AB589" i="1"/>
  <c r="AG660" i="1"/>
  <c r="AH660" i="1" s="1"/>
  <c r="AG652" i="1"/>
  <c r="AH652" i="1"/>
  <c r="T590" i="1"/>
  <c r="AB590" i="1" s="1"/>
  <c r="T582" i="1"/>
  <c r="U582" i="1"/>
  <c r="AC662" i="1"/>
  <c r="AD662" i="1" s="1"/>
  <c r="AC658" i="1"/>
  <c r="AD658" i="1" s="1"/>
  <c r="AC650" i="1"/>
  <c r="AD650" i="1"/>
  <c r="AC634" i="1"/>
  <c r="AD634" i="1" s="1"/>
  <c r="AC622" i="1"/>
  <c r="AD622" i="1" s="1"/>
  <c r="AC618" i="1"/>
  <c r="AD618" i="1" s="1"/>
  <c r="AC606" i="1"/>
  <c r="AD606" i="1"/>
  <c r="AC602" i="1"/>
  <c r="AD602" i="1"/>
  <c r="AC598" i="1"/>
  <c r="AD598" i="1" s="1"/>
  <c r="AF598" i="1" s="1"/>
  <c r="AB592" i="1"/>
  <c r="T591" i="1"/>
  <c r="AC591" i="1" s="1"/>
  <c r="AD591" i="1" s="1"/>
  <c r="AF591" i="1" s="1"/>
  <c r="AB591" i="1"/>
  <c r="T587" i="1"/>
  <c r="AB587" i="1"/>
  <c r="T579" i="1"/>
  <c r="AA547" i="1"/>
  <c r="AA542" i="1"/>
  <c r="AA536" i="1"/>
  <c r="AA525" i="1"/>
  <c r="V405" i="1"/>
  <c r="V400" i="1"/>
  <c r="V220" i="1"/>
  <c r="V208" i="1"/>
  <c r="V200" i="1"/>
  <c r="V192" i="1"/>
  <c r="V68" i="1"/>
  <c r="V136" i="1"/>
  <c r="V36" i="1"/>
  <c r="V40" i="1"/>
  <c r="V44" i="1"/>
  <c r="AF612" i="1"/>
  <c r="AG612" i="1" s="1"/>
  <c r="AH612" i="1" s="1"/>
  <c r="AC640" i="1"/>
  <c r="AD640" i="1"/>
  <c r="AD594" i="1"/>
  <c r="AF594" i="1" s="1"/>
  <c r="AC626" i="1"/>
  <c r="AD626" i="1"/>
  <c r="AC642" i="1"/>
  <c r="AD642" i="1" s="1"/>
  <c r="AC568" i="1"/>
  <c r="AD568" i="1"/>
  <c r="AF568" i="1" s="1"/>
  <c r="U549" i="1"/>
  <c r="AB619" i="1"/>
  <c r="U608" i="1"/>
  <c r="U640" i="1"/>
  <c r="AC604" i="1"/>
  <c r="AD604" i="1" s="1"/>
  <c r="AF604" i="1" s="1"/>
  <c r="AB631" i="1"/>
  <c r="AB646" i="1"/>
  <c r="AB600" i="1"/>
  <c r="AC614" i="1"/>
  <c r="AD614" i="1"/>
  <c r="AC630" i="1"/>
  <c r="AD630" i="1"/>
  <c r="AC646" i="1"/>
  <c r="AD646" i="1"/>
  <c r="AB612" i="1"/>
  <c r="AB642" i="1"/>
  <c r="AG752" i="1"/>
  <c r="AH752" i="1" s="1"/>
  <c r="AG758" i="1"/>
  <c r="AH758" i="1" s="1"/>
  <c r="AG760" i="1"/>
  <c r="AH760" i="1"/>
  <c r="AG776" i="1"/>
  <c r="AH776" i="1" s="1"/>
  <c r="AF628" i="1"/>
  <c r="AB628" i="1"/>
  <c r="AB620" i="1"/>
  <c r="AC627" i="1"/>
  <c r="AD627" i="1"/>
  <c r="AF627" i="1"/>
  <c r="U599" i="1"/>
  <c r="U620" i="1"/>
  <c r="AB610" i="1"/>
  <c r="AB606" i="1"/>
  <c r="AB658" i="1"/>
  <c r="U655" i="1"/>
  <c r="AC655" i="1"/>
  <c r="AD655" i="1" s="1"/>
  <c r="AB655" i="1"/>
  <c r="U627" i="1"/>
  <c r="AG627" i="1" s="1"/>
  <c r="AH627" i="1" s="1"/>
  <c r="AB650" i="1"/>
  <c r="AG624" i="1"/>
  <c r="AH624" i="1"/>
  <c r="U648" i="1"/>
  <c r="AC648" i="1"/>
  <c r="AD648" i="1" s="1"/>
  <c r="U656" i="1"/>
  <c r="AC656" i="1"/>
  <c r="AD656" i="1"/>
  <c r="U664" i="1"/>
  <c r="AC664" i="1"/>
  <c r="AD664" i="1"/>
  <c r="AC985" i="1"/>
  <c r="AD985" i="1" s="1"/>
  <c r="U984" i="1"/>
  <c r="AC984" i="1"/>
  <c r="AD984" i="1"/>
  <c r="AF984" i="1"/>
  <c r="AG984" i="1"/>
  <c r="AH984" i="1" s="1"/>
  <c r="U663" i="1"/>
  <c r="AC663" i="1"/>
  <c r="AD663" i="1" s="1"/>
  <c r="AB663" i="1"/>
  <c r="AH741" i="1"/>
  <c r="AG757" i="1"/>
  <c r="AH757" i="1"/>
  <c r="AG780" i="1"/>
  <c r="AH780" i="1" s="1"/>
  <c r="AG763" i="1"/>
  <c r="AH763" i="1"/>
  <c r="U638" i="1"/>
  <c r="AB638" i="1"/>
  <c r="AB664" i="1"/>
  <c r="U998" i="1"/>
  <c r="AC998" i="1"/>
  <c r="AD998" i="1"/>
  <c r="AF998" i="1"/>
  <c r="U550" i="1"/>
  <c r="U592" i="1"/>
  <c r="AC592" i="1"/>
  <c r="AD592" i="1" s="1"/>
  <c r="AF592" i="1" s="1"/>
  <c r="AG635" i="1"/>
  <c r="AH635" i="1"/>
  <c r="AG598" i="1"/>
  <c r="AH598" i="1"/>
  <c r="AF630" i="1"/>
  <c r="AG630" i="1" s="1"/>
  <c r="AH630" i="1" s="1"/>
  <c r="U589" i="1"/>
  <c r="AF674" i="1"/>
  <c r="AG674" i="1" s="1"/>
  <c r="AH674" i="1" s="1"/>
  <c r="AF698" i="1"/>
  <c r="AG698" i="1" s="1"/>
  <c r="AH698" i="1" s="1"/>
  <c r="AG714" i="1"/>
  <c r="AH714" i="1"/>
  <c r="AC792" i="1"/>
  <c r="AD792" i="1"/>
  <c r="U792" i="1"/>
  <c r="AC800" i="1"/>
  <c r="AD800" i="1" s="1"/>
  <c r="U800" i="1"/>
  <c r="U808" i="1"/>
  <c r="AC816" i="1"/>
  <c r="AD816" i="1"/>
  <c r="U816" i="1"/>
  <c r="AF995" i="1"/>
  <c r="AC795" i="1"/>
  <c r="AD795" i="1"/>
  <c r="U795" i="1"/>
  <c r="AC803" i="1"/>
  <c r="AD803" i="1"/>
  <c r="U803" i="1"/>
  <c r="AC811" i="1"/>
  <c r="AD811" i="1" s="1"/>
  <c r="U811" i="1"/>
  <c r="U819" i="1"/>
  <c r="AC824" i="1"/>
  <c r="AD824" i="1"/>
  <c r="U824" i="1"/>
  <c r="AC826" i="1"/>
  <c r="AD826" i="1" s="1"/>
  <c r="AF826" i="1" s="1"/>
  <c r="AG826" i="1" s="1"/>
  <c r="AH826" i="1" s="1"/>
  <c r="U826" i="1"/>
  <c r="AC830" i="1"/>
  <c r="AD830" i="1" s="1"/>
  <c r="U830" i="1"/>
  <c r="AC834" i="1"/>
  <c r="AD834" i="1"/>
  <c r="U834" i="1"/>
  <c r="AC836" i="1"/>
  <c r="AD836" i="1" s="1"/>
  <c r="AC838" i="1"/>
  <c r="AD838" i="1"/>
  <c r="U838" i="1"/>
  <c r="AC840" i="1"/>
  <c r="AD840" i="1"/>
  <c r="U840" i="1"/>
  <c r="AD844" i="1"/>
  <c r="U844" i="1"/>
  <c r="AC846" i="1"/>
  <c r="AD846" i="1"/>
  <c r="AC850" i="1"/>
  <c r="AD850" i="1"/>
  <c r="U850" i="1"/>
  <c r="AG850" i="1" s="1"/>
  <c r="AC852" i="1"/>
  <c r="AD852" i="1" s="1"/>
  <c r="AF852" i="1" s="1"/>
  <c r="U854" i="1"/>
  <c r="AC856" i="1"/>
  <c r="AD856" i="1" s="1"/>
  <c r="U856" i="1"/>
  <c r="AC858" i="1"/>
  <c r="AD858" i="1" s="1"/>
  <c r="U858" i="1"/>
  <c r="U860" i="1"/>
  <c r="AC862" i="1"/>
  <c r="AD862" i="1"/>
  <c r="U862" i="1"/>
  <c r="AC866" i="1"/>
  <c r="AD866" i="1" s="1"/>
  <c r="U866" i="1"/>
  <c r="AC868" i="1"/>
  <c r="AD868" i="1" s="1"/>
  <c r="U870" i="1"/>
  <c r="AG870" i="1" s="1"/>
  <c r="AH870" i="1" s="1"/>
  <c r="AC872" i="1"/>
  <c r="AD872" i="1"/>
  <c r="U872" i="1"/>
  <c r="AC876" i="1"/>
  <c r="AD876" i="1"/>
  <c r="U876" i="1"/>
  <c r="AC878" i="1"/>
  <c r="AD878" i="1" s="1"/>
  <c r="AC883" i="1"/>
  <c r="AD883" i="1"/>
  <c r="U883" i="1"/>
  <c r="AC896" i="1"/>
  <c r="AD896" i="1" s="1"/>
  <c r="AF896" i="1" s="1"/>
  <c r="U896" i="1"/>
  <c r="U901" i="1"/>
  <c r="AC905" i="1"/>
  <c r="AD905" i="1" s="1"/>
  <c r="U905" i="1"/>
  <c r="AC814" i="1"/>
  <c r="AD814" i="1"/>
  <c r="U814" i="1"/>
  <c r="AF996" i="1"/>
  <c r="AF650" i="1"/>
  <c r="AG650" i="1"/>
  <c r="AH650" i="1"/>
  <c r="U609" i="1"/>
  <c r="AC609" i="1"/>
  <c r="AD609" i="1"/>
  <c r="U625" i="1"/>
  <c r="AC625" i="1"/>
  <c r="AD625" i="1"/>
  <c r="U657" i="1"/>
  <c r="AC657" i="1"/>
  <c r="AD657" i="1"/>
  <c r="AF673" i="1"/>
  <c r="AF689" i="1"/>
  <c r="AF721" i="1"/>
  <c r="AG721" i="1" s="1"/>
  <c r="AH721" i="1" s="1"/>
  <c r="AB625" i="1"/>
  <c r="AF637" i="1"/>
  <c r="AG637" i="1"/>
  <c r="AH637" i="1" s="1"/>
  <c r="AB657" i="1"/>
  <c r="AF687" i="1"/>
  <c r="AG687" i="1" s="1"/>
  <c r="AH687" i="1" s="1"/>
  <c r="AC793" i="1"/>
  <c r="AD793" i="1"/>
  <c r="U793" i="1"/>
  <c r="AC801" i="1"/>
  <c r="AD801" i="1" s="1"/>
  <c r="AC809" i="1"/>
  <c r="AD809" i="1"/>
  <c r="U809" i="1"/>
  <c r="AC817" i="1"/>
  <c r="AD817" i="1"/>
  <c r="U817" i="1"/>
  <c r="AC886" i="1"/>
  <c r="AD886" i="1" s="1"/>
  <c r="U886" i="1"/>
  <c r="AC903" i="1"/>
  <c r="AD903" i="1" s="1"/>
  <c r="AC909" i="1"/>
  <c r="AD909" i="1"/>
  <c r="U909" i="1"/>
  <c r="AC912" i="1"/>
  <c r="AD912" i="1" s="1"/>
  <c r="U912" i="1"/>
  <c r="AC922" i="1"/>
  <c r="AD922" i="1" s="1"/>
  <c r="U922" i="1"/>
  <c r="AD925" i="1"/>
  <c r="U925" i="1"/>
  <c r="AC941" i="1"/>
  <c r="AD941" i="1" s="1"/>
  <c r="AF941" i="1" s="1"/>
  <c r="U941" i="1"/>
  <c r="AC943" i="1"/>
  <c r="AD943" i="1" s="1"/>
  <c r="AF943" i="1" s="1"/>
  <c r="U943" i="1"/>
  <c r="AD947" i="1"/>
  <c r="AF947" i="1" s="1"/>
  <c r="U947" i="1"/>
  <c r="AC959" i="1"/>
  <c r="AD959" i="1"/>
  <c r="U959" i="1"/>
  <c r="AF728" i="1"/>
  <c r="AG728" i="1"/>
  <c r="AH728" i="1" s="1"/>
  <c r="AB925" i="1"/>
  <c r="AB941" i="1"/>
  <c r="AC888" i="1"/>
  <c r="AD888" i="1"/>
  <c r="U888" i="1"/>
  <c r="AD893" i="1"/>
  <c r="U893" i="1"/>
  <c r="AC899" i="1"/>
  <c r="AD899" i="1"/>
  <c r="U899" i="1"/>
  <c r="AC906" i="1"/>
  <c r="AD906" i="1" s="1"/>
  <c r="U906" i="1"/>
  <c r="AC910" i="1"/>
  <c r="AD910" i="1"/>
  <c r="U910" i="1"/>
  <c r="AC914" i="1"/>
  <c r="AD914" i="1"/>
  <c r="U914" i="1"/>
  <c r="U917" i="1"/>
  <c r="AC919" i="1"/>
  <c r="AD919" i="1" s="1"/>
  <c r="U919" i="1"/>
  <c r="AD926" i="1"/>
  <c r="U926" i="1"/>
  <c r="AC945" i="1"/>
  <c r="AD945" i="1" s="1"/>
  <c r="U945" i="1"/>
  <c r="U948" i="1"/>
  <c r="AG948" i="1" s="1"/>
  <c r="AH948" i="1" s="1"/>
  <c r="AC951" i="1"/>
  <c r="AD951" i="1" s="1"/>
  <c r="AC953" i="1"/>
  <c r="AD953" i="1"/>
  <c r="U953" i="1"/>
  <c r="AC957" i="1"/>
  <c r="AD957" i="1" s="1"/>
  <c r="AC802" i="1"/>
  <c r="AD802" i="1"/>
  <c r="U802" i="1"/>
  <c r="AC810" i="1"/>
  <c r="AD810" i="1" s="1"/>
  <c r="AF810" i="1" s="1"/>
  <c r="AG810" i="1" s="1"/>
  <c r="AH810" i="1" s="1"/>
  <c r="U810" i="1"/>
  <c r="AF676" i="1"/>
  <c r="AG676" i="1" s="1"/>
  <c r="AH676" i="1" s="1"/>
  <c r="AF724" i="1"/>
  <c r="AF606" i="1"/>
  <c r="AG606" i="1"/>
  <c r="AH606" i="1"/>
  <c r="AF622" i="1"/>
  <c r="AG622" i="1"/>
  <c r="AH622" i="1" s="1"/>
  <c r="AF669" i="1"/>
  <c r="AF701" i="1"/>
  <c r="AF678" i="1"/>
  <c r="AG678" i="1"/>
  <c r="AH678" i="1" s="1"/>
  <c r="AF710" i="1"/>
  <c r="AG710" i="1"/>
  <c r="AH710" i="1" s="1"/>
  <c r="AF718" i="1"/>
  <c r="AG718" i="1" s="1"/>
  <c r="AH718" i="1" s="1"/>
  <c r="AF683" i="1"/>
  <c r="AB793" i="1"/>
  <c r="AB809" i="1"/>
  <c r="AB817" i="1"/>
  <c r="AB790" i="1"/>
  <c r="AC788" i="1"/>
  <c r="AD788" i="1" s="1"/>
  <c r="U788" i="1"/>
  <c r="AC804" i="1"/>
  <c r="AD804" i="1"/>
  <c r="U804" i="1"/>
  <c r="AG804" i="1" s="1"/>
  <c r="AH804" i="1" s="1"/>
  <c r="AC812" i="1"/>
  <c r="AD812" i="1" s="1"/>
  <c r="U812" i="1"/>
  <c r="AC820" i="1"/>
  <c r="AD820" i="1"/>
  <c r="AF820" i="1" s="1"/>
  <c r="AG820" i="1" s="1"/>
  <c r="U820" i="1"/>
  <c r="AB886" i="1"/>
  <c r="AB906" i="1"/>
  <c r="AB910" i="1"/>
  <c r="AB914" i="1"/>
  <c r="AB922" i="1"/>
  <c r="AB802" i="1"/>
  <c r="AB810" i="1"/>
  <c r="AC791" i="1"/>
  <c r="AD791" i="1"/>
  <c r="U791" i="1"/>
  <c r="AC799" i="1"/>
  <c r="AD799" i="1"/>
  <c r="U799" i="1"/>
  <c r="AC807" i="1"/>
  <c r="AD807" i="1" s="1"/>
  <c r="U807" i="1"/>
  <c r="AC815" i="1"/>
  <c r="AD815" i="1" s="1"/>
  <c r="U815" i="1"/>
  <c r="AC823" i="1"/>
  <c r="AD823" i="1"/>
  <c r="U823" i="1"/>
  <c r="U825" i="1"/>
  <c r="AC827" i="1"/>
  <c r="AD827" i="1"/>
  <c r="U827" i="1"/>
  <c r="AC829" i="1"/>
  <c r="AD829" i="1"/>
  <c r="AC831" i="1"/>
  <c r="AD831" i="1"/>
  <c r="AF831" i="1" s="1"/>
  <c r="U831" i="1"/>
  <c r="AC833" i="1"/>
  <c r="AD833" i="1"/>
  <c r="U833" i="1"/>
  <c r="AC837" i="1"/>
  <c r="AD837" i="1" s="1"/>
  <c r="U837" i="1"/>
  <c r="AC839" i="1"/>
  <c r="AD839" i="1" s="1"/>
  <c r="AC841" i="1"/>
  <c r="AD841" i="1"/>
  <c r="U841" i="1"/>
  <c r="AG841" i="1" s="1"/>
  <c r="AH841" i="1" s="1"/>
  <c r="AC843" i="1"/>
  <c r="AD843" i="1" s="1"/>
  <c r="U843" i="1"/>
  <c r="AC845" i="1"/>
  <c r="AD845" i="1"/>
  <c r="U845" i="1"/>
  <c r="U847" i="1"/>
  <c r="AC849" i="1"/>
  <c r="AD849" i="1" s="1"/>
  <c r="U849" i="1"/>
  <c r="AC851" i="1"/>
  <c r="AD851" i="1" s="1"/>
  <c r="U851" i="1"/>
  <c r="U853" i="1"/>
  <c r="AC855" i="1"/>
  <c r="AD855" i="1"/>
  <c r="U855" i="1"/>
  <c r="U857" i="1"/>
  <c r="AC859" i="1"/>
  <c r="AD859" i="1" s="1"/>
  <c r="U859" i="1"/>
  <c r="AC861" i="1"/>
  <c r="AD861" i="1"/>
  <c r="U863" i="1"/>
  <c r="AC865" i="1"/>
  <c r="AD865" i="1"/>
  <c r="U865" i="1"/>
  <c r="AC867" i="1"/>
  <c r="AD867" i="1" s="1"/>
  <c r="AC871" i="1"/>
  <c r="AD871" i="1" s="1"/>
  <c r="U873" i="1"/>
  <c r="U875" i="1"/>
  <c r="AC877" i="1"/>
  <c r="AD877" i="1"/>
  <c r="AC882" i="1"/>
  <c r="AD882" i="1"/>
  <c r="U882" i="1"/>
  <c r="AC890" i="1"/>
  <c r="AD890" i="1" s="1"/>
  <c r="U890" i="1"/>
  <c r="U798" i="1"/>
  <c r="AC818" i="1"/>
  <c r="AD818" i="1"/>
  <c r="U818" i="1"/>
  <c r="AF992" i="1"/>
  <c r="AG992" i="1" s="1"/>
  <c r="AH992" i="1" s="1"/>
  <c r="U591" i="1"/>
  <c r="U587" i="1"/>
  <c r="AC587" i="1"/>
  <c r="AD587" i="1" s="1"/>
  <c r="AG594" i="1"/>
  <c r="AH594" i="1" s="1"/>
  <c r="AF626" i="1"/>
  <c r="AF658" i="1"/>
  <c r="U590" i="1"/>
  <c r="AC590" i="1"/>
  <c r="AD590" i="1" s="1"/>
  <c r="AF590" i="1" s="1"/>
  <c r="AC601" i="1"/>
  <c r="AD601" i="1"/>
  <c r="U617" i="1"/>
  <c r="AC617" i="1"/>
  <c r="AD617" i="1" s="1"/>
  <c r="AF617" i="1" s="1"/>
  <c r="U633" i="1"/>
  <c r="AC633" i="1"/>
  <c r="AD633" i="1" s="1"/>
  <c r="AC649" i="1"/>
  <c r="AD649" i="1"/>
  <c r="AC665" i="1"/>
  <c r="AD665" i="1"/>
  <c r="AF681" i="1"/>
  <c r="AF713" i="1"/>
  <c r="AG713" i="1"/>
  <c r="AH713" i="1"/>
  <c r="AB609" i="1"/>
  <c r="AF621" i="1"/>
  <c r="AG621" i="1"/>
  <c r="AH621" i="1" s="1"/>
  <c r="AF727" i="1"/>
  <c r="AG727" i="1" s="1"/>
  <c r="AH727" i="1" s="1"/>
  <c r="AC789" i="1"/>
  <c r="AD789" i="1" s="1"/>
  <c r="U789" i="1"/>
  <c r="AC797" i="1"/>
  <c r="AD797" i="1" s="1"/>
  <c r="U797" i="1"/>
  <c r="AC805" i="1"/>
  <c r="AD805" i="1"/>
  <c r="U805" i="1"/>
  <c r="AC813" i="1"/>
  <c r="AD813" i="1"/>
  <c r="U813" i="1"/>
  <c r="AC821" i="1"/>
  <c r="AD821" i="1"/>
  <c r="U821" i="1"/>
  <c r="AG821" i="1" s="1"/>
  <c r="AH821" i="1" s="1"/>
  <c r="AC884" i="1"/>
  <c r="AD884" i="1" s="1"/>
  <c r="U884" i="1"/>
  <c r="AC900" i="1"/>
  <c r="AD900" i="1"/>
  <c r="U900" i="1"/>
  <c r="AC908" i="1"/>
  <c r="AD908" i="1" s="1"/>
  <c r="AF908" i="1" s="1"/>
  <c r="U908" i="1"/>
  <c r="AC911" i="1"/>
  <c r="AD911" i="1" s="1"/>
  <c r="AC915" i="1"/>
  <c r="AD915" i="1"/>
  <c r="U915" i="1"/>
  <c r="AC927" i="1"/>
  <c r="AD927" i="1"/>
  <c r="U927" i="1"/>
  <c r="AC931" i="1"/>
  <c r="AD931" i="1"/>
  <c r="AF931" i="1" s="1"/>
  <c r="U931" i="1"/>
  <c r="AC933" i="1"/>
  <c r="AD933" i="1" s="1"/>
  <c r="U933" i="1"/>
  <c r="AC937" i="1"/>
  <c r="AD937" i="1" s="1"/>
  <c r="AC940" i="1"/>
  <c r="AD940" i="1"/>
  <c r="U940" i="1"/>
  <c r="AC942" i="1"/>
  <c r="AD942" i="1" s="1"/>
  <c r="AC944" i="1"/>
  <c r="AD944" i="1"/>
  <c r="U944" i="1"/>
  <c r="AD949" i="1"/>
  <c r="U949" i="1"/>
  <c r="AF672" i="1"/>
  <c r="AG672" i="1"/>
  <c r="AH672" i="1" s="1"/>
  <c r="AF688" i="1"/>
  <c r="AG688" i="1" s="1"/>
  <c r="AH688" i="1" s="1"/>
  <c r="AF720" i="1"/>
  <c r="AG720" i="1"/>
  <c r="AH720" i="1" s="1"/>
  <c r="AB899" i="1"/>
  <c r="AB919" i="1"/>
  <c r="AB927" i="1"/>
  <c r="AB931" i="1"/>
  <c r="AB959" i="1"/>
  <c r="AC880" i="1"/>
  <c r="AD880" i="1"/>
  <c r="U880" i="1"/>
  <c r="U887" i="1"/>
  <c r="AG887" i="1" s="1"/>
  <c r="AH887" i="1" s="1"/>
  <c r="AC889" i="1"/>
  <c r="AD889" i="1" s="1"/>
  <c r="U895" i="1"/>
  <c r="AC902" i="1"/>
  <c r="AD902" i="1" s="1"/>
  <c r="AC907" i="1"/>
  <c r="AD907" i="1" s="1"/>
  <c r="U907" i="1"/>
  <c r="AC913" i="1"/>
  <c r="AD913" i="1"/>
  <c r="U913" i="1"/>
  <c r="AC916" i="1"/>
  <c r="AD916" i="1" s="1"/>
  <c r="U916" i="1"/>
  <c r="AC918" i="1"/>
  <c r="AD918" i="1"/>
  <c r="U918" i="1"/>
  <c r="AC920" i="1"/>
  <c r="AD920" i="1" s="1"/>
  <c r="U920" i="1"/>
  <c r="AC934" i="1"/>
  <c r="AD934" i="1" s="1"/>
  <c r="U934" i="1"/>
  <c r="AC939" i="1"/>
  <c r="AD939" i="1"/>
  <c r="U939" i="1"/>
  <c r="AC946" i="1"/>
  <c r="AD946" i="1" s="1"/>
  <c r="U946" i="1"/>
  <c r="AC950" i="1"/>
  <c r="AD950" i="1" s="1"/>
  <c r="U950" i="1"/>
  <c r="AC952" i="1"/>
  <c r="AD952" i="1"/>
  <c r="U952" i="1"/>
  <c r="AD954" i="1"/>
  <c r="U954" i="1"/>
  <c r="AC956" i="1"/>
  <c r="AD956" i="1" s="1"/>
  <c r="U956" i="1"/>
  <c r="AC806" i="1"/>
  <c r="AD806" i="1"/>
  <c r="AF806" i="1" s="1"/>
  <c r="U806" i="1"/>
  <c r="AF994" i="1"/>
  <c r="AF700" i="1"/>
  <c r="AG700" i="1"/>
  <c r="AH700" i="1" s="1"/>
  <c r="AF716" i="1"/>
  <c r="AG716" i="1" s="1"/>
  <c r="AH716" i="1" s="1"/>
  <c r="AF993" i="1"/>
  <c r="AG993" i="1" s="1"/>
  <c r="AH993" i="1" s="1"/>
  <c r="AF640" i="1"/>
  <c r="AG640" i="1"/>
  <c r="AH640" i="1"/>
  <c r="AG592" i="1"/>
  <c r="AH592" i="1" s="1"/>
  <c r="AG998" i="1"/>
  <c r="AH998" i="1" s="1"/>
  <c r="AF663" i="1"/>
  <c r="AG663" i="1"/>
  <c r="AH663" i="1"/>
  <c r="AF656" i="1"/>
  <c r="AF664" i="1"/>
  <c r="AG664" i="1"/>
  <c r="AH664" i="1" s="1"/>
  <c r="AG908" i="1"/>
  <c r="AH908" i="1" s="1"/>
  <c r="AF821" i="1"/>
  <c r="AF633" i="1"/>
  <c r="AG633" i="1" s="1"/>
  <c r="AH633" i="1" s="1"/>
  <c r="AG591" i="1"/>
  <c r="AH591" i="1"/>
  <c r="AF798" i="1"/>
  <c r="AG798" i="1"/>
  <c r="AH798" i="1"/>
  <c r="AF867" i="1"/>
  <c r="AF791" i="1"/>
  <c r="AG791" i="1" s="1"/>
  <c r="AH791" i="1" s="1"/>
  <c r="AH820" i="1"/>
  <c r="AF804" i="1"/>
  <c r="AF918" i="1"/>
  <c r="AG918" i="1"/>
  <c r="AH918" i="1" s="1"/>
  <c r="AF887" i="1"/>
  <c r="AF609" i="1"/>
  <c r="AG609" i="1" s="1"/>
  <c r="AH609" i="1"/>
  <c r="AF814" i="1"/>
  <c r="AG814" i="1"/>
  <c r="AH814" i="1"/>
  <c r="AG896" i="1"/>
  <c r="AH896" i="1"/>
  <c r="AF876" i="1"/>
  <c r="AG876" i="1" s="1"/>
  <c r="AH876" i="1" s="1"/>
  <c r="AF872" i="1"/>
  <c r="AG852" i="1"/>
  <c r="AH852" i="1" s="1"/>
  <c r="AF840" i="1"/>
  <c r="AG840" i="1"/>
  <c r="AH840" i="1"/>
  <c r="AF836" i="1"/>
  <c r="AF824" i="1"/>
  <c r="AG824" i="1" s="1"/>
  <c r="AH824" i="1" s="1"/>
  <c r="AF795" i="1"/>
  <c r="AG795" i="1"/>
  <c r="AH795" i="1"/>
  <c r="AF816" i="1"/>
  <c r="AG816" i="1" s="1"/>
  <c r="AH816" i="1" s="1"/>
  <c r="AF940" i="1"/>
  <c r="AG940" i="1" s="1"/>
  <c r="AH940" i="1" s="1"/>
  <c r="AF813" i="1"/>
  <c r="AG813" i="1" s="1"/>
  <c r="AH813" i="1" s="1"/>
  <c r="AG873" i="1"/>
  <c r="AH873" i="1" s="1"/>
  <c r="AF857" i="1"/>
  <c r="AG857" i="1" s="1"/>
  <c r="AH857" i="1" s="1"/>
  <c r="AF845" i="1"/>
  <c r="AG845" i="1" s="1"/>
  <c r="AH845" i="1" s="1"/>
  <c r="AF833" i="1"/>
  <c r="AG833" i="1"/>
  <c r="AH833" i="1" s="1"/>
  <c r="AF957" i="1"/>
  <c r="AG957" i="1" s="1"/>
  <c r="AH957" i="1" s="1"/>
  <c r="AF909" i="1"/>
  <c r="AG909" i="1"/>
  <c r="AH909" i="1" s="1"/>
  <c r="AF801" i="1"/>
  <c r="AF944" i="1"/>
  <c r="AG944" i="1"/>
  <c r="AH944" i="1" s="1"/>
  <c r="AF841" i="1"/>
  <c r="AF829" i="1"/>
  <c r="AF917" i="1"/>
  <c r="AG943" i="1"/>
  <c r="AH943" i="1"/>
  <c r="AF934" i="1"/>
  <c r="AG934" i="1"/>
  <c r="AH934" i="1" s="1"/>
  <c r="AH907" i="1"/>
  <c r="AF880" i="1"/>
  <c r="AG880" i="1" s="1"/>
  <c r="AH880" i="1" s="1"/>
  <c r="AF657" i="1"/>
  <c r="AG657" i="1" s="1"/>
  <c r="AH657" i="1" s="1"/>
  <c r="AF625" i="1"/>
  <c r="AF870" i="1"/>
  <c r="AF858" i="1"/>
  <c r="AG858" i="1"/>
  <c r="AH858" i="1"/>
  <c r="AF854" i="1"/>
  <c r="AG854" i="1" s="1"/>
  <c r="AH854" i="1" s="1"/>
  <c r="AF850" i="1"/>
  <c r="AH850" i="1"/>
  <c r="AF846" i="1"/>
  <c r="AG846" i="1"/>
  <c r="AH846" i="1"/>
  <c r="AF838" i="1"/>
  <c r="AG838" i="1"/>
  <c r="AH838" i="1" s="1"/>
  <c r="AF834" i="1"/>
  <c r="AG834" i="1"/>
  <c r="AH834" i="1" s="1"/>
  <c r="AF808" i="1"/>
  <c r="AG808" i="1" s="1"/>
  <c r="AH808" i="1" s="1"/>
  <c r="AF900" i="1"/>
  <c r="AG900" i="1" s="1"/>
  <c r="AH900" i="1" s="1"/>
  <c r="AF797" i="1"/>
  <c r="AF649" i="1"/>
  <c r="AG649" i="1"/>
  <c r="AH649" i="1"/>
  <c r="AF882" i="1"/>
  <c r="AG882" i="1"/>
  <c r="AH882" i="1" s="1"/>
  <c r="AF877" i="1"/>
  <c r="AG877" i="1"/>
  <c r="AH877" i="1" s="1"/>
  <c r="AF865" i="1"/>
  <c r="AG865" i="1" s="1"/>
  <c r="AH865" i="1" s="1"/>
  <c r="AF861" i="1"/>
  <c r="AF825" i="1"/>
  <c r="AG825" i="1"/>
  <c r="AH825" i="1"/>
  <c r="AF953" i="1"/>
  <c r="AG953" i="1" s="1"/>
  <c r="AH953" i="1" s="1"/>
  <c r="AF910" i="1"/>
  <c r="AG910" i="1" s="1"/>
  <c r="AH910" i="1" s="1"/>
  <c r="AF959" i="1"/>
  <c r="AG959" i="1" s="1"/>
  <c r="AH959" i="1" s="1"/>
  <c r="AF937" i="1"/>
  <c r="AF915" i="1"/>
  <c r="AG915" i="1" s="1"/>
  <c r="AH915" i="1" s="1"/>
  <c r="AF851" i="1"/>
  <c r="AG851" i="1"/>
  <c r="AH851" i="1" s="1"/>
  <c r="AF827" i="1"/>
  <c r="AG827" i="1"/>
  <c r="AH827" i="1"/>
  <c r="AF945" i="1"/>
  <c r="AG945" i="1"/>
  <c r="AH945" i="1"/>
  <c r="AF926" i="1"/>
  <c r="AG926" i="1" s="1"/>
  <c r="AH926" i="1" s="1"/>
  <c r="AF914" i="1"/>
  <c r="AG914" i="1" s="1"/>
  <c r="AH914" i="1" s="1"/>
  <c r="AF906" i="1"/>
  <c r="AF893" i="1"/>
  <c r="AG893" i="1"/>
  <c r="AH893" i="1"/>
  <c r="AF888" i="1"/>
  <c r="AG888" i="1" s="1"/>
  <c r="AH888" i="1" s="1"/>
  <c r="AG947" i="1"/>
  <c r="AH947" i="1"/>
  <c r="AF809" i="1"/>
  <c r="AG809" i="1"/>
  <c r="AH809" i="1"/>
  <c r="AF589" i="1"/>
  <c r="AG589" i="1" s="1"/>
  <c r="AH589" i="1" s="1"/>
  <c r="V104" i="1"/>
  <c r="AA34" i="1"/>
  <c r="AA246" i="1"/>
  <c r="V140" i="1"/>
  <c r="R436" i="1"/>
  <c r="S436" i="1"/>
  <c r="R194" i="1"/>
  <c r="S194" i="1"/>
  <c r="R118" i="1"/>
  <c r="S118" i="1"/>
  <c r="T104" i="1"/>
  <c r="AB104" i="1" s="1"/>
  <c r="U104" i="1"/>
  <c r="T100" i="1"/>
  <c r="U100" i="1"/>
  <c r="T187" i="1"/>
  <c r="U187" i="1"/>
  <c r="T79" i="1"/>
  <c r="U79" i="1"/>
  <c r="AA71" i="1"/>
  <c r="AA41" i="1"/>
  <c r="T251" i="1"/>
  <c r="T43" i="1"/>
  <c r="U43" i="1" s="1"/>
  <c r="T59" i="1"/>
  <c r="U59" i="1"/>
  <c r="T67" i="1"/>
  <c r="U67" i="1"/>
  <c r="R509" i="1"/>
  <c r="S509" i="1" s="1"/>
  <c r="R480" i="1"/>
  <c r="S480" i="1" s="1"/>
  <c r="T465" i="1"/>
  <c r="U465" i="1"/>
  <c r="T463" i="1"/>
  <c r="U463" i="1"/>
  <c r="R19" i="1"/>
  <c r="S19" i="1" s="1"/>
  <c r="T466" i="1"/>
  <c r="U466" i="1" s="1"/>
  <c r="V468" i="1"/>
  <c r="V505" i="1"/>
  <c r="T507" i="1"/>
  <c r="R485" i="1"/>
  <c r="S485" i="1"/>
  <c r="AA443" i="1"/>
  <c r="R488" i="1"/>
  <c r="S488" i="1" s="1"/>
  <c r="AA479" i="1"/>
  <c r="T250" i="1"/>
  <c r="U250" i="1"/>
  <c r="R224" i="1"/>
  <c r="S224" i="1" s="1"/>
  <c r="AA220" i="1"/>
  <c r="AA216" i="1"/>
  <c r="AA200" i="1"/>
  <c r="AA196" i="1"/>
  <c r="AA84" i="1"/>
  <c r="AA68" i="1"/>
  <c r="AB68" i="1" s="1"/>
  <c r="AA48" i="1"/>
  <c r="T42" i="1"/>
  <c r="U42" i="1" s="1"/>
  <c r="AA209" i="1"/>
  <c r="T503" i="1"/>
  <c r="U503" i="1"/>
  <c r="R20" i="1"/>
  <c r="S20" i="1" s="1"/>
  <c r="V427" i="1"/>
  <c r="T456" i="1"/>
  <c r="AC456" i="1" s="1"/>
  <c r="AD456" i="1" s="1"/>
  <c r="R505" i="1"/>
  <c r="S505" i="1" s="1"/>
  <c r="T502" i="1"/>
  <c r="U502" i="1"/>
  <c r="R534" i="1"/>
  <c r="S534" i="1"/>
  <c r="R516" i="1"/>
  <c r="S516" i="1" s="1"/>
  <c r="R508" i="1"/>
  <c r="S508" i="1" s="1"/>
  <c r="T504" i="1"/>
  <c r="R502" i="1"/>
  <c r="S502" i="1"/>
  <c r="T499" i="1"/>
  <c r="AB499" i="1"/>
  <c r="R494" i="1"/>
  <c r="S494" i="1"/>
  <c r="R487" i="1"/>
  <c r="S487" i="1"/>
  <c r="AA486" i="1"/>
  <c r="T485" i="1"/>
  <c r="U485" i="1"/>
  <c r="R484" i="1"/>
  <c r="S484" i="1"/>
  <c r="R440" i="1"/>
  <c r="S440" i="1"/>
  <c r="T437" i="1"/>
  <c r="T411" i="1"/>
  <c r="U411" i="1"/>
  <c r="T268" i="1"/>
  <c r="U268" i="1"/>
  <c r="AA213" i="1"/>
  <c r="T140" i="1"/>
  <c r="U140" i="1"/>
  <c r="R529" i="1"/>
  <c r="S529" i="1" s="1"/>
  <c r="T518" i="1"/>
  <c r="R504" i="1"/>
  <c r="S504" i="1"/>
  <c r="R503" i="1"/>
  <c r="S503" i="1" s="1"/>
  <c r="R466" i="1"/>
  <c r="S466" i="1"/>
  <c r="R458" i="1"/>
  <c r="S458" i="1"/>
  <c r="AA439" i="1"/>
  <c r="R228" i="1"/>
  <c r="S228" i="1"/>
  <c r="R188" i="1"/>
  <c r="S188" i="1" s="1"/>
  <c r="R56" i="1"/>
  <c r="S56" i="1" s="1"/>
  <c r="R450" i="1"/>
  <c r="S450" i="1" s="1"/>
  <c r="R189" i="1"/>
  <c r="S189" i="1"/>
  <c r="R161" i="1"/>
  <c r="S161" i="1"/>
  <c r="R49" i="1"/>
  <c r="S49" i="1" s="1"/>
  <c r="T428" i="1"/>
  <c r="T500" i="1"/>
  <c r="U500" i="1"/>
  <c r="V473" i="1"/>
  <c r="T473" i="1"/>
  <c r="AC473" i="1" s="1"/>
  <c r="AD473" i="1" s="1"/>
  <c r="U473" i="1"/>
  <c r="T475" i="1"/>
  <c r="U475" i="1" s="1"/>
  <c r="V475" i="1"/>
  <c r="V467" i="1"/>
  <c r="T467" i="1"/>
  <c r="U467" i="1"/>
  <c r="T438" i="1"/>
  <c r="U438" i="1"/>
  <c r="R532" i="1"/>
  <c r="S532" i="1" s="1"/>
  <c r="T529" i="1"/>
  <c r="U529" i="1" s="1"/>
  <c r="R525" i="1"/>
  <c r="S525" i="1"/>
  <c r="R515" i="1"/>
  <c r="S515" i="1" s="1"/>
  <c r="R454" i="1"/>
  <c r="S454" i="1" s="1"/>
  <c r="R453" i="1"/>
  <c r="S453" i="1" s="1"/>
  <c r="R449" i="1"/>
  <c r="S449" i="1"/>
  <c r="R448" i="1"/>
  <c r="S448" i="1" s="1"/>
  <c r="R435" i="1"/>
  <c r="S435" i="1" s="1"/>
  <c r="T345" i="1"/>
  <c r="U345" i="1"/>
  <c r="T341" i="1"/>
  <c r="U341" i="1"/>
  <c r="U285" i="1"/>
  <c r="R251" i="1"/>
  <c r="S251" i="1" s="1"/>
  <c r="T161" i="1"/>
  <c r="U161" i="1" s="1"/>
  <c r="T153" i="1"/>
  <c r="U153" i="1"/>
  <c r="R151" i="1"/>
  <c r="S151" i="1"/>
  <c r="T117" i="1"/>
  <c r="R107" i="1"/>
  <c r="S107" i="1" s="1"/>
  <c r="T93" i="1"/>
  <c r="U93" i="1"/>
  <c r="T81" i="1"/>
  <c r="R75" i="1"/>
  <c r="S75" i="1"/>
  <c r="R71" i="1"/>
  <c r="S71" i="1"/>
  <c r="R67" i="1"/>
  <c r="S67" i="1"/>
  <c r="R63" i="1"/>
  <c r="S63" i="1" s="1"/>
  <c r="R47" i="1"/>
  <c r="S47" i="1"/>
  <c r="R43" i="1"/>
  <c r="S43" i="1"/>
  <c r="S39" i="1"/>
  <c r="T37" i="1"/>
  <c r="U37" i="1"/>
  <c r="U33" i="1"/>
  <c r="R15" i="1"/>
  <c r="S15" i="1"/>
  <c r="R535" i="1"/>
  <c r="S535" i="1"/>
  <c r="R526" i="1"/>
  <c r="S526" i="1"/>
  <c r="AA453" i="1"/>
  <c r="T443" i="1"/>
  <c r="T439" i="1"/>
  <c r="U439" i="1"/>
  <c r="R437" i="1"/>
  <c r="S437" i="1"/>
  <c r="T434" i="1"/>
  <c r="U434" i="1"/>
  <c r="AA433" i="1"/>
  <c r="R388" i="1"/>
  <c r="S388" i="1" s="1"/>
  <c r="AA253" i="1"/>
  <c r="AA197" i="1"/>
  <c r="AA57" i="1"/>
  <c r="T530" i="1"/>
  <c r="U530" i="1"/>
  <c r="AB529" i="1"/>
  <c r="AC529" i="1"/>
  <c r="AD529" i="1" s="1"/>
  <c r="R528" i="1"/>
  <c r="S528" i="1"/>
  <c r="R527" i="1"/>
  <c r="S527" i="1"/>
  <c r="R491" i="1"/>
  <c r="S491" i="1"/>
  <c r="R490" i="1"/>
  <c r="S490" i="1" s="1"/>
  <c r="T516" i="1"/>
  <c r="T478" i="1"/>
  <c r="U478" i="1" s="1"/>
  <c r="T457" i="1"/>
  <c r="U457" i="1"/>
  <c r="T464" i="1"/>
  <c r="U464" i="1"/>
  <c r="AA535" i="1"/>
  <c r="AB535" i="1" s="1"/>
  <c r="T534" i="1"/>
  <c r="U534" i="1"/>
  <c r="T531" i="1"/>
  <c r="U531" i="1"/>
  <c r="R530" i="1"/>
  <c r="S530" i="1" s="1"/>
  <c r="R524" i="1"/>
  <c r="S524" i="1"/>
  <c r="R519" i="1"/>
  <c r="S519" i="1"/>
  <c r="R514" i="1"/>
  <c r="S514" i="1"/>
  <c r="R513" i="1"/>
  <c r="S513" i="1" s="1"/>
  <c r="R510" i="1"/>
  <c r="S510" i="1"/>
  <c r="T508" i="1"/>
  <c r="U508" i="1"/>
  <c r="R507" i="1"/>
  <c r="S507" i="1"/>
  <c r="R497" i="1"/>
  <c r="S497" i="1" s="1"/>
  <c r="AA493" i="1"/>
  <c r="R493" i="1"/>
  <c r="S493" i="1" s="1"/>
  <c r="R486" i="1"/>
  <c r="S486" i="1" s="1"/>
  <c r="T480" i="1"/>
  <c r="U480" i="1"/>
  <c r="AA478" i="1"/>
  <c r="R478" i="1"/>
  <c r="S478" i="1" s="1"/>
  <c r="R477" i="1"/>
  <c r="S477" i="1"/>
  <c r="R474" i="1"/>
  <c r="S474" i="1"/>
  <c r="R471" i="1"/>
  <c r="S471" i="1"/>
  <c r="R470" i="1"/>
  <c r="S470" i="1" s="1"/>
  <c r="R469" i="1"/>
  <c r="S469" i="1"/>
  <c r="R467" i="1"/>
  <c r="S467" i="1"/>
  <c r="R459" i="1"/>
  <c r="S459" i="1"/>
  <c r="T458" i="1"/>
  <c r="U458" i="1" s="1"/>
  <c r="R434" i="1"/>
  <c r="S434" i="1"/>
  <c r="AA430" i="1"/>
  <c r="R421" i="1"/>
  <c r="S421" i="1"/>
  <c r="U468" i="1"/>
  <c r="V488" i="1"/>
  <c r="T488" i="1"/>
  <c r="V452" i="1"/>
  <c r="T452" i="1"/>
  <c r="U452" i="1" s="1"/>
  <c r="T298" i="1"/>
  <c r="U298" i="1"/>
  <c r="V298" i="1"/>
  <c r="V218" i="1"/>
  <c r="T218" i="1"/>
  <c r="U218" i="1" s="1"/>
  <c r="V535" i="1"/>
  <c r="T535" i="1"/>
  <c r="AA59" i="1"/>
  <c r="T71" i="1"/>
  <c r="U71" i="1"/>
  <c r="T474" i="1"/>
  <c r="U474" i="1"/>
  <c r="V486" i="1"/>
  <c r="T486" i="1"/>
  <c r="U486" i="1" s="1"/>
  <c r="R483" i="1"/>
  <c r="S483" i="1"/>
  <c r="T481" i="1"/>
  <c r="AC481" i="1" s="1"/>
  <c r="U481" i="1"/>
  <c r="AA471" i="1"/>
  <c r="AA468" i="1"/>
  <c r="AB468" i="1"/>
  <c r="AC468" i="1"/>
  <c r="AD468" i="1"/>
  <c r="AA467" i="1"/>
  <c r="AB467" i="1" s="1"/>
  <c r="AC467" i="1"/>
  <c r="AD467" i="1"/>
  <c r="T440" i="1"/>
  <c r="U440" i="1"/>
  <c r="R433" i="1"/>
  <c r="S433" i="1" s="1"/>
  <c r="R537" i="1"/>
  <c r="S537" i="1" s="1"/>
  <c r="V512" i="1"/>
  <c r="T512" i="1"/>
  <c r="U512" i="1"/>
  <c r="R492" i="1"/>
  <c r="S492" i="1"/>
  <c r="V491" i="1"/>
  <c r="T491" i="1"/>
  <c r="R456" i="1"/>
  <c r="S456" i="1" s="1"/>
  <c r="AA175" i="1"/>
  <c r="T267" i="1"/>
  <c r="U267" i="1"/>
  <c r="T454" i="1"/>
  <c r="U454" i="1"/>
  <c r="T471" i="1"/>
  <c r="U471" i="1"/>
  <c r="T444" i="1"/>
  <c r="U444" i="1"/>
  <c r="V511" i="1"/>
  <c r="T511" i="1"/>
  <c r="AC511" i="1"/>
  <c r="AD511" i="1"/>
  <c r="T496" i="1"/>
  <c r="U496" i="1" s="1"/>
  <c r="T123" i="1"/>
  <c r="T87" i="1"/>
  <c r="T509" i="1"/>
  <c r="AB509" i="1"/>
  <c r="R536" i="1"/>
  <c r="S536" i="1" s="1"/>
  <c r="V533" i="1"/>
  <c r="T533" i="1"/>
  <c r="U533" i="1"/>
  <c r="V532" i="1"/>
  <c r="T532" i="1"/>
  <c r="AA485" i="1"/>
  <c r="AB485" i="1" s="1"/>
  <c r="V446" i="1"/>
  <c r="T446" i="1"/>
  <c r="U446" i="1" s="1"/>
  <c r="R531" i="1"/>
  <c r="S531" i="1"/>
  <c r="R522" i="1"/>
  <c r="S522" i="1" s="1"/>
  <c r="T521" i="1"/>
  <c r="U521" i="1" s="1"/>
  <c r="R520" i="1"/>
  <c r="S520" i="1" s="1"/>
  <c r="R518" i="1"/>
  <c r="S518" i="1"/>
  <c r="R512" i="1"/>
  <c r="S512" i="1"/>
  <c r="T510" i="1"/>
  <c r="T506" i="1"/>
  <c r="U506" i="1"/>
  <c r="T501" i="1"/>
  <c r="U501" i="1"/>
  <c r="T492" i="1"/>
  <c r="AB492" i="1" s="1"/>
  <c r="T477" i="1"/>
  <c r="U477" i="1"/>
  <c r="AA474" i="1"/>
  <c r="AA469" i="1"/>
  <c r="AA460" i="1"/>
  <c r="AA452" i="1"/>
  <c r="AB452" i="1"/>
  <c r="AC452" i="1"/>
  <c r="AD452" i="1"/>
  <c r="R451" i="1"/>
  <c r="S451" i="1"/>
  <c r="R444" i="1"/>
  <c r="S444" i="1" s="1"/>
  <c r="T441" i="1"/>
  <c r="U441" i="1"/>
  <c r="R399" i="1"/>
  <c r="S399" i="1"/>
  <c r="T375" i="1"/>
  <c r="U375" i="1"/>
  <c r="R29" i="1"/>
  <c r="S29" i="1" s="1"/>
  <c r="R21" i="1"/>
  <c r="S21" i="1"/>
  <c r="R13" i="1"/>
  <c r="S13" i="1"/>
  <c r="R533" i="1"/>
  <c r="S533" i="1"/>
  <c r="T526" i="1"/>
  <c r="R501" i="1"/>
  <c r="S501" i="1"/>
  <c r="R496" i="1"/>
  <c r="S496" i="1"/>
  <c r="R495" i="1"/>
  <c r="S495" i="1"/>
  <c r="T493" i="1"/>
  <c r="T483" i="1"/>
  <c r="U483" i="1"/>
  <c r="AA482" i="1"/>
  <c r="AA477" i="1"/>
  <c r="AA447" i="1"/>
  <c r="AA437" i="1"/>
  <c r="AA411" i="1"/>
  <c r="AA191" i="1"/>
  <c r="AA167" i="1"/>
  <c r="R54" i="1"/>
  <c r="S54" i="1" s="1"/>
  <c r="V194" i="1"/>
  <c r="V250" i="1"/>
  <c r="T130" i="1"/>
  <c r="U130" i="1"/>
  <c r="T482" i="1"/>
  <c r="U482" i="1" s="1"/>
  <c r="V495" i="1"/>
  <c r="T495" i="1"/>
  <c r="AC495" i="1"/>
  <c r="AD495" i="1" s="1"/>
  <c r="R479" i="1"/>
  <c r="S479" i="1" s="1"/>
  <c r="AA455" i="1"/>
  <c r="AB455" i="1" s="1"/>
  <c r="R455" i="1"/>
  <c r="S455" i="1" s="1"/>
  <c r="AA449" i="1"/>
  <c r="T448" i="1"/>
  <c r="U448" i="1"/>
  <c r="T442" i="1"/>
  <c r="U442" i="1"/>
  <c r="AA441" i="1"/>
  <c r="AB441" i="1" s="1"/>
  <c r="AA440" i="1"/>
  <c r="AB440" i="1" s="1"/>
  <c r="T433" i="1"/>
  <c r="U433" i="1"/>
  <c r="T431" i="1"/>
  <c r="U431" i="1"/>
  <c r="V431" i="1"/>
  <c r="T429" i="1"/>
  <c r="AB429" i="1" s="1"/>
  <c r="AA418" i="1"/>
  <c r="AB418" i="1" s="1"/>
  <c r="V476" i="1"/>
  <c r="T476" i="1"/>
  <c r="T158" i="1"/>
  <c r="U158" i="1"/>
  <c r="V158" i="1"/>
  <c r="T487" i="1"/>
  <c r="AB487" i="1" s="1"/>
  <c r="T242" i="1"/>
  <c r="T498" i="1"/>
  <c r="U498" i="1"/>
  <c r="T489" i="1"/>
  <c r="U489" i="1"/>
  <c r="AA496" i="1"/>
  <c r="V470" i="1"/>
  <c r="T470" i="1"/>
  <c r="U470" i="1"/>
  <c r="V460" i="1"/>
  <c r="T460" i="1"/>
  <c r="U460" i="1" s="1"/>
  <c r="T494" i="1"/>
  <c r="AB494" i="1" s="1"/>
  <c r="U494" i="1"/>
  <c r="AA461" i="1"/>
  <c r="T450" i="1"/>
  <c r="U450" i="1" s="1"/>
  <c r="T459" i="1"/>
  <c r="U459" i="1"/>
  <c r="R473" i="1"/>
  <c r="S473" i="1"/>
  <c r="R465" i="1"/>
  <c r="S465" i="1"/>
  <c r="R464" i="1"/>
  <c r="S464" i="1"/>
  <c r="R461" i="1"/>
  <c r="S461" i="1"/>
  <c r="AA456" i="1"/>
  <c r="AA450" i="1"/>
  <c r="R443" i="1"/>
  <c r="S443" i="1"/>
  <c r="AA436" i="1"/>
  <c r="AA434" i="1"/>
  <c r="AB434" i="1" s="1"/>
  <c r="AC434" i="1"/>
  <c r="AD434" i="1" s="1"/>
  <c r="AF434" i="1" s="1"/>
  <c r="AG434" i="1"/>
  <c r="AH434" i="1" s="1"/>
  <c r="AA432" i="1"/>
  <c r="AA431" i="1"/>
  <c r="AB431" i="1" s="1"/>
  <c r="V420" i="1"/>
  <c r="R499" i="1"/>
  <c r="S499" i="1" s="1"/>
  <c r="AA475" i="1"/>
  <c r="AA395" i="1"/>
  <c r="AB395" i="1" s="1"/>
  <c r="R220" i="1"/>
  <c r="S220" i="1" s="1"/>
  <c r="R114" i="1"/>
  <c r="S114" i="1" s="1"/>
  <c r="T84" i="1"/>
  <c r="U84" i="1" s="1"/>
  <c r="R78" i="1"/>
  <c r="S78" i="1"/>
  <c r="R74" i="1"/>
  <c r="S74" i="1" s="1"/>
  <c r="AA170" i="1"/>
  <c r="AC571" i="1"/>
  <c r="AD571" i="1"/>
  <c r="U561" i="1"/>
  <c r="AG561" i="1" s="1"/>
  <c r="AH561" i="1" s="1"/>
  <c r="U511" i="1"/>
  <c r="U546" i="1"/>
  <c r="AB546" i="1"/>
  <c r="AC546" i="1"/>
  <c r="AD546" i="1" s="1"/>
  <c r="T569" i="1"/>
  <c r="AB569" i="1"/>
  <c r="U564" i="1"/>
  <c r="AC564" i="1"/>
  <c r="AD564" i="1"/>
  <c r="AB561" i="1"/>
  <c r="V543" i="1"/>
  <c r="T543" i="1"/>
  <c r="AB543" i="1"/>
  <c r="AB541" i="1"/>
  <c r="V540" i="1"/>
  <c r="T540" i="1"/>
  <c r="U540" i="1" s="1"/>
  <c r="AB577" i="1"/>
  <c r="V401" i="1"/>
  <c r="T401" i="1"/>
  <c r="V391" i="1"/>
  <c r="T577" i="1"/>
  <c r="U565" i="1"/>
  <c r="AC565" i="1"/>
  <c r="AD565" i="1"/>
  <c r="AC555" i="1"/>
  <c r="AD555" i="1" s="1"/>
  <c r="U555" i="1"/>
  <c r="V583" i="1"/>
  <c r="T583" i="1"/>
  <c r="V581" i="1"/>
  <c r="T581" i="1"/>
  <c r="AC581" i="1" s="1"/>
  <c r="V580" i="1"/>
  <c r="T580" i="1"/>
  <c r="V572" i="1"/>
  <c r="T572" i="1"/>
  <c r="T525" i="1"/>
  <c r="AB525" i="1"/>
  <c r="AC518" i="1"/>
  <c r="AD518" i="1"/>
  <c r="AF518" i="1" s="1"/>
  <c r="AG518" i="1" s="1"/>
  <c r="U518" i="1"/>
  <c r="V453" i="1"/>
  <c r="T453" i="1"/>
  <c r="T449" i="1"/>
  <c r="U449" i="1"/>
  <c r="V449" i="1"/>
  <c r="V447" i="1"/>
  <c r="T447" i="1"/>
  <c r="U447" i="1" s="1"/>
  <c r="V436" i="1"/>
  <c r="T436" i="1"/>
  <c r="V435" i="1"/>
  <c r="T435" i="1"/>
  <c r="U435" i="1"/>
  <c r="V432" i="1"/>
  <c r="T432" i="1"/>
  <c r="V430" i="1"/>
  <c r="T430" i="1"/>
  <c r="AA421" i="1"/>
  <c r="U541" i="1"/>
  <c r="AC541" i="1"/>
  <c r="AD541" i="1"/>
  <c r="V574" i="1"/>
  <c r="T574" i="1"/>
  <c r="AC574" i="1" s="1"/>
  <c r="AB565" i="1"/>
  <c r="AB501" i="1"/>
  <c r="AC501" i="1"/>
  <c r="AD501" i="1" s="1"/>
  <c r="AA444" i="1"/>
  <c r="AB518" i="1"/>
  <c r="AC542" i="1"/>
  <c r="AD542" i="1" s="1"/>
  <c r="T586" i="1"/>
  <c r="AB586" i="1" s="1"/>
  <c r="T536" i="1"/>
  <c r="U536" i="1" s="1"/>
  <c r="V568" i="1"/>
  <c r="AB556" i="1"/>
  <c r="V563" i="1"/>
  <c r="R586" i="1"/>
  <c r="S586" i="1"/>
  <c r="T570" i="1"/>
  <c r="AA545" i="1"/>
  <c r="AA528" i="1"/>
  <c r="AA489" i="1"/>
  <c r="AA366" i="1"/>
  <c r="AB572" i="1"/>
  <c r="AB571" i="1"/>
  <c r="T106" i="1"/>
  <c r="AB564" i="1"/>
  <c r="T445" i="1"/>
  <c r="V556" i="1"/>
  <c r="R585" i="1"/>
  <c r="S585" i="1"/>
  <c r="R584" i="1"/>
  <c r="S584" i="1"/>
  <c r="R582" i="1"/>
  <c r="S582" i="1"/>
  <c r="R577" i="1"/>
  <c r="S577" i="1"/>
  <c r="AB576" i="1"/>
  <c r="R567" i="1"/>
  <c r="S567" i="1"/>
  <c r="AA524" i="1"/>
  <c r="R541" i="1"/>
  <c r="S541" i="1"/>
  <c r="AA527" i="1"/>
  <c r="R523" i="1"/>
  <c r="S523" i="1"/>
  <c r="T517" i="1"/>
  <c r="R506" i="1"/>
  <c r="S506" i="1" s="1"/>
  <c r="R489" i="1"/>
  <c r="S489" i="1"/>
  <c r="AA457" i="1"/>
  <c r="AB457" i="1" s="1"/>
  <c r="R574" i="1"/>
  <c r="S574" i="1"/>
  <c r="R573" i="1"/>
  <c r="S573" i="1"/>
  <c r="R571" i="1"/>
  <c r="S571" i="1"/>
  <c r="R555" i="1"/>
  <c r="S555" i="1"/>
  <c r="T527" i="1"/>
  <c r="AB527" i="1" s="1"/>
  <c r="U527" i="1"/>
  <c r="T522" i="1"/>
  <c r="U522" i="1"/>
  <c r="R517" i="1"/>
  <c r="S517" i="1"/>
  <c r="T514" i="1"/>
  <c r="R511" i="1"/>
  <c r="S511" i="1"/>
  <c r="AA500" i="1"/>
  <c r="AB500" i="1" s="1"/>
  <c r="AC500" i="1"/>
  <c r="AD500" i="1" s="1"/>
  <c r="AA480" i="1"/>
  <c r="T479" i="1"/>
  <c r="U479" i="1"/>
  <c r="R462" i="1"/>
  <c r="S462" i="1"/>
  <c r="R457" i="1"/>
  <c r="S457" i="1"/>
  <c r="AA451" i="1"/>
  <c r="R430" i="1"/>
  <c r="S430" i="1"/>
  <c r="AA511" i="1"/>
  <c r="R468" i="1"/>
  <c r="S468" i="1" s="1"/>
  <c r="T455" i="1"/>
  <c r="U455" i="1" s="1"/>
  <c r="T451" i="1"/>
  <c r="U451" i="1"/>
  <c r="R439" i="1"/>
  <c r="S439" i="1" s="1"/>
  <c r="T221" i="1"/>
  <c r="T216" i="1"/>
  <c r="T205" i="1"/>
  <c r="U205" i="1" s="1"/>
  <c r="T201" i="1"/>
  <c r="T183" i="1"/>
  <c r="U183" i="1"/>
  <c r="AA181" i="1"/>
  <c r="T146" i="1"/>
  <c r="T138" i="1"/>
  <c r="U138" i="1" s="1"/>
  <c r="T134" i="1"/>
  <c r="U134" i="1"/>
  <c r="R127" i="1"/>
  <c r="S127" i="1"/>
  <c r="T125" i="1"/>
  <c r="AA121" i="1"/>
  <c r="R121" i="1"/>
  <c r="S121" i="1"/>
  <c r="AA114" i="1"/>
  <c r="AA101" i="1"/>
  <c r="T86" i="1"/>
  <c r="U86" i="1"/>
  <c r="AA312" i="1"/>
  <c r="AA212" i="1"/>
  <c r="AA182" i="1"/>
  <c r="AA178" i="1"/>
  <c r="R209" i="1"/>
  <c r="S209" i="1"/>
  <c r="T206" i="1"/>
  <c r="AB206" i="1" s="1"/>
  <c r="U206" i="1"/>
  <c r="R205" i="1"/>
  <c r="S205" i="1"/>
  <c r="T202" i="1"/>
  <c r="U202" i="1"/>
  <c r="R201" i="1"/>
  <c r="S201" i="1"/>
  <c r="T195" i="1"/>
  <c r="U195" i="1"/>
  <c r="T188" i="1"/>
  <c r="U188" i="1"/>
  <c r="T184" i="1"/>
  <c r="U184" i="1"/>
  <c r="T180" i="1"/>
  <c r="U180" i="1"/>
  <c r="T157" i="1"/>
  <c r="U157" i="1"/>
  <c r="T156" i="1"/>
  <c r="R143" i="1"/>
  <c r="S143" i="1" s="1"/>
  <c r="R139" i="1"/>
  <c r="S139" i="1"/>
  <c r="R126" i="1"/>
  <c r="S126" i="1"/>
  <c r="T89" i="1"/>
  <c r="U89" i="1" s="1"/>
  <c r="R87" i="1"/>
  <c r="S87" i="1" s="1"/>
  <c r="R83" i="1"/>
  <c r="S83" i="1"/>
  <c r="R79" i="1"/>
  <c r="S79" i="1"/>
  <c r="AE473" i="1"/>
  <c r="AF473" i="1" s="1"/>
  <c r="AG473" i="1" s="1"/>
  <c r="AH473" i="1" s="1"/>
  <c r="AA473" i="1"/>
  <c r="AB473" i="1" s="1"/>
  <c r="V462" i="1"/>
  <c r="T462" i="1"/>
  <c r="V461" i="1"/>
  <c r="T461" i="1"/>
  <c r="T70" i="1"/>
  <c r="V70" i="1"/>
  <c r="T66" i="1"/>
  <c r="V66" i="1"/>
  <c r="V58" i="1"/>
  <c r="T58" i="1"/>
  <c r="U58" i="1" s="1"/>
  <c r="V38" i="1"/>
  <c r="T38" i="1"/>
  <c r="AC38" i="1"/>
  <c r="AD38" i="1"/>
  <c r="AF38" i="1"/>
  <c r="V30" i="1"/>
  <c r="T30" i="1"/>
  <c r="U30" i="1"/>
  <c r="AB516" i="1"/>
  <c r="AC516" i="1"/>
  <c r="AD516" i="1"/>
  <c r="U516" i="1"/>
  <c r="U504" i="1"/>
  <c r="AB504" i="1"/>
  <c r="AC504" i="1"/>
  <c r="AD504" i="1" s="1"/>
  <c r="U544" i="1"/>
  <c r="AB544" i="1"/>
  <c r="AC544" i="1"/>
  <c r="AD544" i="1" s="1"/>
  <c r="AF544" i="1" s="1"/>
  <c r="AG544" i="1" s="1"/>
  <c r="AH544" i="1" s="1"/>
  <c r="AC549" i="1"/>
  <c r="AD549" i="1"/>
  <c r="AB549" i="1"/>
  <c r="T578" i="1"/>
  <c r="V578" i="1"/>
  <c r="V573" i="1"/>
  <c r="T573" i="1"/>
  <c r="U563" i="1"/>
  <c r="AB563" i="1"/>
  <c r="V472" i="1"/>
  <c r="T472" i="1"/>
  <c r="V42" i="1"/>
  <c r="U520" i="1"/>
  <c r="AB520" i="1"/>
  <c r="AC520" i="1"/>
  <c r="AD520" i="1" s="1"/>
  <c r="U505" i="1"/>
  <c r="AB505" i="1"/>
  <c r="AC505" i="1"/>
  <c r="AD505" i="1"/>
  <c r="AG553" i="1"/>
  <c r="AH553" i="1"/>
  <c r="AF565" i="1"/>
  <c r="AC554" i="1"/>
  <c r="AD554" i="1"/>
  <c r="U554" i="1"/>
  <c r="AB554" i="1"/>
  <c r="T523" i="1"/>
  <c r="AB552" i="1"/>
  <c r="AC552" i="1"/>
  <c r="AD552" i="1"/>
  <c r="U552" i="1"/>
  <c r="U566" i="1"/>
  <c r="AC566" i="1"/>
  <c r="AD566" i="1"/>
  <c r="AB566" i="1"/>
  <c r="AA487" i="1"/>
  <c r="V381" i="1"/>
  <c r="AF571" i="1"/>
  <c r="AG571" i="1"/>
  <c r="AH571" i="1" s="1"/>
  <c r="AB582" i="1"/>
  <c r="AC582" i="1"/>
  <c r="AD582" i="1"/>
  <c r="AB581" i="1"/>
  <c r="AB557" i="1"/>
  <c r="AC557" i="1"/>
  <c r="AD557" i="1"/>
  <c r="AC563" i="1"/>
  <c r="AD563" i="1"/>
  <c r="U545" i="1"/>
  <c r="AB545" i="1"/>
  <c r="AC545" i="1"/>
  <c r="AD545" i="1" s="1"/>
  <c r="AF545" i="1" s="1"/>
  <c r="T560" i="1"/>
  <c r="V559" i="1"/>
  <c r="T559" i="1"/>
  <c r="V584" i="1"/>
  <c r="AA551" i="1"/>
  <c r="AB551" i="1"/>
  <c r="AC551" i="1"/>
  <c r="AD551" i="1"/>
  <c r="R548" i="1"/>
  <c r="S548" i="1"/>
  <c r="AB540" i="1"/>
  <c r="AC540" i="1"/>
  <c r="AD540" i="1"/>
  <c r="AF540" i="1" s="1"/>
  <c r="V539" i="1"/>
  <c r="T539" i="1"/>
  <c r="AA523" i="1"/>
  <c r="AA515" i="1"/>
  <c r="AC584" i="1"/>
  <c r="AD584" i="1"/>
  <c r="AF584" i="1" s="1"/>
  <c r="AG584" i="1" s="1"/>
  <c r="AH584" i="1" s="1"/>
  <c r="AB584" i="1"/>
  <c r="U576" i="1"/>
  <c r="AC576" i="1"/>
  <c r="AD576" i="1" s="1"/>
  <c r="U551" i="1"/>
  <c r="AA550" i="1"/>
  <c r="AB550" i="1" s="1"/>
  <c r="AC550" i="1"/>
  <c r="AD550" i="1"/>
  <c r="AF550" i="1" s="1"/>
  <c r="AG550" i="1" s="1"/>
  <c r="AH550" i="1" s="1"/>
  <c r="T537" i="1"/>
  <c r="V537" i="1"/>
  <c r="T524" i="1"/>
  <c r="AB524" i="1"/>
  <c r="V519" i="1"/>
  <c r="T519" i="1"/>
  <c r="V497" i="1"/>
  <c r="T497" i="1"/>
  <c r="AA465" i="1"/>
  <c r="AB465" i="1"/>
  <c r="AC465" i="1"/>
  <c r="AD465" i="1"/>
  <c r="AA464" i="1"/>
  <c r="AB464" i="1" s="1"/>
  <c r="AA463" i="1"/>
  <c r="AB531" i="1"/>
  <c r="AC531" i="1"/>
  <c r="AD531" i="1"/>
  <c r="AB532" i="1"/>
  <c r="AB555" i="1"/>
  <c r="AB579" i="1"/>
  <c r="V575" i="1"/>
  <c r="T575" i="1"/>
  <c r="R564" i="1"/>
  <c r="S564" i="1" s="1"/>
  <c r="AA470" i="1"/>
  <c r="AB470" i="1"/>
  <c r="AC470" i="1"/>
  <c r="AD470" i="1"/>
  <c r="AF470" i="1" s="1"/>
  <c r="T567" i="1"/>
  <c r="T558" i="1"/>
  <c r="T515" i="1"/>
  <c r="T513" i="1"/>
  <c r="T490" i="1"/>
  <c r="V490" i="1"/>
  <c r="AA483" i="1"/>
  <c r="AB483" i="1" s="1"/>
  <c r="AA466" i="1"/>
  <c r="AB466" i="1" s="1"/>
  <c r="AC466" i="1"/>
  <c r="AD466" i="1"/>
  <c r="AA459" i="1"/>
  <c r="AA435" i="1"/>
  <c r="R476" i="1"/>
  <c r="S476" i="1"/>
  <c r="AA472" i="1"/>
  <c r="V463" i="1"/>
  <c r="AA462" i="1"/>
  <c r="AA458" i="1"/>
  <c r="R539" i="1"/>
  <c r="S539" i="1"/>
  <c r="AA481" i="1"/>
  <c r="R500" i="1"/>
  <c r="S500" i="1"/>
  <c r="R498" i="1"/>
  <c r="S498" i="1" s="1"/>
  <c r="R482" i="1"/>
  <c r="S482" i="1" s="1"/>
  <c r="R475" i="1"/>
  <c r="S475" i="1"/>
  <c r="T469" i="1"/>
  <c r="AA454" i="1"/>
  <c r="AB454" i="1" s="1"/>
  <c r="AA448" i="1"/>
  <c r="AB448" i="1" s="1"/>
  <c r="AA446" i="1"/>
  <c r="R446" i="1"/>
  <c r="S446" i="1" s="1"/>
  <c r="R445" i="1"/>
  <c r="S445" i="1"/>
  <c r="AA438" i="1"/>
  <c r="AA406" i="1"/>
  <c r="T484" i="1"/>
  <c r="R463" i="1"/>
  <c r="S463" i="1"/>
  <c r="R460" i="1"/>
  <c r="S460" i="1"/>
  <c r="R447" i="1"/>
  <c r="S447" i="1"/>
  <c r="AA442" i="1"/>
  <c r="R442" i="1"/>
  <c r="S442" i="1" s="1"/>
  <c r="R441" i="1"/>
  <c r="S441" i="1" s="1"/>
  <c r="R389" i="1"/>
  <c r="S389" i="1"/>
  <c r="R438" i="1"/>
  <c r="S438" i="1"/>
  <c r="R404" i="1"/>
  <c r="S404" i="1" s="1"/>
  <c r="R432" i="1"/>
  <c r="S432" i="1" s="1"/>
  <c r="R417" i="1"/>
  <c r="S417" i="1"/>
  <c r="T412" i="1"/>
  <c r="AC412" i="1"/>
  <c r="AD412" i="1" s="1"/>
  <c r="T397" i="1"/>
  <c r="U397" i="1"/>
  <c r="R341" i="1"/>
  <c r="S341" i="1"/>
  <c r="R313" i="1"/>
  <c r="S313" i="1"/>
  <c r="R229" i="1"/>
  <c r="S229" i="1" s="1"/>
  <c r="AA202" i="1"/>
  <c r="R187" i="1"/>
  <c r="S187" i="1" s="1"/>
  <c r="T97" i="1"/>
  <c r="AB97" i="1" s="1"/>
  <c r="T90" i="1"/>
  <c r="U90" i="1"/>
  <c r="R69" i="1"/>
  <c r="S69" i="1"/>
  <c r="AA223" i="1"/>
  <c r="AA203" i="1"/>
  <c r="AA199" i="1"/>
  <c r="AA195" i="1"/>
  <c r="AB195" i="1"/>
  <c r="AA194" i="1"/>
  <c r="AA177" i="1"/>
  <c r="AB177" i="1"/>
  <c r="R177" i="1"/>
  <c r="S177" i="1"/>
  <c r="T18" i="1"/>
  <c r="AC18" i="1"/>
  <c r="AD18" i="1"/>
  <c r="R264" i="1"/>
  <c r="S264" i="1"/>
  <c r="R186" i="1"/>
  <c r="S186" i="1"/>
  <c r="R93" i="1"/>
  <c r="S93" i="1"/>
  <c r="T68" i="1"/>
  <c r="U68" i="1"/>
  <c r="V215" i="1"/>
  <c r="T215" i="1"/>
  <c r="U215" i="1" s="1"/>
  <c r="AG215" i="1" s="1"/>
  <c r="AH215" i="1" s="1"/>
  <c r="AA207" i="1"/>
  <c r="V124" i="1"/>
  <c r="T124" i="1"/>
  <c r="U124" i="1"/>
  <c r="V122" i="1"/>
  <c r="T122" i="1"/>
  <c r="U122" i="1"/>
  <c r="V115" i="1"/>
  <c r="T115" i="1"/>
  <c r="U115" i="1"/>
  <c r="T23" i="1"/>
  <c r="U23" i="1"/>
  <c r="V157" i="1"/>
  <c r="T175" i="1"/>
  <c r="U175" i="1"/>
  <c r="V201" i="1"/>
  <c r="U207" i="1"/>
  <c r="T85" i="1"/>
  <c r="V234" i="1"/>
  <c r="T234" i="1"/>
  <c r="U234" i="1" s="1"/>
  <c r="AB234" i="1"/>
  <c r="AA186" i="1"/>
  <c r="V53" i="1"/>
  <c r="T53" i="1"/>
  <c r="U53" i="1"/>
  <c r="T376" i="1"/>
  <c r="U376" i="1" s="1"/>
  <c r="R375" i="1"/>
  <c r="S375" i="1" s="1"/>
  <c r="R298" i="1"/>
  <c r="S298" i="1"/>
  <c r="R238" i="1"/>
  <c r="S238" i="1"/>
  <c r="R231" i="1"/>
  <c r="S231" i="1" s="1"/>
  <c r="AA225" i="1"/>
  <c r="T203" i="1"/>
  <c r="T159" i="1"/>
  <c r="R149" i="1"/>
  <c r="S149" i="1"/>
  <c r="R141" i="1"/>
  <c r="S141" i="1"/>
  <c r="T139" i="1"/>
  <c r="U139" i="1"/>
  <c r="R137" i="1"/>
  <c r="S137" i="1"/>
  <c r="AA136" i="1"/>
  <c r="T135" i="1"/>
  <c r="AB135" i="1" s="1"/>
  <c r="AC135" i="1" s="1"/>
  <c r="U135" i="1"/>
  <c r="T126" i="1"/>
  <c r="U126" i="1" s="1"/>
  <c r="R116" i="1"/>
  <c r="S116" i="1" s="1"/>
  <c r="R108" i="1"/>
  <c r="S108" i="1"/>
  <c r="AA107" i="1"/>
  <c r="R104" i="1"/>
  <c r="S104" i="1"/>
  <c r="T102" i="1"/>
  <c r="U102" i="1"/>
  <c r="R41" i="1"/>
  <c r="S41" i="1"/>
  <c r="T366" i="1"/>
  <c r="U366" i="1"/>
  <c r="R296" i="1"/>
  <c r="S296" i="1"/>
  <c r="R292" i="1"/>
  <c r="S292" i="1"/>
  <c r="T290" i="1"/>
  <c r="U290" i="1"/>
  <c r="R276" i="1"/>
  <c r="S276" i="1"/>
  <c r="T246" i="1"/>
  <c r="U246" i="1"/>
  <c r="R240" i="1"/>
  <c r="S240" i="1"/>
  <c r="T239" i="1"/>
  <c r="U239" i="1"/>
  <c r="T209" i="1"/>
  <c r="U209" i="1"/>
  <c r="R98" i="1"/>
  <c r="S98" i="1"/>
  <c r="T80" i="1"/>
  <c r="T356" i="1"/>
  <c r="U356" i="1" s="1"/>
  <c r="V149" i="1"/>
  <c r="T149" i="1"/>
  <c r="R142" i="1"/>
  <c r="S142" i="1"/>
  <c r="R117" i="1"/>
  <c r="S117" i="1"/>
  <c r="U116" i="1"/>
  <c r="V116" i="1"/>
  <c r="AE116" i="1"/>
  <c r="AE115" i="1"/>
  <c r="AA115" i="1"/>
  <c r="R105" i="1"/>
  <c r="S105" i="1" s="1"/>
  <c r="V96" i="1"/>
  <c r="T96" i="1"/>
  <c r="U96" i="1"/>
  <c r="V20" i="1"/>
  <c r="R301" i="1"/>
  <c r="S301" i="1" s="1"/>
  <c r="V92" i="1"/>
  <c r="T224" i="1"/>
  <c r="U224" i="1"/>
  <c r="V210" i="1"/>
  <c r="T210" i="1"/>
  <c r="U210" i="1"/>
  <c r="R169" i="1"/>
  <c r="S169" i="1" s="1"/>
  <c r="V60" i="1"/>
  <c r="T60" i="1"/>
  <c r="U60" i="1"/>
  <c r="R337" i="1"/>
  <c r="S337" i="1"/>
  <c r="R334" i="1"/>
  <c r="S334" i="1" s="1"/>
  <c r="T308" i="1"/>
  <c r="U308" i="1"/>
  <c r="R303" i="1"/>
  <c r="S303" i="1"/>
  <c r="R290" i="1"/>
  <c r="S290" i="1"/>
  <c r="AA210" i="1"/>
  <c r="AB210" i="1" s="1"/>
  <c r="AA179" i="1"/>
  <c r="T56" i="1"/>
  <c r="U56" i="1" s="1"/>
  <c r="T50" i="1"/>
  <c r="U50" i="1"/>
  <c r="R44" i="1"/>
  <c r="S44" i="1"/>
  <c r="T41" i="1"/>
  <c r="T28" i="1"/>
  <c r="U28" i="1" s="1"/>
  <c r="R27" i="1"/>
  <c r="S27" i="1" s="1"/>
  <c r="T21" i="1"/>
  <c r="U21" i="1" s="1"/>
  <c r="T257" i="1"/>
  <c r="U257" i="1"/>
  <c r="AA226" i="1"/>
  <c r="AB226" i="1" s="1"/>
  <c r="AA219" i="1"/>
  <c r="AA211" i="1"/>
  <c r="T99" i="1"/>
  <c r="T47" i="1"/>
  <c r="U47" i="1"/>
  <c r="T39" i="1"/>
  <c r="AB39" i="1" s="1"/>
  <c r="R34" i="1"/>
  <c r="S34" i="1" s="1"/>
  <c r="T406" i="1"/>
  <c r="U406" i="1"/>
  <c r="T225" i="1"/>
  <c r="U225" i="1"/>
  <c r="AE164" i="1"/>
  <c r="V239" i="1"/>
  <c r="V233" i="1"/>
  <c r="T386" i="1"/>
  <c r="V361" i="1"/>
  <c r="AA238" i="1"/>
  <c r="R398" i="1"/>
  <c r="S398" i="1"/>
  <c r="R383" i="1"/>
  <c r="S383" i="1" s="1"/>
  <c r="R370" i="1"/>
  <c r="S370" i="1" s="1"/>
  <c r="R365" i="1"/>
  <c r="S365" i="1" s="1"/>
  <c r="T360" i="1"/>
  <c r="T340" i="1"/>
  <c r="T339" i="1"/>
  <c r="U339" i="1"/>
  <c r="R331" i="1"/>
  <c r="S331" i="1" s="1"/>
  <c r="R318" i="1"/>
  <c r="S318" i="1" s="1"/>
  <c r="T305" i="1"/>
  <c r="R286" i="1"/>
  <c r="S286" i="1" s="1"/>
  <c r="R252" i="1"/>
  <c r="S252" i="1"/>
  <c r="R242" i="1"/>
  <c r="S242" i="1"/>
  <c r="AA231" i="1"/>
  <c r="AA229" i="1"/>
  <c r="R202" i="1"/>
  <c r="S202" i="1" s="1"/>
  <c r="T388" i="1"/>
  <c r="R377" i="1"/>
  <c r="S377" i="1" s="1"/>
  <c r="R332" i="1"/>
  <c r="S332" i="1" s="1"/>
  <c r="R208" i="1"/>
  <c r="S208" i="1"/>
  <c r="AA80" i="1"/>
  <c r="AB80" i="1" s="1"/>
  <c r="AC80" i="1" s="1"/>
  <c r="AD80" i="1" s="1"/>
  <c r="R392" i="1"/>
  <c r="S392" i="1" s="1"/>
  <c r="R311" i="1"/>
  <c r="S311" i="1" s="1"/>
  <c r="T223" i="1"/>
  <c r="U223" i="1"/>
  <c r="T264" i="1"/>
  <c r="U264" i="1"/>
  <c r="R254" i="1"/>
  <c r="S254" i="1" s="1"/>
  <c r="T252" i="1"/>
  <c r="T245" i="1"/>
  <c r="R245" i="1"/>
  <c r="S245" i="1"/>
  <c r="T241" i="1"/>
  <c r="U241" i="1"/>
  <c r="AA239" i="1"/>
  <c r="AB239" i="1" s="1"/>
  <c r="R239" i="1"/>
  <c r="S239" i="1"/>
  <c r="R176" i="1"/>
  <c r="S176" i="1"/>
  <c r="R171" i="1"/>
  <c r="S171" i="1"/>
  <c r="R166" i="1"/>
  <c r="S166" i="1"/>
  <c r="R165" i="1"/>
  <c r="S165" i="1"/>
  <c r="R164" i="1"/>
  <c r="S164" i="1"/>
  <c r="T162" i="1"/>
  <c r="U162" i="1"/>
  <c r="AA147" i="1"/>
  <c r="AB147" i="1" s="1"/>
  <c r="AC147" i="1" s="1"/>
  <c r="AD147" i="1" s="1"/>
  <c r="T143" i="1"/>
  <c r="T137" i="1"/>
  <c r="U137" i="1" s="1"/>
  <c r="T110" i="1"/>
  <c r="U110" i="1"/>
  <c r="R110" i="1"/>
  <c r="S110" i="1"/>
  <c r="R102" i="1"/>
  <c r="S102" i="1" s="1"/>
  <c r="R101" i="1"/>
  <c r="S101" i="1" s="1"/>
  <c r="T98" i="1"/>
  <c r="U98" i="1"/>
  <c r="R81" i="1"/>
  <c r="S81" i="1" s="1"/>
  <c r="R72" i="1"/>
  <c r="S72" i="1" s="1"/>
  <c r="AA39" i="1"/>
  <c r="T29" i="1"/>
  <c r="AB29" i="1" s="1"/>
  <c r="AA158" i="1"/>
  <c r="R180" i="1"/>
  <c r="S180" i="1" s="1"/>
  <c r="T150" i="1"/>
  <c r="R28" i="1"/>
  <c r="S28" i="1"/>
  <c r="R25" i="1"/>
  <c r="S25" i="1"/>
  <c r="R23" i="1"/>
  <c r="S23" i="1"/>
  <c r="V48" i="1"/>
  <c r="V32" i="1"/>
  <c r="V31" i="1"/>
  <c r="T31" i="1"/>
  <c r="T49" i="1"/>
  <c r="U49" i="1"/>
  <c r="V243" i="1"/>
  <c r="V169" i="1"/>
  <c r="T169" i="1"/>
  <c r="T164" i="1"/>
  <c r="U164" i="1" s="1"/>
  <c r="V164" i="1"/>
  <c r="V245" i="1"/>
  <c r="V98" i="1"/>
  <c r="T36" i="1"/>
  <c r="U36" i="1" s="1"/>
  <c r="V77" i="1"/>
  <c r="T72" i="1"/>
  <c r="AE371" i="1"/>
  <c r="AA371" i="1"/>
  <c r="R344" i="1"/>
  <c r="S344" i="1"/>
  <c r="U337" i="1"/>
  <c r="V337" i="1"/>
  <c r="T76" i="1"/>
  <c r="V76" i="1"/>
  <c r="U80" i="1"/>
  <c r="V407" i="1"/>
  <c r="T395" i="1"/>
  <c r="AA249" i="1"/>
  <c r="T173" i="1"/>
  <c r="U173" i="1"/>
  <c r="V173" i="1"/>
  <c r="V165" i="1"/>
  <c r="T74" i="1"/>
  <c r="U74" i="1"/>
  <c r="V73" i="1"/>
  <c r="T167" i="1"/>
  <c r="U167" i="1"/>
  <c r="T166" i="1"/>
  <c r="U166" i="1"/>
  <c r="V333" i="1"/>
  <c r="T322" i="1"/>
  <c r="U322" i="1"/>
  <c r="V402" i="1"/>
  <c r="AE385" i="1"/>
  <c r="V353" i="1"/>
  <c r="R325" i="1"/>
  <c r="S325" i="1"/>
  <c r="AA155" i="1"/>
  <c r="AB155" i="1" s="1"/>
  <c r="AC155" i="1" s="1"/>
  <c r="AD155" i="1" s="1"/>
  <c r="V111" i="1"/>
  <c r="T111" i="1"/>
  <c r="U111" i="1" s="1"/>
  <c r="R363" i="1"/>
  <c r="S363" i="1"/>
  <c r="T367" i="1"/>
  <c r="U367" i="1"/>
  <c r="AA215" i="1"/>
  <c r="AB215" i="1" s="1"/>
  <c r="AA214" i="1"/>
  <c r="R369" i="1"/>
  <c r="S369" i="1" s="1"/>
  <c r="R333" i="1"/>
  <c r="S333" i="1"/>
  <c r="AA98" i="1"/>
  <c r="R390" i="1"/>
  <c r="S390" i="1"/>
  <c r="AA367" i="1"/>
  <c r="R364" i="1"/>
  <c r="S364" i="1" s="1"/>
  <c r="S350" i="1"/>
  <c r="R349" i="1"/>
  <c r="S349" i="1"/>
  <c r="T344" i="1"/>
  <c r="U344" i="1"/>
  <c r="AA301" i="1"/>
  <c r="AA300" i="1"/>
  <c r="R297" i="1"/>
  <c r="S297" i="1"/>
  <c r="R294" i="1"/>
  <c r="S294" i="1"/>
  <c r="S287" i="1"/>
  <c r="AA252" i="1"/>
  <c r="R217" i="1"/>
  <c r="S217" i="1"/>
  <c r="R196" i="1"/>
  <c r="S196" i="1"/>
  <c r="R159" i="1"/>
  <c r="S159" i="1"/>
  <c r="AA139" i="1"/>
  <c r="T57" i="1"/>
  <c r="R37" i="1"/>
  <c r="S37" i="1"/>
  <c r="R36" i="1"/>
  <c r="S36" i="1"/>
  <c r="R30" i="1"/>
  <c r="S30" i="1"/>
  <c r="T307" i="1"/>
  <c r="T277" i="1"/>
  <c r="U277" i="1" s="1"/>
  <c r="T263" i="1"/>
  <c r="R260" i="1"/>
  <c r="S260" i="1"/>
  <c r="T231" i="1"/>
  <c r="R153" i="1"/>
  <c r="S153" i="1"/>
  <c r="R133" i="1"/>
  <c r="S133" i="1" s="1"/>
  <c r="R122" i="1"/>
  <c r="S122" i="1" s="1"/>
  <c r="R199" i="1"/>
  <c r="S199" i="1"/>
  <c r="AA188" i="1"/>
  <c r="AB188" i="1" s="1"/>
  <c r="AC188" i="1" s="1"/>
  <c r="AD188" i="1" s="1"/>
  <c r="AF188" i="1" s="1"/>
  <c r="AA187" i="1"/>
  <c r="T177" i="1"/>
  <c r="R157" i="1"/>
  <c r="S157" i="1" s="1"/>
  <c r="R155" i="1"/>
  <c r="S155" i="1"/>
  <c r="AA150" i="1"/>
  <c r="R146" i="1"/>
  <c r="S146" i="1" s="1"/>
  <c r="R131" i="1"/>
  <c r="S131" i="1"/>
  <c r="AA126" i="1"/>
  <c r="R100" i="1"/>
  <c r="S100" i="1"/>
  <c r="R84" i="1"/>
  <c r="S84" i="1"/>
  <c r="R40" i="1"/>
  <c r="S40" i="1"/>
  <c r="R24" i="1"/>
  <c r="S24" i="1"/>
  <c r="V384" i="1"/>
  <c r="V362" i="1"/>
  <c r="V310" i="1"/>
  <c r="AA305" i="1"/>
  <c r="V270" i="1"/>
  <c r="T270" i="1"/>
  <c r="U270" i="1"/>
  <c r="V247" i="1"/>
  <c r="T247" i="1"/>
  <c r="T171" i="1"/>
  <c r="V160" i="1"/>
  <c r="T160" i="1"/>
  <c r="U160" i="1" s="1"/>
  <c r="V324" i="1"/>
  <c r="T14" i="1"/>
  <c r="AC14" i="1"/>
  <c r="AD14" i="1"/>
  <c r="T13" i="1"/>
  <c r="AC13" i="1" s="1"/>
  <c r="AD13" i="1" s="1"/>
  <c r="AF13" i="1" s="1"/>
  <c r="V374" i="1"/>
  <c r="V382" i="1"/>
  <c r="T382" i="1"/>
  <c r="U382" i="1"/>
  <c r="V380" i="1"/>
  <c r="T380" i="1"/>
  <c r="U380" i="1" s="1"/>
  <c r="V338" i="1"/>
  <c r="T330" i="1"/>
  <c r="V314" i="1"/>
  <c r="AA237" i="1"/>
  <c r="V174" i="1"/>
  <c r="V172" i="1"/>
  <c r="V371" i="1"/>
  <c r="T319" i="1"/>
  <c r="U319" i="1"/>
  <c r="V319" i="1"/>
  <c r="V377" i="1"/>
  <c r="AA353" i="1"/>
  <c r="AA349" i="1"/>
  <c r="AB349" i="1"/>
  <c r="AC349" i="1"/>
  <c r="AD349" i="1" s="1"/>
  <c r="U299" i="1"/>
  <c r="V299" i="1"/>
  <c r="R324" i="1"/>
  <c r="S324" i="1"/>
  <c r="V311" i="1"/>
  <c r="T311" i="1"/>
  <c r="U311" i="1"/>
  <c r="V253" i="1"/>
  <c r="T355" i="1"/>
  <c r="U355" i="1" s="1"/>
  <c r="R322" i="1"/>
  <c r="S322" i="1"/>
  <c r="AA316" i="1"/>
  <c r="R307" i="1"/>
  <c r="S307" i="1" s="1"/>
  <c r="R305" i="1"/>
  <c r="S305" i="1" s="1"/>
  <c r="R304" i="1"/>
  <c r="S304" i="1"/>
  <c r="U297" i="1"/>
  <c r="V282" i="1"/>
  <c r="R273" i="1"/>
  <c r="S273" i="1"/>
  <c r="AA256" i="1"/>
  <c r="R243" i="1"/>
  <c r="S243" i="1" s="1"/>
  <c r="AA240" i="1"/>
  <c r="T359" i="1"/>
  <c r="U359" i="1"/>
  <c r="R357" i="1"/>
  <c r="S357" i="1" s="1"/>
  <c r="S355" i="1"/>
  <c r="R347" i="1"/>
  <c r="S347" i="1" s="1"/>
  <c r="T329" i="1"/>
  <c r="R328" i="1"/>
  <c r="S328" i="1"/>
  <c r="R326" i="1"/>
  <c r="S326" i="1" s="1"/>
  <c r="R315" i="1"/>
  <c r="S315" i="1" s="1"/>
  <c r="R299" i="1"/>
  <c r="S299" i="1"/>
  <c r="AA289" i="1"/>
  <c r="AA254" i="1"/>
  <c r="R250" i="1"/>
  <c r="S250" i="1"/>
  <c r="S246" i="1"/>
  <c r="R309" i="1"/>
  <c r="S309" i="1" s="1"/>
  <c r="T302" i="1"/>
  <c r="R300" i="1"/>
  <c r="S300" i="1"/>
  <c r="R291" i="1"/>
  <c r="S291" i="1"/>
  <c r="R283" i="1"/>
  <c r="S283" i="1" s="1"/>
  <c r="R277" i="1"/>
  <c r="S277" i="1"/>
  <c r="T275" i="1"/>
  <c r="R270" i="1"/>
  <c r="S270" i="1"/>
  <c r="R269" i="1"/>
  <c r="S269" i="1" s="1"/>
  <c r="AA267" i="1"/>
  <c r="AA265" i="1"/>
  <c r="R257" i="1"/>
  <c r="S257" i="1"/>
  <c r="R249" i="1"/>
  <c r="S249" i="1" s="1"/>
  <c r="R241" i="1"/>
  <c r="S241" i="1" s="1"/>
  <c r="AA236" i="1"/>
  <c r="R206" i="1"/>
  <c r="S206" i="1"/>
  <c r="AA157" i="1"/>
  <c r="AB157" i="1" s="1"/>
  <c r="AC157" i="1" s="1"/>
  <c r="AD157" i="1" s="1"/>
  <c r="AA135" i="1"/>
  <c r="AA130" i="1"/>
  <c r="AA61" i="1"/>
  <c r="R278" i="1"/>
  <c r="S278" i="1"/>
  <c r="T269" i="1"/>
  <c r="R267" i="1"/>
  <c r="S267" i="1" s="1"/>
  <c r="R266" i="1"/>
  <c r="S266" i="1" s="1"/>
  <c r="R265" i="1"/>
  <c r="S265" i="1" s="1"/>
  <c r="R244" i="1"/>
  <c r="S244" i="1"/>
  <c r="T238" i="1"/>
  <c r="U238" i="1"/>
  <c r="AA168" i="1"/>
  <c r="R163" i="1"/>
  <c r="S163" i="1" s="1"/>
  <c r="R160" i="1"/>
  <c r="S160" i="1"/>
  <c r="AA156" i="1"/>
  <c r="R233" i="1"/>
  <c r="S233" i="1"/>
  <c r="T208" i="1"/>
  <c r="T186" i="1"/>
  <c r="AB186" i="1" s="1"/>
  <c r="R182" i="1"/>
  <c r="S182" i="1"/>
  <c r="R181" i="1"/>
  <c r="S181" i="1"/>
  <c r="R167" i="1"/>
  <c r="S167" i="1"/>
  <c r="AA162" i="1"/>
  <c r="R154" i="1"/>
  <c r="S154" i="1" s="1"/>
  <c r="R132" i="1"/>
  <c r="S132" i="1"/>
  <c r="AA131" i="1"/>
  <c r="R119" i="1"/>
  <c r="S119" i="1" s="1"/>
  <c r="AA110" i="1"/>
  <c r="T232" i="1"/>
  <c r="R232" i="1"/>
  <c r="S232" i="1" s="1"/>
  <c r="T211" i="1"/>
  <c r="U211" i="1"/>
  <c r="T190" i="1"/>
  <c r="R179" i="1"/>
  <c r="S179" i="1" s="1"/>
  <c r="R172" i="1"/>
  <c r="S172" i="1" s="1"/>
  <c r="AA163" i="1"/>
  <c r="R162" i="1"/>
  <c r="S162" i="1"/>
  <c r="R152" i="1"/>
  <c r="S152" i="1"/>
  <c r="AA146" i="1"/>
  <c r="R145" i="1"/>
  <c r="S145" i="1" s="1"/>
  <c r="R135" i="1"/>
  <c r="S135" i="1" s="1"/>
  <c r="R130" i="1"/>
  <c r="S130" i="1"/>
  <c r="AA124" i="1"/>
  <c r="AB124" i="1"/>
  <c r="AC124" i="1"/>
  <c r="AD124" i="1" s="1"/>
  <c r="AA45" i="1"/>
  <c r="R124" i="1"/>
  <c r="S124" i="1"/>
  <c r="R113" i="1"/>
  <c r="S113" i="1"/>
  <c r="R95" i="1"/>
  <c r="S95" i="1"/>
  <c r="R90" i="1"/>
  <c r="S90" i="1" s="1"/>
  <c r="T112" i="1"/>
  <c r="R112" i="1"/>
  <c r="S112" i="1"/>
  <c r="R111" i="1"/>
  <c r="S111" i="1"/>
  <c r="T109" i="1"/>
  <c r="U109" i="1" s="1"/>
  <c r="R106" i="1"/>
  <c r="S106" i="1" s="1"/>
  <c r="AA105" i="1"/>
  <c r="AB105" i="1"/>
  <c r="AC105" i="1" s="1"/>
  <c r="R70" i="1"/>
  <c r="S70" i="1" s="1"/>
  <c r="V358" i="1"/>
  <c r="T327" i="1"/>
  <c r="U327" i="1" s="1"/>
  <c r="V327" i="1"/>
  <c r="V295" i="1"/>
  <c r="T295" i="1"/>
  <c r="V293" i="1"/>
  <c r="T289" i="1"/>
  <c r="V289" i="1"/>
  <c r="T258" i="1"/>
  <c r="AE60" i="1"/>
  <c r="AA60" i="1"/>
  <c r="AB60" i="1"/>
  <c r="AE37" i="1"/>
  <c r="AA37" i="1"/>
  <c r="AB37" i="1" s="1"/>
  <c r="V16" i="1"/>
  <c r="V15" i="1"/>
  <c r="T15" i="1"/>
  <c r="U15" i="1" s="1"/>
  <c r="T54" i="1"/>
  <c r="U54" i="1"/>
  <c r="V323" i="1"/>
  <c r="AA315" i="1"/>
  <c r="AA314" i="1"/>
  <c r="AB314" i="1" s="1"/>
  <c r="AC314" i="1" s="1"/>
  <c r="AD314" i="1" s="1"/>
  <c r="AG314" i="1" s="1"/>
  <c r="AH314" i="1" s="1"/>
  <c r="T306" i="1"/>
  <c r="AE297" i="1"/>
  <c r="AA287" i="1"/>
  <c r="AA285" i="1"/>
  <c r="AB285" i="1"/>
  <c r="AC285" i="1"/>
  <c r="AD285" i="1"/>
  <c r="AF285" i="1"/>
  <c r="V276" i="1"/>
  <c r="T276" i="1"/>
  <c r="U276" i="1" s="1"/>
  <c r="AA266" i="1"/>
  <c r="T265" i="1"/>
  <c r="U265" i="1"/>
  <c r="T262" i="1"/>
  <c r="U262" i="1"/>
  <c r="V262" i="1"/>
  <c r="V219" i="1"/>
  <c r="T155" i="1"/>
  <c r="V155" i="1"/>
  <c r="AA149" i="1"/>
  <c r="V148" i="1"/>
  <c r="T148" i="1"/>
  <c r="AB148" i="1" s="1"/>
  <c r="AC148" i="1" s="1"/>
  <c r="AD148" i="1" s="1"/>
  <c r="U148" i="1"/>
  <c r="AE134" i="1"/>
  <c r="AA134" i="1"/>
  <c r="AE132" i="1"/>
  <c r="AA132" i="1"/>
  <c r="AB132" i="1"/>
  <c r="AC132" i="1"/>
  <c r="AD132" i="1"/>
  <c r="AF132" i="1"/>
  <c r="V129" i="1"/>
  <c r="T129" i="1"/>
  <c r="U129" i="1" s="1"/>
  <c r="T343" i="1"/>
  <c r="U343" i="1"/>
  <c r="T335" i="1"/>
  <c r="V335" i="1"/>
  <c r="T334" i="1"/>
  <c r="U334" i="1" s="1"/>
  <c r="V332" i="1"/>
  <c r="V321" i="1"/>
  <c r="V316" i="1"/>
  <c r="T316" i="1"/>
  <c r="V296" i="1"/>
  <c r="T296" i="1"/>
  <c r="U296" i="1"/>
  <c r="V283" i="1"/>
  <c r="T283" i="1"/>
  <c r="U283" i="1" s="1"/>
  <c r="V260" i="1"/>
  <c r="AA235" i="1"/>
  <c r="T26" i="1"/>
  <c r="V26" i="1"/>
  <c r="V226" i="1"/>
  <c r="T27" i="1"/>
  <c r="AC27" i="1" s="1"/>
  <c r="AD27" i="1" s="1"/>
  <c r="AF27" i="1" s="1"/>
  <c r="T304" i="1"/>
  <c r="U304" i="1" s="1"/>
  <c r="T291" i="1"/>
  <c r="V269" i="1"/>
  <c r="T331" i="1"/>
  <c r="V348" i="1"/>
  <c r="T336" i="1"/>
  <c r="U336" i="1" s="1"/>
  <c r="AA333" i="1"/>
  <c r="V328" i="1"/>
  <c r="V315" i="1"/>
  <c r="T315" i="1"/>
  <c r="AA310" i="1"/>
  <c r="AB310" i="1" s="1"/>
  <c r="AC310" i="1" s="1"/>
  <c r="AD310" i="1" s="1"/>
  <c r="V309" i="1"/>
  <c r="T309" i="1"/>
  <c r="U309" i="1" s="1"/>
  <c r="T273" i="1"/>
  <c r="AA242" i="1"/>
  <c r="V168" i="1"/>
  <c r="T163" i="1"/>
  <c r="V163" i="1"/>
  <c r="V151" i="1"/>
  <c r="V320" i="1"/>
  <c r="AA307" i="1"/>
  <c r="AA306" i="1"/>
  <c r="AA302" i="1"/>
  <c r="V300" i="1"/>
  <c r="AA299" i="1"/>
  <c r="AB299" i="1" s="1"/>
  <c r="AC299" i="1" s="1"/>
  <c r="AD299" i="1" s="1"/>
  <c r="V286" i="1"/>
  <c r="T286" i="1"/>
  <c r="U286" i="1"/>
  <c r="AA281" i="1"/>
  <c r="AA270" i="1"/>
  <c r="AA244" i="1"/>
  <c r="AA230" i="1"/>
  <c r="AA217" i="1"/>
  <c r="R216" i="1"/>
  <c r="S216" i="1"/>
  <c r="AE111" i="1"/>
  <c r="AA111" i="1"/>
  <c r="AB111" i="1"/>
  <c r="AC111" i="1" s="1"/>
  <c r="AD111" i="1" s="1"/>
  <c r="AA104" i="1"/>
  <c r="AC104" i="1"/>
  <c r="AD104" i="1"/>
  <c r="AF104" i="1" s="1"/>
  <c r="R340" i="1"/>
  <c r="S340" i="1" s="1"/>
  <c r="AA338" i="1"/>
  <c r="V312" i="1"/>
  <c r="T312" i="1"/>
  <c r="U312" i="1"/>
  <c r="T278" i="1"/>
  <c r="AA274" i="1"/>
  <c r="AA247" i="1"/>
  <c r="AB247" i="1" s="1"/>
  <c r="AA260" i="1"/>
  <c r="R259" i="1"/>
  <c r="S259" i="1" s="1"/>
  <c r="T255" i="1"/>
  <c r="R193" i="1"/>
  <c r="S193" i="1"/>
  <c r="R191" i="1"/>
  <c r="S191" i="1"/>
  <c r="AA161" i="1"/>
  <c r="AA153" i="1"/>
  <c r="AB153" i="1" s="1"/>
  <c r="AC153" i="1" s="1"/>
  <c r="AD153" i="1"/>
  <c r="AA143" i="1"/>
  <c r="V132" i="1"/>
  <c r="T132" i="1"/>
  <c r="AA259" i="1"/>
  <c r="T248" i="1"/>
  <c r="V248" i="1"/>
  <c r="AA228" i="1"/>
  <c r="T212" i="1"/>
  <c r="U212" i="1" s="1"/>
  <c r="T200" i="1"/>
  <c r="R158" i="1"/>
  <c r="S158" i="1"/>
  <c r="AA140" i="1"/>
  <c r="T179" i="1"/>
  <c r="AA141" i="1"/>
  <c r="AA129" i="1"/>
  <c r="AB129" i="1" s="1"/>
  <c r="T181" i="1"/>
  <c r="T94" i="1"/>
  <c r="AC42" i="1"/>
  <c r="AD42" i="1"/>
  <c r="AF42" i="1" s="1"/>
  <c r="AA100" i="1"/>
  <c r="R97" i="1"/>
  <c r="S97" i="1" s="1"/>
  <c r="T40" i="1"/>
  <c r="AA46" i="1"/>
  <c r="AC448" i="1"/>
  <c r="AD448" i="1" s="1"/>
  <c r="AC43" i="1"/>
  <c r="AD43" i="1" s="1"/>
  <c r="AB59" i="1"/>
  <c r="AB506" i="1"/>
  <c r="AC506" i="1"/>
  <c r="AD506" i="1" s="1"/>
  <c r="AC502" i="1"/>
  <c r="AD502" i="1" s="1"/>
  <c r="AB33" i="1"/>
  <c r="AC33" i="1"/>
  <c r="AD33" i="1"/>
  <c r="AF33" i="1"/>
  <c r="AG33" i="1" s="1"/>
  <c r="AH33" i="1" s="1"/>
  <c r="U495" i="1"/>
  <c r="AB503" i="1"/>
  <c r="AC503" i="1"/>
  <c r="AD503" i="1"/>
  <c r="AF503" i="1"/>
  <c r="AG503" i="1" s="1"/>
  <c r="AH503" i="1" s="1"/>
  <c r="AB502" i="1"/>
  <c r="AB130" i="1"/>
  <c r="AC130" i="1" s="1"/>
  <c r="AD130" i="1" s="1"/>
  <c r="AF130" i="1" s="1"/>
  <c r="AC464" i="1"/>
  <c r="AD464" i="1"/>
  <c r="AB480" i="1"/>
  <c r="AC480" i="1"/>
  <c r="AD480" i="1"/>
  <c r="AB489" i="1"/>
  <c r="AC489" i="1"/>
  <c r="AD489" i="1"/>
  <c r="AC485" i="1"/>
  <c r="AD485" i="1" s="1"/>
  <c r="AF501" i="1"/>
  <c r="AG501" i="1"/>
  <c r="AH501" i="1" s="1"/>
  <c r="AC498" i="1"/>
  <c r="AD498" i="1"/>
  <c r="AF498" i="1" s="1"/>
  <c r="AG498" i="1" s="1"/>
  <c r="AH498" i="1" s="1"/>
  <c r="AC227" i="1"/>
  <c r="AD227" i="1" s="1"/>
  <c r="AF227" i="1" s="1"/>
  <c r="AB508" i="1"/>
  <c r="AB207" i="1"/>
  <c r="AC207" i="1"/>
  <c r="AD207" i="1" s="1"/>
  <c r="AC457" i="1"/>
  <c r="AD457" i="1"/>
  <c r="AF457" i="1"/>
  <c r="AG457" i="1" s="1"/>
  <c r="AH457" i="1" s="1"/>
  <c r="AB437" i="1"/>
  <c r="AB161" i="1"/>
  <c r="AC161" i="1"/>
  <c r="AD161" i="1"/>
  <c r="AB477" i="1"/>
  <c r="AC477" i="1"/>
  <c r="AD477" i="1" s="1"/>
  <c r="AH518" i="1"/>
  <c r="AC30" i="1"/>
  <c r="AD30" i="1"/>
  <c r="AB459" i="1"/>
  <c r="AC459" i="1"/>
  <c r="AD459" i="1"/>
  <c r="AB478" i="1"/>
  <c r="AB156" i="1"/>
  <c r="AB438" i="1"/>
  <c r="AC438" i="1"/>
  <c r="AD438" i="1" s="1"/>
  <c r="AC508" i="1"/>
  <c r="AD508" i="1"/>
  <c r="AC478" i="1"/>
  <c r="AD478" i="1"/>
  <c r="AF478" i="1"/>
  <c r="AC494" i="1"/>
  <c r="AD494" i="1" s="1"/>
  <c r="AB495" i="1"/>
  <c r="AC47" i="1"/>
  <c r="AD47" i="1"/>
  <c r="AB458" i="1"/>
  <c r="AC458" i="1"/>
  <c r="AD458" i="1" s="1"/>
  <c r="AC534" i="1"/>
  <c r="AD534" i="1"/>
  <c r="AB475" i="1"/>
  <c r="AC475" i="1"/>
  <c r="AD475" i="1" s="1"/>
  <c r="AC527" i="1"/>
  <c r="AD527" i="1"/>
  <c r="AF527" i="1"/>
  <c r="AG527" i="1"/>
  <c r="AH527" i="1"/>
  <c r="AB533" i="1"/>
  <c r="AC533" i="1"/>
  <c r="AD533" i="1" s="1"/>
  <c r="AF533" i="1"/>
  <c r="AB526" i="1"/>
  <c r="AC37" i="1"/>
  <c r="AD37" i="1" s="1"/>
  <c r="AB471" i="1"/>
  <c r="AC471" i="1"/>
  <c r="AD471" i="1"/>
  <c r="AF471" i="1"/>
  <c r="AG471" i="1"/>
  <c r="AH471" i="1"/>
  <c r="AB496" i="1"/>
  <c r="AC496" i="1"/>
  <c r="AD496" i="1"/>
  <c r="AC443" i="1"/>
  <c r="AD443" i="1"/>
  <c r="AF443" i="1" s="1"/>
  <c r="AB71" i="1"/>
  <c r="AC23" i="1"/>
  <c r="AD23" i="1"/>
  <c r="AB530" i="1"/>
  <c r="AC530" i="1"/>
  <c r="AD530" i="1" s="1"/>
  <c r="AB534" i="1"/>
  <c r="AF468" i="1"/>
  <c r="AG468" i="1" s="1"/>
  <c r="AH468" i="1" s="1"/>
  <c r="AB84" i="1"/>
  <c r="AB158" i="1"/>
  <c r="AC205" i="1"/>
  <c r="AD205" i="1"/>
  <c r="AF205" i="1" s="1"/>
  <c r="AC454" i="1"/>
  <c r="AD454" i="1"/>
  <c r="AF454" i="1"/>
  <c r="AC483" i="1"/>
  <c r="AD483" i="1" s="1"/>
  <c r="AC536" i="1"/>
  <c r="AD536" i="1"/>
  <c r="AF536" i="1" s="1"/>
  <c r="AG536" i="1" s="1"/>
  <c r="AH536" i="1" s="1"/>
  <c r="AB498" i="1"/>
  <c r="AC440" i="1"/>
  <c r="AD440" i="1" s="1"/>
  <c r="AF440" i="1"/>
  <c r="AG440" i="1"/>
  <c r="AH440" i="1"/>
  <c r="U510" i="1"/>
  <c r="AB436" i="1"/>
  <c r="AC436" i="1"/>
  <c r="AD436" i="1" s="1"/>
  <c r="U492" i="1"/>
  <c r="U509" i="1"/>
  <c r="AC509" i="1"/>
  <c r="AD509" i="1"/>
  <c r="AF509" i="1" s="1"/>
  <c r="U535" i="1"/>
  <c r="AC535" i="1"/>
  <c r="AD535" i="1" s="1"/>
  <c r="U106" i="1"/>
  <c r="AB446" i="1"/>
  <c r="AC446" i="1"/>
  <c r="AD446" i="1"/>
  <c r="AF446" i="1"/>
  <c r="AG446" i="1" s="1"/>
  <c r="AH446" i="1" s="1"/>
  <c r="AB481" i="1"/>
  <c r="AD481" i="1"/>
  <c r="AB444" i="1"/>
  <c r="AC444" i="1"/>
  <c r="AD444" i="1"/>
  <c r="AC441" i="1"/>
  <c r="AD441" i="1" s="1"/>
  <c r="AF441" i="1"/>
  <c r="AB521" i="1"/>
  <c r="AC521" i="1"/>
  <c r="AD521" i="1"/>
  <c r="AF521" i="1"/>
  <c r="AB433" i="1"/>
  <c r="AC433" i="1"/>
  <c r="AD433" i="1"/>
  <c r="AF433" i="1"/>
  <c r="AG433" i="1"/>
  <c r="AH433" i="1"/>
  <c r="AB486" i="1"/>
  <c r="AC486" i="1"/>
  <c r="AD486" i="1" s="1"/>
  <c r="AB512" i="1"/>
  <c r="AC512" i="1"/>
  <c r="AD512" i="1"/>
  <c r="AC223" i="1"/>
  <c r="AD223" i="1" s="1"/>
  <c r="AB460" i="1"/>
  <c r="AC460" i="1"/>
  <c r="AD460" i="1"/>
  <c r="AF460" i="1"/>
  <c r="AC431" i="1"/>
  <c r="AD431" i="1" s="1"/>
  <c r="AB482" i="1"/>
  <c r="AC482" i="1"/>
  <c r="AD482" i="1" s="1"/>
  <c r="U476" i="1"/>
  <c r="AB476" i="1"/>
  <c r="AC476" i="1"/>
  <c r="AD476" i="1" s="1"/>
  <c r="U38" i="1"/>
  <c r="AB243" i="1"/>
  <c r="AC243" i="1"/>
  <c r="AD243" i="1"/>
  <c r="AF243" i="1"/>
  <c r="AC194" i="1"/>
  <c r="AD194" i="1" s="1"/>
  <c r="AC514" i="1"/>
  <c r="AD514" i="1"/>
  <c r="U514" i="1"/>
  <c r="AB430" i="1"/>
  <c r="AC430" i="1"/>
  <c r="AD430" i="1"/>
  <c r="U430" i="1"/>
  <c r="U453" i="1"/>
  <c r="AB18" i="1"/>
  <c r="AB121" i="1"/>
  <c r="AC121" i="1"/>
  <c r="AD121" i="1" s="1"/>
  <c r="AB451" i="1"/>
  <c r="AC451" i="1"/>
  <c r="AD451" i="1" s="1"/>
  <c r="AF451" i="1"/>
  <c r="AG451" i="1" s="1"/>
  <c r="AH451" i="1" s="1"/>
  <c r="U445" i="1"/>
  <c r="AB445" i="1"/>
  <c r="AC445" i="1"/>
  <c r="AD445" i="1"/>
  <c r="AC570" i="1"/>
  <c r="AD570" i="1"/>
  <c r="AF570" i="1"/>
  <c r="U570" i="1"/>
  <c r="AB570" i="1"/>
  <c r="AB574" i="1"/>
  <c r="U574" i="1"/>
  <c r="AD574" i="1"/>
  <c r="AB536" i="1"/>
  <c r="U432" i="1"/>
  <c r="AB432" i="1"/>
  <c r="AC432" i="1"/>
  <c r="AD432" i="1"/>
  <c r="AC525" i="1"/>
  <c r="AD525" i="1" s="1"/>
  <c r="U525" i="1"/>
  <c r="AC580" i="1"/>
  <c r="AD580" i="1"/>
  <c r="AB580" i="1"/>
  <c r="U580" i="1"/>
  <c r="U569" i="1"/>
  <c r="AC569" i="1"/>
  <c r="AD569" i="1" s="1"/>
  <c r="AF569" i="1" s="1"/>
  <c r="U18" i="1"/>
  <c r="AC215" i="1"/>
  <c r="AD215" i="1" s="1"/>
  <c r="AF215" i="1"/>
  <c r="AB479" i="1"/>
  <c r="AC479" i="1"/>
  <c r="AD479" i="1"/>
  <c r="AG533" i="1"/>
  <c r="AH533" i="1"/>
  <c r="U517" i="1"/>
  <c r="AB517" i="1"/>
  <c r="AC517" i="1"/>
  <c r="AD517" i="1"/>
  <c r="U436" i="1"/>
  <c r="AC455" i="1"/>
  <c r="AD455" i="1"/>
  <c r="AF455" i="1"/>
  <c r="U577" i="1"/>
  <c r="AC577" i="1"/>
  <c r="AD577" i="1"/>
  <c r="AB514" i="1"/>
  <c r="AB209" i="1"/>
  <c r="AC209" i="1"/>
  <c r="AD209" i="1" s="1"/>
  <c r="AF209" i="1"/>
  <c r="AB447" i="1"/>
  <c r="AC447" i="1"/>
  <c r="AD447" i="1" s="1"/>
  <c r="U586" i="1"/>
  <c r="AC586" i="1"/>
  <c r="AD586" i="1" s="1"/>
  <c r="AF586" i="1"/>
  <c r="AG586" i="1" s="1"/>
  <c r="AH586" i="1" s="1"/>
  <c r="AB522" i="1"/>
  <c r="AC522" i="1"/>
  <c r="AD522" i="1" s="1"/>
  <c r="AC572" i="1"/>
  <c r="AD572" i="1"/>
  <c r="U572" i="1"/>
  <c r="U581" i="1"/>
  <c r="AD581" i="1"/>
  <c r="AF581" i="1"/>
  <c r="AG581" i="1"/>
  <c r="AH581" i="1" s="1"/>
  <c r="AG540" i="1"/>
  <c r="AH540" i="1"/>
  <c r="AF516" i="1"/>
  <c r="AG516" i="1" s="1"/>
  <c r="AH516" i="1" s="1"/>
  <c r="AF557" i="1"/>
  <c r="AG557" i="1" s="1"/>
  <c r="AH557" i="1"/>
  <c r="AF481" i="1"/>
  <c r="AG481" i="1"/>
  <c r="AH481" i="1" s="1"/>
  <c r="AF551" i="1"/>
  <c r="AG551" i="1"/>
  <c r="AH551" i="1" s="1"/>
  <c r="U484" i="1"/>
  <c r="U469" i="1"/>
  <c r="AC469" i="1"/>
  <c r="AD469" i="1"/>
  <c r="AF469" i="1" s="1"/>
  <c r="AG469" i="1" s="1"/>
  <c r="AH469" i="1" s="1"/>
  <c r="U558" i="1"/>
  <c r="AC558" i="1"/>
  <c r="AD558" i="1" s="1"/>
  <c r="AB558" i="1"/>
  <c r="AC575" i="1"/>
  <c r="AD575" i="1" s="1"/>
  <c r="U575" i="1"/>
  <c r="AB575" i="1"/>
  <c r="AF531" i="1"/>
  <c r="AG531" i="1" s="1"/>
  <c r="AH531" i="1" s="1"/>
  <c r="U497" i="1"/>
  <c r="AB497" i="1"/>
  <c r="AC497" i="1"/>
  <c r="AD497" i="1"/>
  <c r="AB559" i="1"/>
  <c r="U559" i="1"/>
  <c r="AC559" i="1"/>
  <c r="AD559" i="1"/>
  <c r="AF452" i="1"/>
  <c r="AG452" i="1" s="1"/>
  <c r="AH452" i="1" s="1"/>
  <c r="AF582" i="1"/>
  <c r="AG582" i="1"/>
  <c r="AH582" i="1"/>
  <c r="AF566" i="1"/>
  <c r="AG566" i="1" s="1"/>
  <c r="AH566" i="1" s="1"/>
  <c r="AB472" i="1"/>
  <c r="U66" i="1"/>
  <c r="U490" i="1"/>
  <c r="AB490" i="1"/>
  <c r="AC490" i="1"/>
  <c r="AD490" i="1"/>
  <c r="AF490" i="1" s="1"/>
  <c r="AG490" i="1" s="1"/>
  <c r="AH490" i="1" s="1"/>
  <c r="AF552" i="1"/>
  <c r="U462" i="1"/>
  <c r="AB462" i="1"/>
  <c r="AC462" i="1"/>
  <c r="AD462" i="1"/>
  <c r="U121" i="1"/>
  <c r="AF466" i="1"/>
  <c r="AG466" i="1" s="1"/>
  <c r="AH466" i="1" s="1"/>
  <c r="AB513" i="1"/>
  <c r="U513" i="1"/>
  <c r="AC513" i="1"/>
  <c r="AD513" i="1"/>
  <c r="AG470" i="1"/>
  <c r="AH470" i="1" s="1"/>
  <c r="AB519" i="1"/>
  <c r="U519" i="1"/>
  <c r="AC519" i="1"/>
  <c r="AD519" i="1" s="1"/>
  <c r="U539" i="1"/>
  <c r="AB539" i="1"/>
  <c r="AC539" i="1"/>
  <c r="AD539" i="1" s="1"/>
  <c r="AF508" i="1"/>
  <c r="AF480" i="1"/>
  <c r="AG480" i="1"/>
  <c r="AH480" i="1"/>
  <c r="U560" i="1"/>
  <c r="AC560" i="1"/>
  <c r="AD560" i="1" s="1"/>
  <c r="AF563" i="1"/>
  <c r="AG563" i="1"/>
  <c r="AH563" i="1"/>
  <c r="U523" i="1"/>
  <c r="AC523" i="1"/>
  <c r="AD523" i="1"/>
  <c r="AF554" i="1"/>
  <c r="AF505" i="1"/>
  <c r="AG505" i="1"/>
  <c r="AH505" i="1"/>
  <c r="AC573" i="1"/>
  <c r="AD573" i="1"/>
  <c r="AB573" i="1"/>
  <c r="U573" i="1"/>
  <c r="AB270" i="1"/>
  <c r="AC270" i="1"/>
  <c r="AD270" i="1"/>
  <c r="AF270" i="1" s="1"/>
  <c r="AC241" i="1"/>
  <c r="AD241" i="1"/>
  <c r="AB515" i="1"/>
  <c r="U515" i="1"/>
  <c r="AC515" i="1"/>
  <c r="AD515" i="1"/>
  <c r="AF515" i="1" s="1"/>
  <c r="AG515" i="1" s="1"/>
  <c r="AH515" i="1" s="1"/>
  <c r="U537" i="1"/>
  <c r="AB537" i="1"/>
  <c r="AC537" i="1"/>
  <c r="AD537" i="1"/>
  <c r="AB560" i="1"/>
  <c r="AB523" i="1"/>
  <c r="AB461" i="1"/>
  <c r="AC461" i="1"/>
  <c r="AD461" i="1" s="1"/>
  <c r="U461" i="1"/>
  <c r="AC210" i="1"/>
  <c r="AD210" i="1" s="1"/>
  <c r="AB231" i="1"/>
  <c r="U99" i="1"/>
  <c r="AC225" i="1"/>
  <c r="AD225" i="1" s="1"/>
  <c r="U57" i="1"/>
  <c r="U177" i="1"/>
  <c r="U407" i="1"/>
  <c r="AB407" i="1"/>
  <c r="AC407" i="1"/>
  <c r="AD407" i="1" s="1"/>
  <c r="U390" i="1"/>
  <c r="U14" i="1"/>
  <c r="U349" i="1"/>
  <c r="U330" i="1"/>
  <c r="U186" i="1"/>
  <c r="U255" i="1"/>
  <c r="U258" i="1"/>
  <c r="AB222" i="1"/>
  <c r="AC212" i="1"/>
  <c r="AD212" i="1"/>
  <c r="AF212" i="1" s="1"/>
  <c r="AB179" i="1"/>
  <c r="AC179" i="1"/>
  <c r="AD179" i="1"/>
  <c r="AF179" i="1"/>
  <c r="AG179" i="1" s="1"/>
  <c r="AH179" i="1" s="1"/>
  <c r="U179" i="1"/>
  <c r="U273" i="1"/>
  <c r="U132" i="1"/>
  <c r="U328" i="1"/>
  <c r="U348" i="1"/>
  <c r="AB15" i="1"/>
  <c r="AB27" i="1"/>
  <c r="AF444" i="1"/>
  <c r="AF512" i="1"/>
  <c r="AF432" i="1"/>
  <c r="AF577" i="1"/>
  <c r="AG577" i="1" s="1"/>
  <c r="AH577" i="1" s="1"/>
  <c r="AF580" i="1"/>
  <c r="AF514" i="1"/>
  <c r="AG514" i="1"/>
  <c r="AH514" i="1"/>
  <c r="AF525" i="1"/>
  <c r="AG525" i="1"/>
  <c r="AH525" i="1"/>
  <c r="AF497" i="1"/>
  <c r="AG497" i="1" s="1"/>
  <c r="AH497" i="1" s="1"/>
  <c r="AF539" i="1"/>
  <c r="AG539" i="1" s="1"/>
  <c r="AH539" i="1" s="1"/>
  <c r="AF513" i="1"/>
  <c r="AG513" i="1"/>
  <c r="AH513" i="1"/>
  <c r="AF523" i="1"/>
  <c r="AF558" i="1"/>
  <c r="AG558" i="1"/>
  <c r="AH558" i="1" s="1"/>
  <c r="T394" i="1"/>
  <c r="U127" i="1"/>
  <c r="AB200" i="1"/>
  <c r="U200" i="1"/>
  <c r="AC200" i="1"/>
  <c r="AD200" i="1" s="1"/>
  <c r="AC248" i="1"/>
  <c r="AD248" i="1"/>
  <c r="AF248" i="1" s="1"/>
  <c r="U248" i="1"/>
  <c r="U201" i="1"/>
  <c r="AB201" i="1"/>
  <c r="V422" i="1"/>
  <c r="T422" i="1"/>
  <c r="U422" i="1" s="1"/>
  <c r="AG422" i="1" s="1"/>
  <c r="T392" i="1"/>
  <c r="V392" i="1"/>
  <c r="AA378" i="1"/>
  <c r="V370" i="1"/>
  <c r="T370" i="1"/>
  <c r="U370" i="1"/>
  <c r="V368" i="1"/>
  <c r="T368" i="1"/>
  <c r="U368" i="1" s="1"/>
  <c r="U203" i="1"/>
  <c r="AC203" i="1"/>
  <c r="AD203" i="1"/>
  <c r="AF203" i="1" s="1"/>
  <c r="AC216" i="1"/>
  <c r="AD216" i="1" s="1"/>
  <c r="U216" i="1"/>
  <c r="AB216" i="1"/>
  <c r="AC158" i="1"/>
  <c r="AD158" i="1"/>
  <c r="AB181" i="1"/>
  <c r="U27" i="1"/>
  <c r="U428" i="1"/>
  <c r="AB428" i="1"/>
  <c r="AC428" i="1"/>
  <c r="AD428" i="1"/>
  <c r="AF428" i="1" s="1"/>
  <c r="U251" i="1"/>
  <c r="AC251" i="1"/>
  <c r="AD251" i="1"/>
  <c r="T363" i="1"/>
  <c r="V363" i="1"/>
  <c r="AA363" i="1"/>
  <c r="AA348" i="1"/>
  <c r="AB348" i="1"/>
  <c r="AC348" i="1" s="1"/>
  <c r="AD348" i="1" s="1"/>
  <c r="U236" i="1"/>
  <c r="AB236" i="1"/>
  <c r="T228" i="1"/>
  <c r="AB228" i="1" s="1"/>
  <c r="V217" i="1"/>
  <c r="T217" i="1"/>
  <c r="U217" i="1"/>
  <c r="U213" i="1"/>
  <c r="AC213" i="1"/>
  <c r="AD213" i="1" s="1"/>
  <c r="AB315" i="1"/>
  <c r="T413" i="1"/>
  <c r="U413" i="1"/>
  <c r="AA391" i="1"/>
  <c r="R372" i="1"/>
  <c r="S372" i="1"/>
  <c r="R356" i="1"/>
  <c r="S356" i="1" s="1"/>
  <c r="V318" i="1"/>
  <c r="T318" i="1"/>
  <c r="U318" i="1"/>
  <c r="V118" i="1"/>
  <c r="T118" i="1"/>
  <c r="U118" i="1"/>
  <c r="AA118" i="1"/>
  <c r="AB118" i="1" s="1"/>
  <c r="AC15" i="1"/>
  <c r="AD15" i="1"/>
  <c r="AF15" i="1" s="1"/>
  <c r="AB211" i="1"/>
  <c r="AB333" i="1"/>
  <c r="T113" i="1"/>
  <c r="U113" i="1"/>
  <c r="T351" i="1"/>
  <c r="U351" i="1"/>
  <c r="T372" i="1"/>
  <c r="T199" i="1"/>
  <c r="AB312" i="1"/>
  <c r="AC312" i="1"/>
  <c r="AD312" i="1" s="1"/>
  <c r="T120" i="1"/>
  <c r="V423" i="1"/>
  <c r="T419" i="1"/>
  <c r="V403" i="1"/>
  <c r="T403" i="1"/>
  <c r="AA399" i="1"/>
  <c r="AA389" i="1"/>
  <c r="AA373" i="1"/>
  <c r="AA341" i="1"/>
  <c r="AB341" i="1" s="1"/>
  <c r="AC341" i="1" s="1"/>
  <c r="AD341" i="1" s="1"/>
  <c r="AA279" i="1"/>
  <c r="V191" i="1"/>
  <c r="T191" i="1"/>
  <c r="AB191" i="1" s="1"/>
  <c r="AE190" i="1"/>
  <c r="AA190" i="1"/>
  <c r="V189" i="1"/>
  <c r="T189" i="1"/>
  <c r="AA184" i="1"/>
  <c r="AB184" i="1"/>
  <c r="AC184" i="1"/>
  <c r="AD184" i="1"/>
  <c r="AA142" i="1"/>
  <c r="AA127" i="1"/>
  <c r="T114" i="1"/>
  <c r="V114" i="1"/>
  <c r="AA109" i="1"/>
  <c r="V24" i="1"/>
  <c r="T24" i="1"/>
  <c r="V22" i="1"/>
  <c r="T22" i="1"/>
  <c r="U22" i="1"/>
  <c r="AB14" i="1"/>
  <c r="V379" i="1"/>
  <c r="T379" i="1"/>
  <c r="U379" i="1"/>
  <c r="T197" i="1"/>
  <c r="U197" i="1"/>
  <c r="V197" i="1"/>
  <c r="V75" i="1"/>
  <c r="T75" i="1"/>
  <c r="U75" i="1"/>
  <c r="T249" i="1"/>
  <c r="AB31" i="1"/>
  <c r="U13" i="1"/>
  <c r="AB116" i="1"/>
  <c r="AC116" i="1" s="1"/>
  <c r="AD116" i="1" s="1"/>
  <c r="AB127" i="1"/>
  <c r="AC127" i="1" s="1"/>
  <c r="AD127" i="1" s="1"/>
  <c r="AC411" i="1"/>
  <c r="AD411" i="1"/>
  <c r="AF411" i="1"/>
  <c r="T196" i="1"/>
  <c r="AB26" i="1"/>
  <c r="AB134" i="1"/>
  <c r="AC134" i="1" s="1"/>
  <c r="AD134" i="1" s="1"/>
  <c r="AF134" i="1" s="1"/>
  <c r="T352" i="1"/>
  <c r="AA354" i="1"/>
  <c r="AB23" i="1"/>
  <c r="T119" i="1"/>
  <c r="AB167" i="1"/>
  <c r="AC167" i="1" s="1"/>
  <c r="AD167" i="1" s="1"/>
  <c r="V417" i="1"/>
  <c r="T417" i="1"/>
  <c r="R414" i="1"/>
  <c r="S414" i="1"/>
  <c r="T410" i="1"/>
  <c r="T389" i="1"/>
  <c r="U389" i="1" s="1"/>
  <c r="R386" i="1"/>
  <c r="S386" i="1"/>
  <c r="T383" i="1"/>
  <c r="U383" i="1"/>
  <c r="AA372" i="1"/>
  <c r="R371" i="1"/>
  <c r="S371" i="1" s="1"/>
  <c r="R367" i="1"/>
  <c r="S367" i="1" s="1"/>
  <c r="V365" i="1"/>
  <c r="T365" i="1"/>
  <c r="U365" i="1"/>
  <c r="T364" i="1"/>
  <c r="U364" i="1"/>
  <c r="V364" i="1"/>
  <c r="R362" i="1"/>
  <c r="S362" i="1" s="1"/>
  <c r="AA328" i="1"/>
  <c r="T321" i="1"/>
  <c r="AA321" i="1"/>
  <c r="AB321" i="1" s="1"/>
  <c r="AC321" i="1" s="1"/>
  <c r="AD321" i="1" s="1"/>
  <c r="AA291" i="1"/>
  <c r="AB291" i="1" s="1"/>
  <c r="AC291" i="1" s="1"/>
  <c r="AA282" i="1"/>
  <c r="AB282" i="1" s="1"/>
  <c r="AC282" i="1" s="1"/>
  <c r="AD282" i="1" s="1"/>
  <c r="T280" i="1"/>
  <c r="U280" i="1" s="1"/>
  <c r="V280" i="1"/>
  <c r="V244" i="1"/>
  <c r="T244" i="1"/>
  <c r="U244" i="1" s="1"/>
  <c r="R210" i="1"/>
  <c r="S210" i="1" s="1"/>
  <c r="AB225" i="1"/>
  <c r="R418" i="1"/>
  <c r="S418" i="1" s="1"/>
  <c r="AB417" i="1"/>
  <c r="R413" i="1"/>
  <c r="S413" i="1"/>
  <c r="T408" i="1"/>
  <c r="R403" i="1"/>
  <c r="S403" i="1"/>
  <c r="R397" i="1"/>
  <c r="S397" i="1" s="1"/>
  <c r="AA394" i="1"/>
  <c r="AB394" i="1"/>
  <c r="AC394" i="1" s="1"/>
  <c r="AD394" i="1" s="1"/>
  <c r="R378" i="1"/>
  <c r="S378" i="1"/>
  <c r="T371" i="1"/>
  <c r="AA360" i="1"/>
  <c r="AB360" i="1" s="1"/>
  <c r="AC360" i="1" s="1"/>
  <c r="AD360" i="1" s="1"/>
  <c r="R342" i="1"/>
  <c r="S342" i="1" s="1"/>
  <c r="T338" i="1"/>
  <c r="U338" i="1"/>
  <c r="T300" i="1"/>
  <c r="AA293" i="1"/>
  <c r="R288" i="1"/>
  <c r="S288" i="1" s="1"/>
  <c r="R211" i="1"/>
  <c r="S211" i="1"/>
  <c r="AA189" i="1"/>
  <c r="AB187" i="1"/>
  <c r="AC187" i="1" s="1"/>
  <c r="AD187" i="1" s="1"/>
  <c r="AF187" i="1" s="1"/>
  <c r="AG187" i="1"/>
  <c r="AH187" i="1"/>
  <c r="AB252" i="1"/>
  <c r="AB100" i="1"/>
  <c r="AC100" i="1"/>
  <c r="AD100" i="1"/>
  <c r="R429" i="1"/>
  <c r="S429" i="1"/>
  <c r="R411" i="1"/>
  <c r="S411" i="1" s="1"/>
  <c r="R400" i="1"/>
  <c r="S400" i="1" s="1"/>
  <c r="R396" i="1"/>
  <c r="S396" i="1" s="1"/>
  <c r="R394" i="1"/>
  <c r="S394" i="1"/>
  <c r="R393" i="1"/>
  <c r="S393" i="1"/>
  <c r="R380" i="1"/>
  <c r="S380" i="1" s="1"/>
  <c r="R373" i="1"/>
  <c r="S373" i="1" s="1"/>
  <c r="AA346" i="1"/>
  <c r="R327" i="1"/>
  <c r="S327" i="1" s="1"/>
  <c r="AA317" i="1"/>
  <c r="AA278" i="1"/>
  <c r="AB278" i="1" s="1"/>
  <c r="AC278" i="1" s="1"/>
  <c r="AD278" i="1" s="1"/>
  <c r="R197" i="1"/>
  <c r="S197" i="1"/>
  <c r="AA152" i="1"/>
  <c r="AB152" i="1" s="1"/>
  <c r="AC152" i="1" s="1"/>
  <c r="AD152" i="1" s="1"/>
  <c r="AA337" i="1"/>
  <c r="R335" i="1"/>
  <c r="S335" i="1"/>
  <c r="AA334" i="1"/>
  <c r="AB334" i="1"/>
  <c r="R317" i="1"/>
  <c r="S317" i="1"/>
  <c r="R306" i="1"/>
  <c r="S306" i="1" s="1"/>
  <c r="T301" i="1"/>
  <c r="AB301" i="1"/>
  <c r="AC301" i="1"/>
  <c r="AD301" i="1" s="1"/>
  <c r="R284" i="1"/>
  <c r="S284" i="1"/>
  <c r="T260" i="1"/>
  <c r="U260" i="1" s="1"/>
  <c r="T233" i="1"/>
  <c r="R168" i="1"/>
  <c r="S168" i="1"/>
  <c r="T154" i="1"/>
  <c r="U154" i="1"/>
  <c r="AA106" i="1"/>
  <c r="AB106" i="1" s="1"/>
  <c r="AC106" i="1" s="1"/>
  <c r="AD106" i="1" s="1"/>
  <c r="AA94" i="1"/>
  <c r="AB94" i="1"/>
  <c r="AC94" i="1" s="1"/>
  <c r="AD94" i="1" s="1"/>
  <c r="AA93" i="1"/>
  <c r="AB93" i="1"/>
  <c r="AC93" i="1"/>
  <c r="AD93" i="1" s="1"/>
  <c r="R85" i="1"/>
  <c r="S85" i="1" s="1"/>
  <c r="R82" i="1"/>
  <c r="S82" i="1"/>
  <c r="R279" i="1"/>
  <c r="S279" i="1" s="1"/>
  <c r="AA277" i="1"/>
  <c r="AB277" i="1" s="1"/>
  <c r="AC277" i="1" s="1"/>
  <c r="AD277" i="1" s="1"/>
  <c r="AA264" i="1"/>
  <c r="AB241" i="1"/>
  <c r="AA138" i="1"/>
  <c r="AB138" i="1" s="1"/>
  <c r="AC138" i="1" s="1"/>
  <c r="AD138" i="1"/>
  <c r="AF138" i="1"/>
  <c r="AG138" i="1" s="1"/>
  <c r="AH138" i="1" s="1"/>
  <c r="R138" i="1"/>
  <c r="S138" i="1" s="1"/>
  <c r="T108" i="1"/>
  <c r="U108" i="1"/>
  <c r="V95" i="1"/>
  <c r="T95" i="1"/>
  <c r="U95" i="1"/>
  <c r="AA95" i="1"/>
  <c r="AB67" i="1"/>
  <c r="AC67" i="1" s="1"/>
  <c r="AD67" i="1" s="1"/>
  <c r="AF67" i="1" s="1"/>
  <c r="AA65" i="1"/>
  <c r="R61" i="1"/>
  <c r="S61" i="1"/>
  <c r="R60" i="1"/>
  <c r="S60" i="1"/>
  <c r="R57" i="1"/>
  <c r="S57" i="1" s="1"/>
  <c r="R31" i="1"/>
  <c r="S31" i="1"/>
  <c r="R256" i="1"/>
  <c r="S256" i="1"/>
  <c r="T220" i="1"/>
  <c r="U220" i="1" s="1"/>
  <c r="AA165" i="1"/>
  <c r="AB165" i="1" s="1"/>
  <c r="AC165" i="1" s="1"/>
  <c r="AD165" i="1" s="1"/>
  <c r="R80" i="1"/>
  <c r="S80" i="1" s="1"/>
  <c r="R65" i="1"/>
  <c r="S65" i="1"/>
  <c r="R51" i="1"/>
  <c r="S51" i="1"/>
  <c r="T44" i="1"/>
  <c r="AB44" i="1" s="1"/>
  <c r="R18" i="1"/>
  <c r="S18" i="1"/>
  <c r="R170" i="1"/>
  <c r="S170" i="1" s="1"/>
  <c r="R48" i="1"/>
  <c r="S48" i="1"/>
  <c r="U16" i="1"/>
  <c r="AC16" i="1"/>
  <c r="AD16" i="1" s="1"/>
  <c r="U302" i="1"/>
  <c r="AB302" i="1"/>
  <c r="AC302" i="1" s="1"/>
  <c r="AD302" i="1" s="1"/>
  <c r="U352" i="1"/>
  <c r="AF14" i="1"/>
  <c r="AG14" i="1" s="1"/>
  <c r="AH14" i="1" s="1"/>
  <c r="AB17" i="1"/>
  <c r="U17" i="1"/>
  <c r="AC17" i="1"/>
  <c r="AD17" i="1" s="1"/>
  <c r="AF17" i="1" s="1"/>
  <c r="AC395" i="1"/>
  <c r="AD395" i="1"/>
  <c r="AF395" i="1" s="1"/>
  <c r="AG395" i="1" s="1"/>
  <c r="AH395" i="1" s="1"/>
  <c r="AC32" i="1"/>
  <c r="AD32" i="1"/>
  <c r="AF32" i="1"/>
  <c r="U32" i="1"/>
  <c r="AB16" i="1"/>
  <c r="AB40" i="1"/>
  <c r="U40" i="1"/>
  <c r="AB232" i="1"/>
  <c r="AB265" i="1"/>
  <c r="AC265" i="1"/>
  <c r="AD265" i="1"/>
  <c r="AF265" i="1" s="1"/>
  <c r="U275" i="1"/>
  <c r="U171" i="1"/>
  <c r="AC22" i="1"/>
  <c r="AD22" i="1"/>
  <c r="U19" i="1"/>
  <c r="AC19" i="1"/>
  <c r="AD19" i="1" s="1"/>
  <c r="AF19" i="1" s="1"/>
  <c r="AG19" i="1"/>
  <c r="AH19" i="1"/>
  <c r="AF30" i="1"/>
  <c r="AG30" i="1"/>
  <c r="AH30" i="1" s="1"/>
  <c r="AG130" i="1"/>
  <c r="AH130" i="1" s="1"/>
  <c r="U335" i="1"/>
  <c r="U112" i="1"/>
  <c r="AG13" i="1"/>
  <c r="AH13" i="1" s="1"/>
  <c r="U363" i="1"/>
  <c r="AB363" i="1"/>
  <c r="AC363" i="1" s="1"/>
  <c r="AD363" i="1" s="1"/>
  <c r="U316" i="1"/>
  <c r="AB316" i="1"/>
  <c r="AC316" i="1"/>
  <c r="AD316" i="1" s="1"/>
  <c r="U307" i="1"/>
  <c r="AB307" i="1"/>
  <c r="AC307" i="1"/>
  <c r="AD307" i="1"/>
  <c r="U150" i="1"/>
  <c r="AB150" i="1"/>
  <c r="AC150" i="1"/>
  <c r="AD150" i="1" s="1"/>
  <c r="AF150" i="1" s="1"/>
  <c r="AA108" i="1"/>
  <c r="AB108" i="1" s="1"/>
  <c r="AC108" i="1" s="1"/>
  <c r="AD108" i="1" s="1"/>
  <c r="AA83" i="1"/>
  <c r="AB126" i="1"/>
  <c r="AC126" i="1" s="1"/>
  <c r="AD126" i="1" s="1"/>
  <c r="AF126" i="1"/>
  <c r="AF121" i="1"/>
  <c r="AG121" i="1"/>
  <c r="AH121" i="1" s="1"/>
  <c r="AC68" i="1"/>
  <c r="AD68" i="1" s="1"/>
  <c r="AF68" i="1" s="1"/>
  <c r="AC413" i="1"/>
  <c r="AD413" i="1" s="1"/>
  <c r="AB113" i="1"/>
  <c r="AC113" i="1"/>
  <c r="AD113" i="1" s="1"/>
  <c r="T178" i="1"/>
  <c r="U178" i="1" s="1"/>
  <c r="AB267" i="1"/>
  <c r="AC267" i="1" s="1"/>
  <c r="AD267" i="1" s="1"/>
  <c r="AB384" i="1"/>
  <c r="AC384" i="1"/>
  <c r="AD384" i="1"/>
  <c r="AF384" i="1" s="1"/>
  <c r="AC36" i="1"/>
  <c r="AD36" i="1" s="1"/>
  <c r="AF36" i="1" s="1"/>
  <c r="T107" i="1"/>
  <c r="T192" i="1"/>
  <c r="AB192" i="1" s="1"/>
  <c r="AA102" i="1"/>
  <c r="AB102" i="1"/>
  <c r="AC102" i="1" s="1"/>
  <c r="AD102" i="1" s="1"/>
  <c r="T144" i="1"/>
  <c r="U144" i="1"/>
  <c r="T34" i="1"/>
  <c r="AB34" i="1" s="1"/>
  <c r="AC34" i="1"/>
  <c r="AD34" i="1"/>
  <c r="AF34" i="1"/>
  <c r="T69" i="1"/>
  <c r="U69" i="1" s="1"/>
  <c r="V236" i="1"/>
  <c r="AE288" i="1"/>
  <c r="AA288" i="1"/>
  <c r="AB288" i="1" s="1"/>
  <c r="AB248" i="1"/>
  <c r="AC249" i="1"/>
  <c r="AD249" i="1"/>
  <c r="AB338" i="1"/>
  <c r="AC338" i="1" s="1"/>
  <c r="AD338" i="1" s="1"/>
  <c r="AC234" i="1"/>
  <c r="AD234" i="1"/>
  <c r="AC217" i="1"/>
  <c r="AD217" i="1" s="1"/>
  <c r="AB139" i="1"/>
  <c r="AC139" i="1" s="1"/>
  <c r="AD139" i="1" s="1"/>
  <c r="AB194" i="1"/>
  <c r="AC206" i="1"/>
  <c r="AD206" i="1"/>
  <c r="AB287" i="1"/>
  <c r="AC287" i="1" s="1"/>
  <c r="AD287" i="1" s="1"/>
  <c r="AF287" i="1"/>
  <c r="AC202" i="1"/>
  <c r="AD202" i="1" s="1"/>
  <c r="AB213" i="1"/>
  <c r="AC423" i="1"/>
  <c r="AD423" i="1"/>
  <c r="AG423" i="1" s="1"/>
  <c r="AH423" i="1" s="1"/>
  <c r="AF423" i="1"/>
  <c r="AB98" i="1"/>
  <c r="AC98" i="1"/>
  <c r="AD98" i="1" s="1"/>
  <c r="AB42" i="1"/>
  <c r="T313" i="1"/>
  <c r="AA336" i="1"/>
  <c r="AB336" i="1"/>
  <c r="AC336" i="1" s="1"/>
  <c r="AD336" i="1" s="1"/>
  <c r="T303" i="1"/>
  <c r="U303" i="1" s="1"/>
  <c r="T25" i="1"/>
  <c r="AA154" i="1"/>
  <c r="AB154" i="1"/>
  <c r="AC154" i="1"/>
  <c r="AD154" i="1" s="1"/>
  <c r="AF154" i="1" s="1"/>
  <c r="T176" i="1"/>
  <c r="U176" i="1"/>
  <c r="AB115" i="1"/>
  <c r="AC115" i="1" s="1"/>
  <c r="AD115" i="1" s="1"/>
  <c r="T128" i="1"/>
  <c r="AB38" i="1"/>
  <c r="AC427" i="1"/>
  <c r="AD427" i="1" s="1"/>
  <c r="AB427" i="1"/>
  <c r="T425" i="1"/>
  <c r="AC425" i="1" s="1"/>
  <c r="AD425" i="1" s="1"/>
  <c r="V425" i="1"/>
  <c r="AA393" i="1"/>
  <c r="AB390" i="1"/>
  <c r="AC390" i="1" s="1"/>
  <c r="AD390" i="1" s="1"/>
  <c r="AB376" i="1"/>
  <c r="AC376" i="1" s="1"/>
  <c r="AD376" i="1" s="1"/>
  <c r="AF376" i="1" s="1"/>
  <c r="AA364" i="1"/>
  <c r="AB364" i="1" s="1"/>
  <c r="AA347" i="1"/>
  <c r="AB347" i="1" s="1"/>
  <c r="AC347" i="1" s="1"/>
  <c r="AD347" i="1" s="1"/>
  <c r="AB337" i="1"/>
  <c r="AC337" i="1" s="1"/>
  <c r="AD337" i="1" s="1"/>
  <c r="AA329" i="1"/>
  <c r="AE88" i="1"/>
  <c r="AA88" i="1"/>
  <c r="AA63" i="1"/>
  <c r="AB63" i="1" s="1"/>
  <c r="V55" i="1"/>
  <c r="T55" i="1"/>
  <c r="U55" i="1" s="1"/>
  <c r="AA284" i="1"/>
  <c r="AB328" i="1"/>
  <c r="AC328" i="1" s="1"/>
  <c r="AD328" i="1" s="1"/>
  <c r="AF328" i="1" s="1"/>
  <c r="AC211" i="1"/>
  <c r="AD211" i="1"/>
  <c r="AF211" i="1" s="1"/>
  <c r="AB28" i="1"/>
  <c r="AC224" i="1"/>
  <c r="AD224" i="1"/>
  <c r="AB21" i="1"/>
  <c r="AD135" i="1"/>
  <c r="AD105" i="1"/>
  <c r="AF105" i="1" s="1"/>
  <c r="AC21" i="1"/>
  <c r="AD21" i="1"/>
  <c r="AF21" i="1" s="1"/>
  <c r="AC201" i="1"/>
  <c r="AD201" i="1"/>
  <c r="AC195" i="1"/>
  <c r="AD195" i="1"/>
  <c r="AC199" i="1"/>
  <c r="AD199" i="1" s="1"/>
  <c r="AC84" i="1"/>
  <c r="AD84" i="1" s="1"/>
  <c r="AF84" i="1" s="1"/>
  <c r="AB202" i="1"/>
  <c r="AB183" i="1"/>
  <c r="AC183" i="1" s="1"/>
  <c r="AD183" i="1" s="1"/>
  <c r="AB224" i="1"/>
  <c r="AB180" i="1"/>
  <c r="AC180" i="1" s="1"/>
  <c r="AD180" i="1" s="1"/>
  <c r="AF180" i="1" s="1"/>
  <c r="AC59" i="1"/>
  <c r="AD59" i="1" s="1"/>
  <c r="AC422" i="1"/>
  <c r="AD422" i="1" s="1"/>
  <c r="AF422" i="1" s="1"/>
  <c r="AA54" i="1"/>
  <c r="AB54" i="1"/>
  <c r="AC54" i="1"/>
  <c r="AD54" i="1"/>
  <c r="AA53" i="1"/>
  <c r="AA128" i="1"/>
  <c r="V108" i="1"/>
  <c r="T51" i="1"/>
  <c r="U51" i="1"/>
  <c r="U85" i="1"/>
  <c r="AB203" i="1"/>
  <c r="AA51" i="1"/>
  <c r="AA370" i="1"/>
  <c r="AB370" i="1" s="1"/>
  <c r="AC370" i="1" s="1"/>
  <c r="AD370" i="1" s="1"/>
  <c r="AE368" i="1"/>
  <c r="AA368" i="1"/>
  <c r="AB368" i="1" s="1"/>
  <c r="AC368" i="1" s="1"/>
  <c r="AD368" i="1" s="1"/>
  <c r="AB361" i="1"/>
  <c r="AC361" i="1" s="1"/>
  <c r="AD361" i="1" s="1"/>
  <c r="AF361" i="1"/>
  <c r="AG361" i="1" s="1"/>
  <c r="AH361" i="1" s="1"/>
  <c r="V357" i="1"/>
  <c r="T357" i="1"/>
  <c r="U357" i="1" s="1"/>
  <c r="AA343" i="1"/>
  <c r="AB343" i="1"/>
  <c r="AC343" i="1"/>
  <c r="AD343" i="1"/>
  <c r="AF343" i="1" s="1"/>
  <c r="AB324" i="1"/>
  <c r="AC324" i="1" s="1"/>
  <c r="AD324" i="1" s="1"/>
  <c r="AF324" i="1" s="1"/>
  <c r="AB223" i="1"/>
  <c r="AB411" i="1"/>
  <c r="AB405" i="1"/>
  <c r="R428" i="1"/>
  <c r="S428" i="1"/>
  <c r="R425" i="1"/>
  <c r="S425" i="1"/>
  <c r="AB423" i="1"/>
  <c r="AA386" i="1"/>
  <c r="AB386" i="1"/>
  <c r="AA365" i="1"/>
  <c r="AA352" i="1"/>
  <c r="AB352" i="1" s="1"/>
  <c r="AC352" i="1" s="1"/>
  <c r="AD352" i="1" s="1"/>
  <c r="AA327" i="1"/>
  <c r="AB327" i="1" s="1"/>
  <c r="AA322" i="1"/>
  <c r="AB322" i="1"/>
  <c r="AC322" i="1" s="1"/>
  <c r="AD322" i="1" s="1"/>
  <c r="AB251" i="1"/>
  <c r="AA381" i="1"/>
  <c r="AB381" i="1"/>
  <c r="AC381" i="1" s="1"/>
  <c r="AD381" i="1" s="1"/>
  <c r="AB346" i="1"/>
  <c r="AC346" i="1"/>
  <c r="AD346" i="1" s="1"/>
  <c r="AF346" i="1" s="1"/>
  <c r="AA340" i="1"/>
  <c r="AB340" i="1"/>
  <c r="AC340" i="1"/>
  <c r="AD340" i="1"/>
  <c r="AA326" i="1"/>
  <c r="T424" i="1"/>
  <c r="U424" i="1"/>
  <c r="R424" i="1"/>
  <c r="S424" i="1" s="1"/>
  <c r="AA392" i="1"/>
  <c r="R391" i="1"/>
  <c r="S391" i="1" s="1"/>
  <c r="AA385" i="1"/>
  <c r="AB385" i="1"/>
  <c r="AC385" i="1"/>
  <c r="AD385" i="1"/>
  <c r="R379" i="1"/>
  <c r="S379" i="1" s="1"/>
  <c r="AA375" i="1"/>
  <c r="AB375" i="1" s="1"/>
  <c r="AC375" i="1" s="1"/>
  <c r="AD375" i="1" s="1"/>
  <c r="AF375" i="1" s="1"/>
  <c r="AA359" i="1"/>
  <c r="AB359" i="1"/>
  <c r="AC359" i="1"/>
  <c r="AD359" i="1"/>
  <c r="AG359" i="1" s="1"/>
  <c r="AH359" i="1" s="1"/>
  <c r="AF359" i="1"/>
  <c r="T358" i="1"/>
  <c r="R358" i="1"/>
  <c r="S358" i="1" s="1"/>
  <c r="AA344" i="1"/>
  <c r="AB344" i="1"/>
  <c r="AC344" i="1"/>
  <c r="AD344" i="1"/>
  <c r="AA261" i="1"/>
  <c r="AB227" i="1"/>
  <c r="R416" i="1"/>
  <c r="S416" i="1" s="1"/>
  <c r="T398" i="1"/>
  <c r="T387" i="1"/>
  <c r="AA383" i="1"/>
  <c r="AB383" i="1" s="1"/>
  <c r="AC383" i="1" s="1"/>
  <c r="AD383" i="1" s="1"/>
  <c r="AF383" i="1" s="1"/>
  <c r="AA369" i="1"/>
  <c r="AA335" i="1"/>
  <c r="AB335" i="1" s="1"/>
  <c r="AC335" i="1" s="1"/>
  <c r="AD335" i="1" s="1"/>
  <c r="AA323" i="1"/>
  <c r="AB323" i="1"/>
  <c r="AC323" i="1" s="1"/>
  <c r="AD323" i="1" s="1"/>
  <c r="AF323" i="1"/>
  <c r="R321" i="1"/>
  <c r="S321" i="1"/>
  <c r="AA318" i="1"/>
  <c r="AB318" i="1" s="1"/>
  <c r="AA294" i="1"/>
  <c r="AA257" i="1"/>
  <c r="AB257" i="1"/>
  <c r="AC257" i="1"/>
  <c r="AD257" i="1"/>
  <c r="AA255" i="1"/>
  <c r="AB255" i="1"/>
  <c r="AC255" i="1" s="1"/>
  <c r="AD255" i="1" s="1"/>
  <c r="AF255" i="1" s="1"/>
  <c r="R320" i="1"/>
  <c r="S320" i="1" s="1"/>
  <c r="AA311" i="1"/>
  <c r="AB311" i="1"/>
  <c r="AC311" i="1" s="1"/>
  <c r="AD311" i="1" s="1"/>
  <c r="T310" i="1"/>
  <c r="U310" i="1"/>
  <c r="R310" i="1"/>
  <c r="S310" i="1" s="1"/>
  <c r="AA308" i="1"/>
  <c r="AB308" i="1"/>
  <c r="AC308" i="1"/>
  <c r="AD308" i="1" s="1"/>
  <c r="AF308" i="1" s="1"/>
  <c r="AA304" i="1"/>
  <c r="AB304" i="1" s="1"/>
  <c r="AC304" i="1" s="1"/>
  <c r="AD304" i="1" s="1"/>
  <c r="R295" i="1"/>
  <c r="S295" i="1"/>
  <c r="AA292" i="1"/>
  <c r="R280" i="1"/>
  <c r="S280" i="1" s="1"/>
  <c r="R275" i="1"/>
  <c r="S275" i="1"/>
  <c r="AA263" i="1"/>
  <c r="AB263" i="1"/>
  <c r="R262" i="1"/>
  <c r="S262" i="1"/>
  <c r="R235" i="1"/>
  <c r="S235" i="1" s="1"/>
  <c r="T198" i="1"/>
  <c r="R198" i="1"/>
  <c r="S198" i="1"/>
  <c r="AA173" i="1"/>
  <c r="AB173" i="1" s="1"/>
  <c r="AC173" i="1" s="1"/>
  <c r="AD173" i="1" s="1"/>
  <c r="AA172" i="1"/>
  <c r="AB172" i="1" s="1"/>
  <c r="AC172" i="1" s="1"/>
  <c r="AD172" i="1" s="1"/>
  <c r="AA171" i="1"/>
  <c r="AB171" i="1" s="1"/>
  <c r="AA309" i="1"/>
  <c r="AB309" i="1" s="1"/>
  <c r="AC309" i="1" s="1"/>
  <c r="AD309" i="1" s="1"/>
  <c r="AA290" i="1"/>
  <c r="AB290" i="1" s="1"/>
  <c r="AC290" i="1" s="1"/>
  <c r="AD290" i="1" s="1"/>
  <c r="AA272" i="1"/>
  <c r="AA269" i="1"/>
  <c r="AB269" i="1"/>
  <c r="R248" i="1"/>
  <c r="S248" i="1"/>
  <c r="R237" i="1"/>
  <c r="S237" i="1" s="1"/>
  <c r="AB205" i="1"/>
  <c r="AA164" i="1"/>
  <c r="AB164" i="1" s="1"/>
  <c r="AC164" i="1" s="1"/>
  <c r="AD164" i="1" s="1"/>
  <c r="AA159" i="1"/>
  <c r="AB159" i="1" s="1"/>
  <c r="AC159" i="1" s="1"/>
  <c r="AD159" i="1" s="1"/>
  <c r="AA358" i="1"/>
  <c r="AB358" i="1" s="1"/>
  <c r="AC358" i="1" s="1"/>
  <c r="AD358" i="1" s="1"/>
  <c r="AF358" i="1" s="1"/>
  <c r="T353" i="1"/>
  <c r="AB353" i="1" s="1"/>
  <c r="AA351" i="1"/>
  <c r="AB351" i="1" s="1"/>
  <c r="AC351" i="1" s="1"/>
  <c r="AD351" i="1" s="1"/>
  <c r="AA345" i="1"/>
  <c r="AB345" i="1"/>
  <c r="AC345" i="1"/>
  <c r="AD345" i="1"/>
  <c r="R329" i="1"/>
  <c r="S329" i="1"/>
  <c r="T314" i="1"/>
  <c r="AA286" i="1"/>
  <c r="AB286" i="1"/>
  <c r="AC286" i="1"/>
  <c r="AD286" i="1"/>
  <c r="AG286" i="1" s="1"/>
  <c r="AH286" i="1" s="1"/>
  <c r="AF286" i="1"/>
  <c r="T282" i="1"/>
  <c r="R282" i="1"/>
  <c r="S282" i="1"/>
  <c r="T281" i="1"/>
  <c r="AA276" i="1"/>
  <c r="AB276" i="1"/>
  <c r="AC276" i="1"/>
  <c r="AD276" i="1"/>
  <c r="AF276" i="1" s="1"/>
  <c r="AA275" i="1"/>
  <c r="AB275" i="1"/>
  <c r="AC275" i="1" s="1"/>
  <c r="AD275" i="1" s="1"/>
  <c r="T274" i="1"/>
  <c r="AB274" i="1" s="1"/>
  <c r="AC274" i="1" s="1"/>
  <c r="AD274" i="1" s="1"/>
  <c r="R274" i="1"/>
  <c r="S274" i="1"/>
  <c r="AA268" i="1"/>
  <c r="AB268" i="1" s="1"/>
  <c r="AC268" i="1" s="1"/>
  <c r="AD268" i="1" s="1"/>
  <c r="AF268" i="1"/>
  <c r="AG268" i="1" s="1"/>
  <c r="AH268" i="1" s="1"/>
  <c r="T266" i="1"/>
  <c r="R258" i="1"/>
  <c r="S258" i="1"/>
  <c r="R253" i="1"/>
  <c r="S253" i="1" s="1"/>
  <c r="R234" i="1"/>
  <c r="S234" i="1"/>
  <c r="R227" i="1"/>
  <c r="S227" i="1" s="1"/>
  <c r="T219" i="1"/>
  <c r="R219" i="1"/>
  <c r="S219" i="1"/>
  <c r="AA169" i="1"/>
  <c r="T168" i="1"/>
  <c r="AA148" i="1"/>
  <c r="R147" i="1"/>
  <c r="S147" i="1" s="1"/>
  <c r="AA137" i="1"/>
  <c r="AB137" i="1" s="1"/>
  <c r="AC137" i="1" s="1"/>
  <c r="AD137" i="1"/>
  <c r="R136" i="1"/>
  <c r="S136" i="1" s="1"/>
  <c r="AB79" i="1"/>
  <c r="AC79" i="1" s="1"/>
  <c r="AD79" i="1" s="1"/>
  <c r="AA50" i="1"/>
  <c r="AB50" i="1"/>
  <c r="AC50" i="1"/>
  <c r="AD50" i="1"/>
  <c r="AF50" i="1" s="1"/>
  <c r="AB32" i="1"/>
  <c r="AB13" i="1"/>
  <c r="AA122" i="1"/>
  <c r="AB47" i="1"/>
  <c r="R204" i="1"/>
  <c r="S204" i="1"/>
  <c r="R200" i="1"/>
  <c r="S200" i="1"/>
  <c r="R190" i="1"/>
  <c r="S190" i="1" s="1"/>
  <c r="T182" i="1"/>
  <c r="R178" i="1"/>
  <c r="S178" i="1" s="1"/>
  <c r="R175" i="1"/>
  <c r="S175" i="1"/>
  <c r="R129" i="1"/>
  <c r="S129" i="1"/>
  <c r="AA120" i="1"/>
  <c r="AA76" i="1"/>
  <c r="AB43" i="1"/>
  <c r="AB30" i="1"/>
  <c r="R103" i="1"/>
  <c r="S103" i="1"/>
  <c r="R99" i="1"/>
  <c r="S99" i="1"/>
  <c r="R96" i="1"/>
  <c r="S96" i="1"/>
  <c r="R94" i="1"/>
  <c r="S94" i="1"/>
  <c r="AA91" i="1"/>
  <c r="AA89" i="1"/>
  <c r="AB89" i="1"/>
  <c r="AC89" i="1"/>
  <c r="AD89" i="1" s="1"/>
  <c r="AA86" i="1"/>
  <c r="AB86" i="1" s="1"/>
  <c r="AC86" i="1" s="1"/>
  <c r="AD86" i="1" s="1"/>
  <c r="AG86" i="1" s="1"/>
  <c r="AH86" i="1" s="1"/>
  <c r="T83" i="1"/>
  <c r="T78" i="1"/>
  <c r="U78" i="1" s="1"/>
  <c r="AA78" i="1"/>
  <c r="T77" i="1"/>
  <c r="AB77" i="1"/>
  <c r="AA75" i="1"/>
  <c r="AB75" i="1" s="1"/>
  <c r="AC75" i="1" s="1"/>
  <c r="AD75" i="1" s="1"/>
  <c r="AA74" i="1"/>
  <c r="AB74" i="1" s="1"/>
  <c r="AC74" i="1" s="1"/>
  <c r="AD74" i="1" s="1"/>
  <c r="AA70" i="1"/>
  <c r="AB70" i="1"/>
  <c r="AC70" i="1" s="1"/>
  <c r="AD70" i="1" s="1"/>
  <c r="AA66" i="1"/>
  <c r="AB66" i="1"/>
  <c r="T65" i="1"/>
  <c r="U65" i="1"/>
  <c r="T63" i="1"/>
  <c r="AA62" i="1"/>
  <c r="AA58" i="1"/>
  <c r="AA56" i="1"/>
  <c r="AB56" i="1"/>
  <c r="AC56" i="1"/>
  <c r="AD56" i="1"/>
  <c r="R55" i="1"/>
  <c r="S55" i="1" s="1"/>
  <c r="R52" i="1"/>
  <c r="S52" i="1" s="1"/>
  <c r="AA49" i="1"/>
  <c r="R33" i="1"/>
  <c r="S33" i="1"/>
  <c r="R26" i="1"/>
  <c r="S26" i="1"/>
  <c r="R14" i="1"/>
  <c r="S14" i="1" s="1"/>
  <c r="AF277" i="1"/>
  <c r="AG277" i="1" s="1"/>
  <c r="AH277" i="1" s="1"/>
  <c r="AF390" i="1"/>
  <c r="AF86" i="1"/>
  <c r="AG212" i="1"/>
  <c r="AH212" i="1"/>
  <c r="AF167" i="1"/>
  <c r="AG167" i="1"/>
  <c r="AH167" i="1" s="1"/>
  <c r="AG270" i="1"/>
  <c r="AH270" i="1" s="1"/>
  <c r="AF161" i="1"/>
  <c r="AG161" i="1"/>
  <c r="AH161" i="1" s="1"/>
  <c r="AF43" i="1"/>
  <c r="AG43" i="1" s="1"/>
  <c r="AH43" i="1" s="1"/>
  <c r="AG346" i="1"/>
  <c r="AH346" i="1"/>
  <c r="AG67" i="1"/>
  <c r="AH67" i="1"/>
  <c r="AF153" i="1"/>
  <c r="AG153" i="1"/>
  <c r="AH153" i="1"/>
  <c r="AF111" i="1"/>
  <c r="AG111" i="1" s="1"/>
  <c r="AH111" i="1" s="1"/>
  <c r="AG375" i="1"/>
  <c r="AH375" i="1"/>
  <c r="AG27" i="1"/>
  <c r="AH27" i="1" s="1"/>
  <c r="AF349" i="1"/>
  <c r="AG349" i="1" s="1"/>
  <c r="AH349" i="1" s="1"/>
  <c r="AG203" i="1"/>
  <c r="AH203" i="1" s="1"/>
  <c r="AF35" i="1"/>
  <c r="U29" i="1"/>
  <c r="AC29" i="1"/>
  <c r="AD29" i="1"/>
  <c r="AC245" i="1"/>
  <c r="AD245" i="1" s="1"/>
  <c r="U245" i="1"/>
  <c r="U159" i="1"/>
  <c r="U81" i="1"/>
  <c r="T418" i="1"/>
  <c r="V418" i="1"/>
  <c r="AE362" i="1"/>
  <c r="AA362" i="1"/>
  <c r="AB362" i="1" s="1"/>
  <c r="AC362" i="1" s="1"/>
  <c r="AD362" i="1" s="1"/>
  <c r="T342" i="1"/>
  <c r="V325" i="1"/>
  <c r="T325" i="1"/>
  <c r="U155" i="1"/>
  <c r="AF207" i="1"/>
  <c r="AG207" i="1"/>
  <c r="AH207" i="1" s="1"/>
  <c r="AD291" i="1"/>
  <c r="U247" i="1"/>
  <c r="AC247" i="1"/>
  <c r="AD247" i="1" s="1"/>
  <c r="AA379" i="1"/>
  <c r="AB379" i="1" s="1"/>
  <c r="U31" i="1"/>
  <c r="AC31" i="1"/>
  <c r="AD31" i="1"/>
  <c r="AF31" i="1" s="1"/>
  <c r="AB110" i="1"/>
  <c r="AC110" i="1" s="1"/>
  <c r="AD110" i="1" s="1"/>
  <c r="AF110" i="1" s="1"/>
  <c r="U388" i="1"/>
  <c r="U221" i="1"/>
  <c r="AB221" i="1"/>
  <c r="AC221" i="1"/>
  <c r="AD221" i="1"/>
  <c r="AF221" i="1" s="1"/>
  <c r="T420" i="1"/>
  <c r="T414" i="1"/>
  <c r="AB414" i="1" s="1"/>
  <c r="V294" i="1"/>
  <c r="T294" i="1"/>
  <c r="AC294" i="1" s="1"/>
  <c r="V259" i="1"/>
  <c r="T259" i="1"/>
  <c r="T136" i="1"/>
  <c r="U136" i="1" s="1"/>
  <c r="AA133" i="1"/>
  <c r="AB133" i="1" s="1"/>
  <c r="AC133" i="1" s="1"/>
  <c r="AD133" i="1" s="1"/>
  <c r="V131" i="1"/>
  <c r="T131" i="1"/>
  <c r="AB131" i="1" s="1"/>
  <c r="AC131" i="1" s="1"/>
  <c r="AD131" i="1" s="1"/>
  <c r="AE99" i="1"/>
  <c r="AA99" i="1"/>
  <c r="AB99" i="1" s="1"/>
  <c r="AC99" i="1" s="1"/>
  <c r="AD99" i="1" s="1"/>
  <c r="AA81" i="1"/>
  <c r="AB81" i="1" s="1"/>
  <c r="AC81" i="1" s="1"/>
  <c r="AD81" i="1" s="1"/>
  <c r="AA64" i="1"/>
  <c r="AE55" i="1"/>
  <c r="AF55" i="1" s="1"/>
  <c r="AA55" i="1"/>
  <c r="AB55" i="1" s="1"/>
  <c r="AC55" i="1" s="1"/>
  <c r="AD55" i="1" s="1"/>
  <c r="AC181" i="1"/>
  <c r="AD181" i="1" s="1"/>
  <c r="AC26" i="1"/>
  <c r="AD26" i="1" s="1"/>
  <c r="U291" i="1"/>
  <c r="AC40" i="1"/>
  <c r="AD40" i="1" s="1"/>
  <c r="AF40" i="1" s="1"/>
  <c r="U278" i="1"/>
  <c r="U181" i="1"/>
  <c r="AB109" i="1"/>
  <c r="AC109" i="1" s="1"/>
  <c r="AD109" i="1" s="1"/>
  <c r="AB36" i="1"/>
  <c r="U395" i="1"/>
  <c r="AB82" i="1"/>
  <c r="AC82" i="1" s="1"/>
  <c r="AD82" i="1" s="1"/>
  <c r="AC28" i="1"/>
  <c r="AD28" i="1" s="1"/>
  <c r="AF28" i="1" s="1"/>
  <c r="AC39" i="1"/>
  <c r="AD39" i="1"/>
  <c r="AB122" i="1"/>
  <c r="AC122" i="1" s="1"/>
  <c r="AD122" i="1" s="1"/>
  <c r="AF122" i="1" s="1"/>
  <c r="AG205" i="1"/>
  <c r="AH205" i="1"/>
  <c r="AG188" i="1"/>
  <c r="AH188" i="1" s="1"/>
  <c r="AC252" i="1"/>
  <c r="AD252" i="1"/>
  <c r="AA280" i="1"/>
  <c r="AB280" i="1" s="1"/>
  <c r="AC280" i="1" s="1"/>
  <c r="AD280" i="1" s="1"/>
  <c r="T235" i="1"/>
  <c r="AB235" i="1" s="1"/>
  <c r="AC129" i="1"/>
  <c r="AD129" i="1" s="1"/>
  <c r="T279" i="1"/>
  <c r="U305" i="1"/>
  <c r="AB305" i="1"/>
  <c r="AC305" i="1"/>
  <c r="AD305" i="1"/>
  <c r="AF305" i="1" s="1"/>
  <c r="U360" i="1"/>
  <c r="U35" i="1"/>
  <c r="AB35" i="1"/>
  <c r="AC239" i="1"/>
  <c r="AD239" i="1" s="1"/>
  <c r="AB246" i="1"/>
  <c r="AC246" i="1"/>
  <c r="AD246" i="1" s="1"/>
  <c r="AB366" i="1"/>
  <c r="AC366" i="1"/>
  <c r="AD366" i="1"/>
  <c r="AG366" i="1" s="1"/>
  <c r="AH366" i="1" s="1"/>
  <c r="AF18" i="1"/>
  <c r="AG18" i="1" s="1"/>
  <c r="AH18" i="1" s="1"/>
  <c r="U97" i="1"/>
  <c r="AC97" i="1"/>
  <c r="AD97" i="1" s="1"/>
  <c r="T404" i="1"/>
  <c r="U70" i="1"/>
  <c r="U156" i="1"/>
  <c r="AC156" i="1"/>
  <c r="AD156" i="1" s="1"/>
  <c r="U123" i="1"/>
  <c r="AB123" i="1"/>
  <c r="AC123" i="1" s="1"/>
  <c r="AD123" i="1" s="1"/>
  <c r="T261" i="1"/>
  <c r="T91" i="1"/>
  <c r="U240" i="1"/>
  <c r="AB240" i="1"/>
  <c r="AC240" i="1"/>
  <c r="AD240" i="1"/>
  <c r="AA357" i="1"/>
  <c r="AA356" i="1"/>
  <c r="AB356" i="1" s="1"/>
  <c r="AC356" i="1" s="1"/>
  <c r="AD356" i="1" s="1"/>
  <c r="V347" i="1"/>
  <c r="T347" i="1"/>
  <c r="T326" i="1"/>
  <c r="U326" i="1" s="1"/>
  <c r="V326" i="1"/>
  <c r="T271" i="1"/>
  <c r="V271" i="1"/>
  <c r="AA271" i="1"/>
  <c r="AA262" i="1"/>
  <c r="AB262" i="1" s="1"/>
  <c r="AC262" i="1" s="1"/>
  <c r="AD262" i="1" s="1"/>
  <c r="T170" i="1"/>
  <c r="AG42" i="1"/>
  <c r="AH42" i="1" s="1"/>
  <c r="U46" i="1"/>
  <c r="AG46" i="1" s="1"/>
  <c r="AH46" i="1" s="1"/>
  <c r="AB46" i="1"/>
  <c r="AC20" i="1"/>
  <c r="AD20" i="1" s="1"/>
  <c r="AB20" i="1"/>
  <c r="T391" i="1"/>
  <c r="V378" i="1"/>
  <c r="T378" i="1"/>
  <c r="T256" i="1"/>
  <c r="U256" i="1" s="1"/>
  <c r="AB256" i="1"/>
  <c r="V254" i="1"/>
  <c r="T254" i="1"/>
  <c r="V142" i="1"/>
  <c r="T142" i="1"/>
  <c r="AA69" i="1"/>
  <c r="AB69" i="1"/>
  <c r="AC69" i="1"/>
  <c r="AD69" i="1"/>
  <c r="V62" i="1"/>
  <c r="T62" i="1"/>
  <c r="AC45" i="1"/>
  <c r="AD45" i="1" s="1"/>
  <c r="U45" i="1"/>
  <c r="AB212" i="1"/>
  <c r="AB58" i="1"/>
  <c r="AC58" i="1" s="1"/>
  <c r="AD58" i="1" s="1"/>
  <c r="AF23" i="1"/>
  <c r="AG23" i="1" s="1"/>
  <c r="AH23" i="1" s="1"/>
  <c r="U329" i="1"/>
  <c r="U231" i="1"/>
  <c r="AC231" i="1"/>
  <c r="AD231" i="1"/>
  <c r="AC244" i="1"/>
  <c r="AD244" i="1" s="1"/>
  <c r="U405" i="1"/>
  <c r="AC405" i="1"/>
  <c r="AD405" i="1" s="1"/>
  <c r="U426" i="1"/>
  <c r="AB426" i="1"/>
  <c r="AC426" i="1"/>
  <c r="AD426" i="1" s="1"/>
  <c r="AC408" i="1"/>
  <c r="AD408" i="1" s="1"/>
  <c r="U408" i="1"/>
  <c r="AB408" i="1"/>
  <c r="T402" i="1"/>
  <c r="AB402" i="1" s="1"/>
  <c r="T396" i="1"/>
  <c r="AB396" i="1"/>
  <c r="U392" i="1"/>
  <c r="AA355" i="1"/>
  <c r="AB355" i="1" s="1"/>
  <c r="AC355" i="1" s="1"/>
  <c r="AD355" i="1" s="1"/>
  <c r="AF355" i="1" s="1"/>
  <c r="AE320" i="1"/>
  <c r="AA320" i="1"/>
  <c r="AB320" i="1"/>
  <c r="AC320" i="1"/>
  <c r="AD320" i="1" s="1"/>
  <c r="AA319" i="1"/>
  <c r="AB319" i="1" s="1"/>
  <c r="AC319" i="1" s="1"/>
  <c r="AD319" i="1" s="1"/>
  <c r="AA258" i="1"/>
  <c r="AB258" i="1"/>
  <c r="AC258" i="1"/>
  <c r="AD258" i="1" s="1"/>
  <c r="AA144" i="1"/>
  <c r="AE123" i="1"/>
  <c r="AA123" i="1"/>
  <c r="AA92" i="1"/>
  <c r="AB92" i="1" s="1"/>
  <c r="AC92" i="1" s="1"/>
  <c r="AD92" i="1" s="1"/>
  <c r="U77" i="1"/>
  <c r="T73" i="1"/>
  <c r="AB73" i="1"/>
  <c r="V61" i="1"/>
  <c r="T61" i="1"/>
  <c r="U61" i="1" s="1"/>
  <c r="AE52" i="1"/>
  <c r="AA52" i="1"/>
  <c r="T48" i="1"/>
  <c r="AB48" i="1" s="1"/>
  <c r="AG411" i="1"/>
  <c r="AH411" i="1" s="1"/>
  <c r="U26" i="1"/>
  <c r="AC222" i="1"/>
  <c r="AD222" i="1" s="1"/>
  <c r="U94" i="1"/>
  <c r="AC226" i="1"/>
  <c r="AD226" i="1" s="1"/>
  <c r="AB49" i="1"/>
  <c r="AC49" i="1" s="1"/>
  <c r="AD49" i="1" s="1"/>
  <c r="U82" i="1"/>
  <c r="AF210" i="1"/>
  <c r="AG209" i="1"/>
  <c r="AH209" i="1" s="1"/>
  <c r="AC46" i="1"/>
  <c r="AD46" i="1"/>
  <c r="AF47" i="1"/>
  <c r="AG47" i="1"/>
  <c r="AH47" i="1"/>
  <c r="AG285" i="1"/>
  <c r="AH285" i="1" s="1"/>
  <c r="AC236" i="1"/>
  <c r="AD236" i="1" s="1"/>
  <c r="AB45" i="1"/>
  <c r="AC327" i="1"/>
  <c r="AD327" i="1"/>
  <c r="AA103" i="1"/>
  <c r="AB103" i="1"/>
  <c r="AC103" i="1" s="1"/>
  <c r="AD103" i="1" s="1"/>
  <c r="T147" i="1"/>
  <c r="U263" i="1"/>
  <c r="AC263" i="1"/>
  <c r="AD263" i="1"/>
  <c r="AF263" i="1" s="1"/>
  <c r="AB19" i="1"/>
  <c r="U252" i="1"/>
  <c r="AG252" i="1" s="1"/>
  <c r="AH252" i="1" s="1"/>
  <c r="U340" i="1"/>
  <c r="AB406" i="1"/>
  <c r="AC406" i="1"/>
  <c r="AD406" i="1"/>
  <c r="AC333" i="1"/>
  <c r="AD333" i="1"/>
  <c r="T354" i="1"/>
  <c r="AB354" i="1"/>
  <c r="AC354" i="1" s="1"/>
  <c r="AD354" i="1" s="1"/>
  <c r="AC60" i="1"/>
  <c r="AD60" i="1" s="1"/>
  <c r="AF60" i="1" s="1"/>
  <c r="U381" i="1"/>
  <c r="U34" i="1"/>
  <c r="T400" i="1"/>
  <c r="T88" i="1"/>
  <c r="AB88" i="1" s="1"/>
  <c r="AC429" i="1"/>
  <c r="AD429" i="1"/>
  <c r="AF429" i="1" s="1"/>
  <c r="U87" i="1"/>
  <c r="V409" i="1"/>
  <c r="T409" i="1"/>
  <c r="U409" i="1" s="1"/>
  <c r="AB329" i="1"/>
  <c r="AC329" i="1" s="1"/>
  <c r="AD329" i="1"/>
  <c r="U274" i="1"/>
  <c r="T204" i="1"/>
  <c r="AB204" i="1"/>
  <c r="AC66" i="1"/>
  <c r="AD66" i="1"/>
  <c r="V415" i="1"/>
  <c r="T415" i="1"/>
  <c r="V399" i="1"/>
  <c r="T399" i="1"/>
  <c r="AA398" i="1"/>
  <c r="AA397" i="1"/>
  <c r="AB397" i="1" s="1"/>
  <c r="AC397" i="1" s="1"/>
  <c r="AD397" i="1" s="1"/>
  <c r="V393" i="1"/>
  <c r="T393" i="1"/>
  <c r="AA380" i="1"/>
  <c r="AB380" i="1" s="1"/>
  <c r="AC380" i="1"/>
  <c r="AD380" i="1" s="1"/>
  <c r="AE374" i="1"/>
  <c r="AA374" i="1"/>
  <c r="T373" i="1"/>
  <c r="AA332" i="1"/>
  <c r="AB332" i="1"/>
  <c r="AC332" i="1"/>
  <c r="AD332" i="1"/>
  <c r="AA331" i="1"/>
  <c r="AA303" i="1"/>
  <c r="AB303" i="1"/>
  <c r="AC303" i="1"/>
  <c r="AD303" i="1"/>
  <c r="AF303" i="1" s="1"/>
  <c r="U301" i="1"/>
  <c r="AA295" i="1"/>
  <c r="AB294" i="1"/>
  <c r="R289" i="1"/>
  <c r="S289" i="1" s="1"/>
  <c r="V287" i="1"/>
  <c r="AA283" i="1"/>
  <c r="AB283" i="1" s="1"/>
  <c r="AC283" i="1" s="1"/>
  <c r="AD283" i="1" s="1"/>
  <c r="V193" i="1"/>
  <c r="T193" i="1"/>
  <c r="AA193" i="1"/>
  <c r="AB193" i="1" s="1"/>
  <c r="AA174" i="1"/>
  <c r="V152" i="1"/>
  <c r="T152" i="1"/>
  <c r="AE382" i="1"/>
  <c r="AA382" i="1"/>
  <c r="AB382" i="1"/>
  <c r="AC382" i="1"/>
  <c r="AD382" i="1" s="1"/>
  <c r="R360" i="1"/>
  <c r="S360" i="1"/>
  <c r="AE350" i="1"/>
  <c r="AA350" i="1"/>
  <c r="AB350" i="1"/>
  <c r="AC350" i="1"/>
  <c r="AD350" i="1"/>
  <c r="R338" i="1"/>
  <c r="S338" i="1" s="1"/>
  <c r="V317" i="1"/>
  <c r="T317" i="1"/>
  <c r="V288" i="1"/>
  <c r="T288" i="1"/>
  <c r="T272" i="1"/>
  <c r="U272" i="1" s="1"/>
  <c r="V272" i="1"/>
  <c r="T253" i="1"/>
  <c r="AC253" i="1" s="1"/>
  <c r="AD253" i="1" s="1"/>
  <c r="V237" i="1"/>
  <c r="T237" i="1"/>
  <c r="V230" i="1"/>
  <c r="T230" i="1"/>
  <c r="AA151" i="1"/>
  <c r="AB151" i="1"/>
  <c r="AC151" i="1"/>
  <c r="AD151" i="1"/>
  <c r="AF151" i="1" s="1"/>
  <c r="V229" i="1"/>
  <c r="T229" i="1"/>
  <c r="AC229" i="1" s="1"/>
  <c r="AD229" i="1" s="1"/>
  <c r="V101" i="1"/>
  <c r="T101" i="1"/>
  <c r="AA96" i="1"/>
  <c r="AB96" i="1"/>
  <c r="AC96" i="1"/>
  <c r="AD96" i="1"/>
  <c r="AA388" i="1"/>
  <c r="AB388" i="1"/>
  <c r="AC388" i="1" s="1"/>
  <c r="AD388" i="1" s="1"/>
  <c r="AF388" i="1" s="1"/>
  <c r="V52" i="1"/>
  <c r="T52" i="1"/>
  <c r="AB52" i="1" s="1"/>
  <c r="R73" i="1"/>
  <c r="S73" i="1"/>
  <c r="AF116" i="1"/>
  <c r="U249" i="1"/>
  <c r="AB249" i="1"/>
  <c r="U114" i="1"/>
  <c r="AB114" i="1"/>
  <c r="AC114" i="1"/>
  <c r="AD114" i="1"/>
  <c r="AF114" i="1" s="1"/>
  <c r="U403" i="1"/>
  <c r="AB403" i="1"/>
  <c r="AC403" i="1"/>
  <c r="AD403" i="1"/>
  <c r="AC197" i="1"/>
  <c r="AD197" i="1" s="1"/>
  <c r="AF197" i="1"/>
  <c r="AG197" i="1"/>
  <c r="AH197" i="1"/>
  <c r="AC410" i="1"/>
  <c r="AD410" i="1"/>
  <c r="AF410" i="1" s="1"/>
  <c r="AB389" i="1"/>
  <c r="AC389" i="1" s="1"/>
  <c r="AD389" i="1" s="1"/>
  <c r="AB197" i="1"/>
  <c r="AB391" i="1"/>
  <c r="AC391" i="1" s="1"/>
  <c r="AD391" i="1" s="1"/>
  <c r="AC318" i="1"/>
  <c r="AD318" i="1" s="1"/>
  <c r="AC364" i="1"/>
  <c r="AD364" i="1" s="1"/>
  <c r="U321" i="1"/>
  <c r="AG248" i="1"/>
  <c r="AH248" i="1"/>
  <c r="U44" i="1"/>
  <c r="AC44" i="1"/>
  <c r="AD44" i="1" s="1"/>
  <c r="AB371" i="1"/>
  <c r="AC371" i="1" s="1"/>
  <c r="AD371" i="1" s="1"/>
  <c r="U371" i="1"/>
  <c r="U119" i="1"/>
  <c r="AB119" i="1"/>
  <c r="AC119" i="1"/>
  <c r="AD119" i="1" s="1"/>
  <c r="U196" i="1"/>
  <c r="AC196" i="1"/>
  <c r="AD196" i="1" s="1"/>
  <c r="AB196" i="1"/>
  <c r="U419" i="1"/>
  <c r="AB419" i="1"/>
  <c r="AC419" i="1"/>
  <c r="AD419" i="1"/>
  <c r="AF419" i="1"/>
  <c r="AG419" i="1" s="1"/>
  <c r="AH419" i="1" s="1"/>
  <c r="U199" i="1"/>
  <c r="AB199" i="1"/>
  <c r="AF158" i="1"/>
  <c r="AG158" i="1" s="1"/>
  <c r="AH158" i="1" s="1"/>
  <c r="U233" i="1"/>
  <c r="AB233" i="1"/>
  <c r="AC233" i="1"/>
  <c r="AD233" i="1" s="1"/>
  <c r="U189" i="1"/>
  <c r="AB189" i="1"/>
  <c r="AC189" i="1"/>
  <c r="AD189" i="1"/>
  <c r="U191" i="1"/>
  <c r="AB424" i="1"/>
  <c r="AG35" i="1"/>
  <c r="AH35" i="1" s="1"/>
  <c r="AF249" i="1"/>
  <c r="AG249" i="1" s="1"/>
  <c r="AH249" i="1" s="1"/>
  <c r="U394" i="1"/>
  <c r="AB260" i="1"/>
  <c r="AC260" i="1"/>
  <c r="AD260" i="1"/>
  <c r="AB95" i="1"/>
  <c r="AC95" i="1"/>
  <c r="AD95" i="1" s="1"/>
  <c r="AH422" i="1"/>
  <c r="AG287" i="1"/>
  <c r="AH287" i="1"/>
  <c r="AG21" i="1"/>
  <c r="AH21" i="1" s="1"/>
  <c r="AG328" i="1"/>
  <c r="AH328" i="1"/>
  <c r="AB365" i="1"/>
  <c r="AC365" i="1" s="1"/>
  <c r="AD365" i="1" s="1"/>
  <c r="AC191" i="1"/>
  <c r="AD191" i="1"/>
  <c r="AB217" i="1"/>
  <c r="AB22" i="1"/>
  <c r="AC417" i="1"/>
  <c r="AD417" i="1"/>
  <c r="AF417" i="1" s="1"/>
  <c r="U417" i="1"/>
  <c r="U24" i="1"/>
  <c r="AB372" i="1"/>
  <c r="AC372" i="1" s="1"/>
  <c r="AD372" i="1" s="1"/>
  <c r="U372" i="1"/>
  <c r="AB413" i="1"/>
  <c r="U228" i="1"/>
  <c r="AC228" i="1"/>
  <c r="AD228" i="1" s="1"/>
  <c r="AB422" i="1"/>
  <c r="AF309" i="1"/>
  <c r="AG309" i="1" s="1"/>
  <c r="AH309" i="1" s="1"/>
  <c r="AG324" i="1"/>
  <c r="AH324" i="1"/>
  <c r="AF183" i="1"/>
  <c r="AG183" i="1"/>
  <c r="AH183" i="1" s="1"/>
  <c r="AF307" i="1"/>
  <c r="AG307" i="1" s="1"/>
  <c r="AH307" i="1" s="1"/>
  <c r="AG180" i="1"/>
  <c r="AH180" i="1" s="1"/>
  <c r="AF195" i="1"/>
  <c r="AG195" i="1" s="1"/>
  <c r="AH195" i="1" s="1"/>
  <c r="U25" i="1"/>
  <c r="AB25" i="1"/>
  <c r="AC25" i="1"/>
  <c r="AD25" i="1"/>
  <c r="AF25" i="1" s="1"/>
  <c r="AF22" i="1"/>
  <c r="AG22" i="1" s="1"/>
  <c r="AH22" i="1" s="1"/>
  <c r="AC357" i="1"/>
  <c r="AD357" i="1"/>
  <c r="AG357" i="1" s="1"/>
  <c r="AH357" i="1" s="1"/>
  <c r="AF357" i="1"/>
  <c r="U182" i="1"/>
  <c r="AB182" i="1"/>
  <c r="AC182" i="1"/>
  <c r="AD182" i="1"/>
  <c r="AF182" i="1" s="1"/>
  <c r="U281" i="1"/>
  <c r="U314" i="1"/>
  <c r="AF314" i="1"/>
  <c r="U198" i="1"/>
  <c r="AC198" i="1"/>
  <c r="AD198" i="1"/>
  <c r="AF198" i="1"/>
  <c r="AB198" i="1"/>
  <c r="U387" i="1"/>
  <c r="AB387" i="1"/>
  <c r="AC387" i="1" s="1"/>
  <c r="AD387" i="1" s="1"/>
  <c r="AF201" i="1"/>
  <c r="AG201" i="1" s="1"/>
  <c r="AH201" i="1" s="1"/>
  <c r="AF135" i="1"/>
  <c r="AG135" i="1"/>
  <c r="AH135" i="1"/>
  <c r="AG150" i="1"/>
  <c r="AH150" i="1"/>
  <c r="AF363" i="1"/>
  <c r="AG363" i="1" s="1"/>
  <c r="AH363" i="1" s="1"/>
  <c r="AC63" i="1"/>
  <c r="AD63" i="1"/>
  <c r="AB357" i="1"/>
  <c r="AC424" i="1"/>
  <c r="AD424" i="1" s="1"/>
  <c r="AG323" i="1"/>
  <c r="AH323" i="1" s="1"/>
  <c r="U219" i="1"/>
  <c r="AC219" i="1"/>
  <c r="AD219" i="1"/>
  <c r="AB219" i="1"/>
  <c r="AB281" i="1"/>
  <c r="AC281" i="1" s="1"/>
  <c r="AD281" i="1" s="1"/>
  <c r="AG211" i="1"/>
  <c r="AH211" i="1"/>
  <c r="AF234" i="1"/>
  <c r="AG234" i="1" s="1"/>
  <c r="AH234" i="1" s="1"/>
  <c r="AG36" i="1"/>
  <c r="AH36" i="1"/>
  <c r="U128" i="1"/>
  <c r="AB128" i="1"/>
  <c r="AC128" i="1" s="1"/>
  <c r="AD128" i="1" s="1"/>
  <c r="AB107" i="1"/>
  <c r="AC107" i="1"/>
  <c r="AD107" i="1" s="1"/>
  <c r="U107" i="1"/>
  <c r="AG84" i="1"/>
  <c r="AH84" i="1"/>
  <c r="U63" i="1"/>
  <c r="AB144" i="1"/>
  <c r="AC144" i="1" s="1"/>
  <c r="AD144" i="1" s="1"/>
  <c r="AF144" i="1" s="1"/>
  <c r="U358" i="1"/>
  <c r="U168" i="1"/>
  <c r="AB168" i="1"/>
  <c r="AC168" i="1"/>
  <c r="AD168" i="1"/>
  <c r="AF168" i="1" s="1"/>
  <c r="AG168" i="1" s="1"/>
  <c r="AH168" i="1" s="1"/>
  <c r="U282" i="1"/>
  <c r="U313" i="1"/>
  <c r="U192" i="1"/>
  <c r="AC192" i="1"/>
  <c r="AD192" i="1"/>
  <c r="AF49" i="1"/>
  <c r="AF258" i="1"/>
  <c r="AG258" i="1"/>
  <c r="AH258" i="1"/>
  <c r="AG388" i="1"/>
  <c r="AH388" i="1" s="1"/>
  <c r="AF360" i="1"/>
  <c r="AG360" i="1" s="1"/>
  <c r="AH360" i="1" s="1"/>
  <c r="AG305" i="1"/>
  <c r="AH305" i="1"/>
  <c r="AB272" i="1"/>
  <c r="AC272" i="1"/>
  <c r="AD272" i="1"/>
  <c r="AB409" i="1"/>
  <c r="AC409" i="1"/>
  <c r="AD409" i="1" s="1"/>
  <c r="AF409" i="1" s="1"/>
  <c r="AF46" i="1"/>
  <c r="U261" i="1"/>
  <c r="AB261" i="1"/>
  <c r="AC261" i="1"/>
  <c r="AD261" i="1" s="1"/>
  <c r="AC404" i="1"/>
  <c r="AD404" i="1" s="1"/>
  <c r="U404" i="1"/>
  <c r="AG28" i="1"/>
  <c r="AH28" i="1"/>
  <c r="AF94" i="1"/>
  <c r="AG94" i="1" s="1"/>
  <c r="AH94" i="1" s="1"/>
  <c r="U288" i="1"/>
  <c r="AC288" i="1"/>
  <c r="AD288" i="1"/>
  <c r="AF288" i="1" s="1"/>
  <c r="U399" i="1"/>
  <c r="AB399" i="1"/>
  <c r="AC399" i="1"/>
  <c r="AD399" i="1"/>
  <c r="AF399" i="1" s="1"/>
  <c r="AF340" i="1"/>
  <c r="AG340" i="1"/>
  <c r="AH340" i="1" s="1"/>
  <c r="AF236" i="1"/>
  <c r="AG236" i="1" s="1"/>
  <c r="AH236" i="1" s="1"/>
  <c r="AF231" i="1"/>
  <c r="AG231" i="1"/>
  <c r="AH231" i="1"/>
  <c r="U62" i="1"/>
  <c r="AB271" i="1"/>
  <c r="AC271" i="1" s="1"/>
  <c r="AD271" i="1" s="1"/>
  <c r="U271" i="1"/>
  <c r="AF123" i="1"/>
  <c r="AF366" i="1"/>
  <c r="AF129" i="1"/>
  <c r="AG129" i="1" s="1"/>
  <c r="AH129" i="1" s="1"/>
  <c r="AF252" i="1"/>
  <c r="U414" i="1"/>
  <c r="AC414" i="1"/>
  <c r="AD414" i="1" s="1"/>
  <c r="AF159" i="1"/>
  <c r="AG159" i="1"/>
  <c r="AH159" i="1" s="1"/>
  <c r="U393" i="1"/>
  <c r="AB393" i="1"/>
  <c r="AC393" i="1"/>
  <c r="AD393" i="1"/>
  <c r="AF66" i="1"/>
  <c r="AG66" i="1"/>
  <c r="AH66" i="1" s="1"/>
  <c r="U400" i="1"/>
  <c r="AC400" i="1"/>
  <c r="AD400" i="1"/>
  <c r="AG144" i="1"/>
  <c r="AH144" i="1" s="1"/>
  <c r="AF45" i="1"/>
  <c r="AG45" i="1" s="1"/>
  <c r="AH45" i="1" s="1"/>
  <c r="AF246" i="1"/>
  <c r="AG246" i="1" s="1"/>
  <c r="AH246" i="1" s="1"/>
  <c r="AF133" i="1"/>
  <c r="AG221" i="1"/>
  <c r="AH221" i="1"/>
  <c r="U101" i="1"/>
  <c r="AB101" i="1"/>
  <c r="AC101" i="1"/>
  <c r="AD101" i="1"/>
  <c r="AF283" i="1"/>
  <c r="AG283" i="1" s="1"/>
  <c r="AH283" i="1" s="1"/>
  <c r="U354" i="1"/>
  <c r="U48" i="1"/>
  <c r="AC48" i="1"/>
  <c r="AD48" i="1" s="1"/>
  <c r="AG355" i="1"/>
  <c r="AH355" i="1"/>
  <c r="U396" i="1"/>
  <c r="AC396" i="1"/>
  <c r="AD396" i="1" s="1"/>
  <c r="U142" i="1"/>
  <c r="AB142" i="1"/>
  <c r="AC142" i="1"/>
  <c r="AD142" i="1"/>
  <c r="AF142" i="1" s="1"/>
  <c r="U230" i="1"/>
  <c r="AC230" i="1"/>
  <c r="AD230" i="1" s="1"/>
  <c r="AF230" i="1" s="1"/>
  <c r="U204" i="1"/>
  <c r="AC204" i="1"/>
  <c r="AD204" i="1" s="1"/>
  <c r="AF333" i="1"/>
  <c r="AG333" i="1"/>
  <c r="AH333" i="1"/>
  <c r="U73" i="1"/>
  <c r="AC73" i="1"/>
  <c r="AD73" i="1" s="1"/>
  <c r="AG408" i="1"/>
  <c r="AH408" i="1"/>
  <c r="AF408" i="1"/>
  <c r="AF70" i="1"/>
  <c r="AG70" i="1" s="1"/>
  <c r="AH70" i="1" s="1"/>
  <c r="AF26" i="1"/>
  <c r="AG26" i="1"/>
  <c r="AH26" i="1"/>
  <c r="U131" i="1"/>
  <c r="AB136" i="1"/>
  <c r="AC136" i="1"/>
  <c r="AD136" i="1" s="1"/>
  <c r="AF136" i="1" s="1"/>
  <c r="U294" i="1"/>
  <c r="AD294" i="1"/>
  <c r="AB400" i="1"/>
  <c r="AB230" i="1"/>
  <c r="U342" i="1"/>
  <c r="U418" i="1"/>
  <c r="AC418" i="1"/>
  <c r="AD418" i="1" s="1"/>
  <c r="AB62" i="1"/>
  <c r="AC62" i="1"/>
  <c r="AD62" i="1"/>
  <c r="U237" i="1"/>
  <c r="AC237" i="1"/>
  <c r="AD237" i="1" s="1"/>
  <c r="AF237" i="1" s="1"/>
  <c r="U373" i="1"/>
  <c r="AF82" i="1"/>
  <c r="U378" i="1"/>
  <c r="U347" i="1"/>
  <c r="AF109" i="1"/>
  <c r="AG109" i="1"/>
  <c r="AH109" i="1" s="1"/>
  <c r="U229" i="1"/>
  <c r="AB229" i="1"/>
  <c r="U317" i="1"/>
  <c r="U152" i="1"/>
  <c r="U193" i="1"/>
  <c r="AB373" i="1"/>
  <c r="AC373" i="1"/>
  <c r="AD373" i="1"/>
  <c r="U415" i="1"/>
  <c r="AC415" i="1"/>
  <c r="AD415" i="1"/>
  <c r="AB415" i="1"/>
  <c r="AF406" i="1"/>
  <c r="AG406" i="1" s="1"/>
  <c r="AH406" i="1" s="1"/>
  <c r="U147" i="1"/>
  <c r="AF362" i="1"/>
  <c r="AG362" i="1"/>
  <c r="AH362" i="1"/>
  <c r="AC402" i="1"/>
  <c r="AD402" i="1"/>
  <c r="U402" i="1"/>
  <c r="U254" i="1"/>
  <c r="AB317" i="1"/>
  <c r="AC317" i="1"/>
  <c r="AD317" i="1"/>
  <c r="U391" i="1"/>
  <c r="U91" i="1"/>
  <c r="AF290" i="1"/>
  <c r="AG290" i="1" s="1"/>
  <c r="AH290" i="1" s="1"/>
  <c r="AB279" i="1"/>
  <c r="AC279" i="1" s="1"/>
  <c r="AD279" i="1" s="1"/>
  <c r="U279" i="1"/>
  <c r="U235" i="1"/>
  <c r="AC235" i="1"/>
  <c r="AD235" i="1" s="1"/>
  <c r="AF181" i="1"/>
  <c r="AG181" i="1"/>
  <c r="AH181" i="1" s="1"/>
  <c r="AB404" i="1"/>
  <c r="U325" i="1"/>
  <c r="AF81" i="1"/>
  <c r="AB378" i="1"/>
  <c r="AC378" i="1"/>
  <c r="AD378" i="1"/>
  <c r="AF394" i="1"/>
  <c r="AF403" i="1"/>
  <c r="AG403" i="1" s="1"/>
  <c r="AH403" i="1" s="1"/>
  <c r="AF389" i="1"/>
  <c r="AG389" i="1" s="1"/>
  <c r="AH389" i="1" s="1"/>
  <c r="AG114" i="1"/>
  <c r="AH114" i="1"/>
  <c r="AF189" i="1"/>
  <c r="AG189" i="1"/>
  <c r="AH189" i="1" s="1"/>
  <c r="AG358" i="1"/>
  <c r="AH358" i="1"/>
  <c r="AG198" i="1"/>
  <c r="AH198" i="1" s="1"/>
  <c r="AG25" i="1"/>
  <c r="AH25" i="1" s="1"/>
  <c r="AF391" i="1"/>
  <c r="AG391" i="1"/>
  <c r="AH391" i="1"/>
  <c r="AF402" i="1"/>
  <c r="AG402" i="1"/>
  <c r="AH402" i="1" s="1"/>
  <c r="AF73" i="1"/>
  <c r="AG73" i="1"/>
  <c r="AH73" i="1"/>
  <c r="AF229" i="1"/>
  <c r="AG229" i="1"/>
  <c r="AH229" i="1"/>
  <c r="AF272" i="1"/>
  <c r="AG272" i="1"/>
  <c r="AH272" i="1" s="1"/>
  <c r="AF279" i="1"/>
  <c r="AG279" i="1"/>
  <c r="AH279" i="1"/>
  <c r="AF62" i="1"/>
  <c r="AG288" i="1"/>
  <c r="AH288" i="1" s="1"/>
  <c r="AF404" i="1"/>
  <c r="AG404" i="1" s="1"/>
  <c r="AH404" i="1" s="1"/>
  <c r="AG409" i="1"/>
  <c r="AH409" i="1"/>
  <c r="AF397" i="1" l="1"/>
  <c r="AG397" i="1" s="1"/>
  <c r="AH397" i="1" s="1"/>
  <c r="AG356" i="1"/>
  <c r="AH356" i="1" s="1"/>
  <c r="AF356" i="1"/>
  <c r="AF99" i="1"/>
  <c r="AG99" i="1" s="1"/>
  <c r="AH99" i="1" s="1"/>
  <c r="AF351" i="1"/>
  <c r="AG351" i="1"/>
  <c r="AH351" i="1" s="1"/>
  <c r="AF418" i="1"/>
  <c r="AG418" i="1" s="1"/>
  <c r="AH418" i="1" s="1"/>
  <c r="AG414" i="1"/>
  <c r="AH414" i="1" s="1"/>
  <c r="AF414" i="1"/>
  <c r="AF372" i="1"/>
  <c r="AG372" i="1" s="1"/>
  <c r="AH372" i="1" s="1"/>
  <c r="AF95" i="1"/>
  <c r="AG95" i="1" s="1"/>
  <c r="AH95" i="1" s="1"/>
  <c r="AF354" i="1"/>
  <c r="AG354" i="1" s="1"/>
  <c r="AH354" i="1" s="1"/>
  <c r="AG222" i="1"/>
  <c r="AH222" i="1" s="1"/>
  <c r="AF222" i="1"/>
  <c r="AF199" i="1"/>
  <c r="AG199" i="1" s="1"/>
  <c r="AH199" i="1" s="1"/>
  <c r="AF347" i="1"/>
  <c r="AG347" i="1" s="1"/>
  <c r="AH347" i="1" s="1"/>
  <c r="AF108" i="1"/>
  <c r="AG108" i="1" s="1"/>
  <c r="AH108" i="1" s="1"/>
  <c r="AF519" i="1"/>
  <c r="AG519" i="1" s="1"/>
  <c r="AH519" i="1" s="1"/>
  <c r="AF476" i="1"/>
  <c r="AG476" i="1" s="1"/>
  <c r="AH476" i="1" s="1"/>
  <c r="AF282" i="1"/>
  <c r="AG282" i="1" s="1"/>
  <c r="AH282" i="1" s="1"/>
  <c r="AF438" i="1"/>
  <c r="AG438" i="1" s="1"/>
  <c r="AH438" i="1" s="1"/>
  <c r="AF59" i="1"/>
  <c r="AG59" i="1" s="1"/>
  <c r="AH59" i="1" s="1"/>
  <c r="AF194" i="1"/>
  <c r="AG194" i="1" s="1"/>
  <c r="AH194" i="1" s="1"/>
  <c r="AF223" i="1"/>
  <c r="AG223" i="1"/>
  <c r="AH223" i="1" s="1"/>
  <c r="AF475" i="1"/>
  <c r="AG475" i="1" s="1"/>
  <c r="AH475" i="1" s="1"/>
  <c r="AF147" i="1"/>
  <c r="AG147" i="1"/>
  <c r="AH147" i="1" s="1"/>
  <c r="AF542" i="1"/>
  <c r="AF152" i="1"/>
  <c r="AG152" i="1" s="1"/>
  <c r="AH152" i="1" s="1"/>
  <c r="AF225" i="1"/>
  <c r="AG225" i="1"/>
  <c r="AH225" i="1" s="1"/>
  <c r="AF44" i="1"/>
  <c r="AG44" i="1" s="1"/>
  <c r="AH44" i="1" s="1"/>
  <c r="AG382" i="1"/>
  <c r="AH382" i="1" s="1"/>
  <c r="AF382" i="1"/>
  <c r="AG196" i="1"/>
  <c r="AH196" i="1" s="1"/>
  <c r="AF196" i="1"/>
  <c r="AF107" i="1"/>
  <c r="AG107" i="1" s="1"/>
  <c r="AH107" i="1" s="1"/>
  <c r="AF262" i="1"/>
  <c r="AG262" i="1" s="1"/>
  <c r="AH262" i="1" s="1"/>
  <c r="AF244" i="1"/>
  <c r="AG244" i="1"/>
  <c r="AH244" i="1" s="1"/>
  <c r="AF280" i="1"/>
  <c r="AG280" i="1"/>
  <c r="AH280" i="1" s="1"/>
  <c r="AF173" i="1"/>
  <c r="AG173" i="1" s="1"/>
  <c r="AH173" i="1" s="1"/>
  <c r="AF217" i="1"/>
  <c r="AG217" i="1" s="1"/>
  <c r="AH217" i="1" s="1"/>
  <c r="AG54" i="1"/>
  <c r="AH54" i="1" s="1"/>
  <c r="AF102" i="1"/>
  <c r="AG102" i="1"/>
  <c r="AH102" i="1" s="1"/>
  <c r="AF302" i="1"/>
  <c r="AG302" i="1"/>
  <c r="AH302" i="1" s="1"/>
  <c r="AF127" i="1"/>
  <c r="AG127" i="1" s="1"/>
  <c r="AH127" i="1" s="1"/>
  <c r="AF431" i="1"/>
  <c r="AG431" i="1" s="1"/>
  <c r="AH431" i="1" s="1"/>
  <c r="AF310" i="1"/>
  <c r="AG310" i="1" s="1"/>
  <c r="AH310" i="1" s="1"/>
  <c r="AF239" i="1"/>
  <c r="AG239" i="1"/>
  <c r="AH239" i="1" s="1"/>
  <c r="AF424" i="1"/>
  <c r="AG424" i="1" s="1"/>
  <c r="AH424" i="1" s="1"/>
  <c r="AF311" i="1"/>
  <c r="AG311" i="1"/>
  <c r="AH311" i="1" s="1"/>
  <c r="AF235" i="1"/>
  <c r="AG235" i="1"/>
  <c r="AH235" i="1" s="1"/>
  <c r="AF92" i="1"/>
  <c r="AG92" i="1"/>
  <c r="AH92" i="1" s="1"/>
  <c r="AF165" i="1"/>
  <c r="AG165" i="1" s="1"/>
  <c r="AH165" i="1" s="1"/>
  <c r="AG213" i="1"/>
  <c r="AH213" i="1" s="1"/>
  <c r="AF213" i="1"/>
  <c r="AG128" i="1"/>
  <c r="AH128" i="1" s="1"/>
  <c r="AF75" i="1"/>
  <c r="AG75" i="1" s="1"/>
  <c r="AH75" i="1" s="1"/>
  <c r="AF274" i="1"/>
  <c r="AG274" i="1" s="1"/>
  <c r="AH274" i="1" s="1"/>
  <c r="AF352" i="1"/>
  <c r="AG352" i="1" s="1"/>
  <c r="AH352" i="1" s="1"/>
  <c r="AG202" i="1"/>
  <c r="AH202" i="1" s="1"/>
  <c r="AF202" i="1"/>
  <c r="AF233" i="1"/>
  <c r="AG233" i="1" s="1"/>
  <c r="AH233" i="1" s="1"/>
  <c r="AF364" i="1"/>
  <c r="AG364" i="1" s="1"/>
  <c r="AH364" i="1" s="1"/>
  <c r="AF20" i="1"/>
  <c r="AG20" i="1" s="1"/>
  <c r="AH20" i="1" s="1"/>
  <c r="AG131" i="1"/>
  <c r="AH131" i="1" s="1"/>
  <c r="AF131" i="1"/>
  <c r="AF425" i="1"/>
  <c r="AG425" i="1" s="1"/>
  <c r="AH425" i="1" s="1"/>
  <c r="AF216" i="1"/>
  <c r="AG216" i="1" s="1"/>
  <c r="AH216" i="1" s="1"/>
  <c r="AF253" i="1"/>
  <c r="AF319" i="1"/>
  <c r="AG319" i="1" s="1"/>
  <c r="AH319" i="1" s="1"/>
  <c r="AF335" i="1"/>
  <c r="AG335" i="1"/>
  <c r="AH335" i="1" s="1"/>
  <c r="AF396" i="1"/>
  <c r="AG396" i="1" s="1"/>
  <c r="AH396" i="1" s="1"/>
  <c r="AF261" i="1"/>
  <c r="AG261" i="1" s="1"/>
  <c r="AH261" i="1" s="1"/>
  <c r="AF115" i="1"/>
  <c r="AG115" i="1" s="1"/>
  <c r="AH115" i="1" s="1"/>
  <c r="AF281" i="1"/>
  <c r="AG281" i="1" s="1"/>
  <c r="AH281" i="1" s="1"/>
  <c r="AF74" i="1"/>
  <c r="AG74" i="1" s="1"/>
  <c r="AH74" i="1" s="1"/>
  <c r="AG370" i="1"/>
  <c r="AH370" i="1" s="1"/>
  <c r="AF370" i="1"/>
  <c r="AF157" i="1"/>
  <c r="AG157" i="1" s="1"/>
  <c r="AH157" i="1" s="1"/>
  <c r="AF387" i="1"/>
  <c r="AG387" i="1" s="1"/>
  <c r="AH387" i="1" s="1"/>
  <c r="AF380" i="1"/>
  <c r="AG380" i="1" s="1"/>
  <c r="AH380" i="1" s="1"/>
  <c r="AF48" i="1"/>
  <c r="AG48" i="1" s="1"/>
  <c r="AH48" i="1" s="1"/>
  <c r="AG271" i="1"/>
  <c r="AH271" i="1" s="1"/>
  <c r="AF271" i="1"/>
  <c r="AF318" i="1"/>
  <c r="AG318" i="1"/>
  <c r="AH318" i="1" s="1"/>
  <c r="AF426" i="1"/>
  <c r="AG426" i="1" s="1"/>
  <c r="AH426" i="1" s="1"/>
  <c r="AF338" i="1"/>
  <c r="AG338" i="1" s="1"/>
  <c r="AH338" i="1" s="1"/>
  <c r="AF148" i="1"/>
  <c r="AG148" i="1" s="1"/>
  <c r="AH148" i="1" s="1"/>
  <c r="AF80" i="1"/>
  <c r="AG80" i="1"/>
  <c r="AH80" i="1" s="1"/>
  <c r="AG96" i="1"/>
  <c r="AH96" i="1" s="1"/>
  <c r="AF275" i="1"/>
  <c r="AG275" i="1" s="1"/>
  <c r="AH275" i="1" s="1"/>
  <c r="AF337" i="1"/>
  <c r="AG337" i="1"/>
  <c r="AH337" i="1" s="1"/>
  <c r="U76" i="1"/>
  <c r="AB76" i="1"/>
  <c r="AC76" i="1" s="1"/>
  <c r="AD76" i="1" s="1"/>
  <c r="U143" i="1"/>
  <c r="AB143" i="1"/>
  <c r="AC143" i="1"/>
  <c r="AD143" i="1" s="1"/>
  <c r="U401" i="1"/>
  <c r="AB401" i="1"/>
  <c r="AC401" i="1"/>
  <c r="AD401" i="1" s="1"/>
  <c r="AF456" i="1"/>
  <c r="AG849" i="1"/>
  <c r="AH849" i="1" s="1"/>
  <c r="AF849" i="1"/>
  <c r="AF119" i="1"/>
  <c r="AG119" i="1" s="1"/>
  <c r="AH119" i="1" s="1"/>
  <c r="AF63" i="1"/>
  <c r="AG63" i="1" s="1"/>
  <c r="AH63" i="1" s="1"/>
  <c r="AF172" i="1"/>
  <c r="AG172" i="1"/>
  <c r="AH172" i="1" s="1"/>
  <c r="AF368" i="1"/>
  <c r="AG368" i="1" s="1"/>
  <c r="AH368" i="1" s="1"/>
  <c r="AF267" i="1"/>
  <c r="AG267" i="1" s="1"/>
  <c r="AH267" i="1" s="1"/>
  <c r="AG142" i="1"/>
  <c r="AH142" i="1" s="1"/>
  <c r="AG417" i="1"/>
  <c r="AH417" i="1" s="1"/>
  <c r="AG110" i="1"/>
  <c r="AH110" i="1" s="1"/>
  <c r="AB170" i="1"/>
  <c r="AC170" i="1" s="1"/>
  <c r="AD170" i="1" s="1"/>
  <c r="U170" i="1"/>
  <c r="AC77" i="1"/>
  <c r="AD77" i="1" s="1"/>
  <c r="AF100" i="1"/>
  <c r="AG100" i="1"/>
  <c r="AH100" i="1" s="1"/>
  <c r="AF537" i="1"/>
  <c r="AG537" i="1"/>
  <c r="AH537" i="1" s="1"/>
  <c r="AG230" i="1"/>
  <c r="AH230" i="1" s="1"/>
  <c r="AF393" i="1"/>
  <c r="AG393" i="1" s="1"/>
  <c r="AH393" i="1" s="1"/>
  <c r="AF192" i="1"/>
  <c r="AG192" i="1" s="1"/>
  <c r="AH192" i="1" s="1"/>
  <c r="AF128" i="1"/>
  <c r="AF291" i="1"/>
  <c r="AG291" i="1" s="1"/>
  <c r="AH291" i="1" s="1"/>
  <c r="AF329" i="1"/>
  <c r="AG329" i="1" s="1"/>
  <c r="AH329" i="1" s="1"/>
  <c r="AG154" i="1"/>
  <c r="AH154" i="1" s="1"/>
  <c r="AF427" i="1"/>
  <c r="AG427" i="1" s="1"/>
  <c r="AH427" i="1" s="1"/>
  <c r="U353" i="1"/>
  <c r="AF365" i="1"/>
  <c r="AG365" i="1" s="1"/>
  <c r="AH365" i="1" s="1"/>
  <c r="AF103" i="1"/>
  <c r="AG103" i="1"/>
  <c r="AH103" i="1" s="1"/>
  <c r="AF58" i="1"/>
  <c r="AG58" i="1" s="1"/>
  <c r="AH58" i="1" s="1"/>
  <c r="AG123" i="1"/>
  <c r="AH123" i="1" s="1"/>
  <c r="AG55" i="1"/>
  <c r="AH55" i="1" s="1"/>
  <c r="AF348" i="1"/>
  <c r="AG348" i="1" s="1"/>
  <c r="AH348" i="1" s="1"/>
  <c r="AG68" i="1"/>
  <c r="AH68" i="1" s="1"/>
  <c r="U83" i="1"/>
  <c r="AB83" i="1"/>
  <c r="AC83" i="1"/>
  <c r="AD83" i="1" s="1"/>
  <c r="AG308" i="1"/>
  <c r="AH308" i="1" s="1"/>
  <c r="AF385" i="1"/>
  <c r="AG385" i="1" s="1"/>
  <c r="AH385" i="1" s="1"/>
  <c r="AF54" i="1"/>
  <c r="AF336" i="1"/>
  <c r="AG336" i="1" s="1"/>
  <c r="AH336" i="1" s="1"/>
  <c r="AF413" i="1"/>
  <c r="AG413" i="1" s="1"/>
  <c r="AH413" i="1" s="1"/>
  <c r="AC334" i="1"/>
  <c r="AD334" i="1" s="1"/>
  <c r="AB72" i="1"/>
  <c r="AC72" i="1" s="1"/>
  <c r="AD72" i="1" s="1"/>
  <c r="AF412" i="1"/>
  <c r="AG412" i="1" s="1"/>
  <c r="AH412" i="1" s="1"/>
  <c r="AB410" i="1"/>
  <c r="U410" i="1"/>
  <c r="AG410" i="1" s="1"/>
  <c r="AH410" i="1" s="1"/>
  <c r="AB24" i="1"/>
  <c r="AC24" i="1"/>
  <c r="AD24" i="1" s="1"/>
  <c r="AG554" i="1"/>
  <c r="AH554" i="1" s="1"/>
  <c r="AG448" i="1"/>
  <c r="AH448" i="1" s="1"/>
  <c r="AF448" i="1"/>
  <c r="U331" i="1"/>
  <c r="AB331" i="1"/>
  <c r="AC331" i="1"/>
  <c r="AD331" i="1" s="1"/>
  <c r="AB306" i="1"/>
  <c r="AC306" i="1"/>
  <c r="AD306" i="1" s="1"/>
  <c r="U306" i="1"/>
  <c r="AC289" i="1"/>
  <c r="AD289" i="1" s="1"/>
  <c r="AB289" i="1"/>
  <c r="U289" i="1"/>
  <c r="AF155" i="1"/>
  <c r="AG155" i="1"/>
  <c r="AH155" i="1" s="1"/>
  <c r="U72" i="1"/>
  <c r="AB169" i="1"/>
  <c r="U169" i="1"/>
  <c r="AC169" i="1"/>
  <c r="AD169" i="1" s="1"/>
  <c r="AB583" i="1"/>
  <c r="U583" i="1"/>
  <c r="AC583" i="1"/>
  <c r="AD583" i="1" s="1"/>
  <c r="U543" i="1"/>
  <c r="AC543" i="1"/>
  <c r="AD543" i="1" s="1"/>
  <c r="AF546" i="1"/>
  <c r="AG546" i="1" s="1"/>
  <c r="AH546" i="1" s="1"/>
  <c r="AF878" i="1"/>
  <c r="AG878" i="1" s="1"/>
  <c r="AH878" i="1" s="1"/>
  <c r="AG327" i="1"/>
  <c r="AH327" i="1" s="1"/>
  <c r="AF327" i="1"/>
  <c r="AF381" i="1"/>
  <c r="AG381" i="1" s="1"/>
  <c r="AH381" i="1" s="1"/>
  <c r="AG206" i="1"/>
  <c r="AH206" i="1" s="1"/>
  <c r="AF206" i="1"/>
  <c r="AF301" i="1"/>
  <c r="AG301" i="1" s="1"/>
  <c r="AH301" i="1" s="1"/>
  <c r="AG134" i="1"/>
  <c r="AH134" i="1" s="1"/>
  <c r="AF407" i="1"/>
  <c r="AG407" i="1"/>
  <c r="AH407" i="1" s="1"/>
  <c r="AG512" i="1"/>
  <c r="AH512" i="1" s="1"/>
  <c r="AF477" i="1"/>
  <c r="AG477" i="1" s="1"/>
  <c r="AH477" i="1" s="1"/>
  <c r="U315" i="1"/>
  <c r="AC315" i="1"/>
  <c r="AD315" i="1" s="1"/>
  <c r="AC295" i="1"/>
  <c r="AD295" i="1" s="1"/>
  <c r="AB295" i="1"/>
  <c r="U295" i="1"/>
  <c r="AB264" i="1"/>
  <c r="AC264" i="1" s="1"/>
  <c r="AD264" i="1" s="1"/>
  <c r="AB578" i="1"/>
  <c r="AC578" i="1"/>
  <c r="AD578" i="1" s="1"/>
  <c r="U578" i="1"/>
  <c r="AB435" i="1"/>
  <c r="AC435" i="1"/>
  <c r="AD435" i="1" s="1"/>
  <c r="AB449" i="1"/>
  <c r="AC449" i="1"/>
  <c r="AD449" i="1" s="1"/>
  <c r="AF942" i="1"/>
  <c r="AG942" i="1" s="1"/>
  <c r="AH942" i="1" s="1"/>
  <c r="AF812" i="1"/>
  <c r="AG812" i="1" s="1"/>
  <c r="AH812" i="1" s="1"/>
  <c r="AG237" i="1"/>
  <c r="AH237" i="1" s="1"/>
  <c r="AB120" i="1"/>
  <c r="U120" i="1"/>
  <c r="AG210" i="1"/>
  <c r="AH210" i="1" s="1"/>
  <c r="AF573" i="1"/>
  <c r="AG573" i="1" s="1"/>
  <c r="AH573" i="1" s="1"/>
  <c r="AG462" i="1"/>
  <c r="AH462" i="1" s="1"/>
  <c r="AF479" i="1"/>
  <c r="AG479" i="1" s="1"/>
  <c r="AH479" i="1" s="1"/>
  <c r="AF430" i="1"/>
  <c r="AG430" i="1"/>
  <c r="AH430" i="1" s="1"/>
  <c r="AF530" i="1"/>
  <c r="AG530" i="1"/>
  <c r="AH530" i="1" s="1"/>
  <c r="AF502" i="1"/>
  <c r="AG502" i="1" s="1"/>
  <c r="AH502" i="1" s="1"/>
  <c r="AG104" i="1"/>
  <c r="AH104" i="1" s="1"/>
  <c r="AF299" i="1"/>
  <c r="AG299" i="1" s="1"/>
  <c r="AH299" i="1" s="1"/>
  <c r="U163" i="1"/>
  <c r="AB163" i="1"/>
  <c r="AC163" i="1"/>
  <c r="AD163" i="1" s="1"/>
  <c r="AG132" i="1"/>
  <c r="AH132" i="1" s="1"/>
  <c r="AC269" i="1"/>
  <c r="AD269" i="1" s="1"/>
  <c r="U567" i="1"/>
  <c r="AC567" i="1"/>
  <c r="AD567" i="1" s="1"/>
  <c r="AB567" i="1"/>
  <c r="U472" i="1"/>
  <c r="AC472" i="1"/>
  <c r="AD472" i="1" s="1"/>
  <c r="AG924" i="1"/>
  <c r="AH924" i="1" s="1"/>
  <c r="AF924" i="1"/>
  <c r="U412" i="1"/>
  <c r="AB412" i="1"/>
  <c r="AF576" i="1"/>
  <c r="AG576" i="1" s="1"/>
  <c r="AH576" i="1" s="1"/>
  <c r="AF549" i="1"/>
  <c r="AG549" i="1" s="1"/>
  <c r="AH549" i="1" s="1"/>
  <c r="AG951" i="1"/>
  <c r="AH951" i="1" s="1"/>
  <c r="AF951" i="1"/>
  <c r="AG523" i="1"/>
  <c r="AH523" i="1" s="1"/>
  <c r="AF124" i="1"/>
  <c r="AG124" i="1"/>
  <c r="AH124" i="1" s="1"/>
  <c r="AF920" i="1"/>
  <c r="AG920" i="1" s="1"/>
  <c r="AH920" i="1" s="1"/>
  <c r="AF905" i="1"/>
  <c r="AG905" i="1" s="1"/>
  <c r="AH905" i="1" s="1"/>
  <c r="AF219" i="1"/>
  <c r="AG219" i="1" s="1"/>
  <c r="AH219" i="1" s="1"/>
  <c r="AF89" i="1"/>
  <c r="AG89" i="1" s="1"/>
  <c r="AH89" i="1" s="1"/>
  <c r="AF345" i="1"/>
  <c r="AG345" i="1" s="1"/>
  <c r="AH345" i="1" s="1"/>
  <c r="AF344" i="1"/>
  <c r="AG344" i="1" s="1"/>
  <c r="AH344" i="1" s="1"/>
  <c r="AC300" i="1"/>
  <c r="AD300" i="1" s="1"/>
  <c r="AB300" i="1"/>
  <c r="U300" i="1"/>
  <c r="AG60" i="1"/>
  <c r="AH60" i="1" s="1"/>
  <c r="AF241" i="1"/>
  <c r="AG241" i="1" s="1"/>
  <c r="AH241" i="1" s="1"/>
  <c r="AF37" i="1"/>
  <c r="AG37" i="1" s="1"/>
  <c r="AH37" i="1" s="1"/>
  <c r="AG458" i="1"/>
  <c r="AH458" i="1" s="1"/>
  <c r="AF458" i="1"/>
  <c r="AF459" i="1"/>
  <c r="AG459" i="1" s="1"/>
  <c r="AH459" i="1" s="1"/>
  <c r="AF506" i="1"/>
  <c r="AG506" i="1" s="1"/>
  <c r="AH506" i="1" s="1"/>
  <c r="U208" i="1"/>
  <c r="AB208" i="1"/>
  <c r="AC208" i="1"/>
  <c r="AD208" i="1" s="1"/>
  <c r="AF465" i="1"/>
  <c r="AG465" i="1"/>
  <c r="AH465" i="1" s="1"/>
  <c r="AG40" i="1"/>
  <c r="AH40" i="1" s="1"/>
  <c r="AF350" i="1"/>
  <c r="AG350" i="1" s="1"/>
  <c r="AH350" i="1" s="1"/>
  <c r="AG263" i="1"/>
  <c r="AH263" i="1" s="1"/>
  <c r="AF96" i="1"/>
  <c r="AG303" i="1"/>
  <c r="AH303" i="1" s="1"/>
  <c r="AG276" i="1"/>
  <c r="AH276" i="1" s="1"/>
  <c r="AB178" i="1"/>
  <c r="AC178" i="1" s="1"/>
  <c r="AD178" i="1" s="1"/>
  <c r="AF316" i="1"/>
  <c r="AG316" i="1" s="1"/>
  <c r="AH316" i="1" s="1"/>
  <c r="AG191" i="1"/>
  <c r="AH191" i="1" s="1"/>
  <c r="AF191" i="1"/>
  <c r="AC120" i="1"/>
  <c r="AD120" i="1" s="1"/>
  <c r="AG49" i="1"/>
  <c r="AH49" i="1" s="1"/>
  <c r="AG428" i="1"/>
  <c r="AH428" i="1" s="1"/>
  <c r="AF39" i="1"/>
  <c r="AG81" i="1"/>
  <c r="AH81" i="1" s="1"/>
  <c r="AG50" i="1"/>
  <c r="AH50" i="1" s="1"/>
  <c r="AF257" i="1"/>
  <c r="AG257" i="1"/>
  <c r="AH257" i="1" s="1"/>
  <c r="U269" i="1"/>
  <c r="AG126" i="1"/>
  <c r="AH126" i="1" s="1"/>
  <c r="AG116" i="1"/>
  <c r="AH116" i="1" s="1"/>
  <c r="AF312" i="1"/>
  <c r="AG312" i="1"/>
  <c r="AH312" i="1" s="1"/>
  <c r="AC118" i="1"/>
  <c r="AD118" i="1" s="1"/>
  <c r="AF517" i="1"/>
  <c r="AG517" i="1"/>
  <c r="AH517" i="1" s="1"/>
  <c r="AF486" i="1"/>
  <c r="AG486" i="1" s="1"/>
  <c r="AH486" i="1" s="1"/>
  <c r="AF436" i="1"/>
  <c r="AG436" i="1" s="1"/>
  <c r="AH436" i="1" s="1"/>
  <c r="AF464" i="1"/>
  <c r="AG464" i="1"/>
  <c r="AH464" i="1" s="1"/>
  <c r="U232" i="1"/>
  <c r="AC232" i="1"/>
  <c r="AD232" i="1" s="1"/>
  <c r="AB238" i="1"/>
  <c r="AC238" i="1"/>
  <c r="AD238" i="1" s="1"/>
  <c r="AB149" i="1"/>
  <c r="U149" i="1"/>
  <c r="AC149" i="1"/>
  <c r="AD149" i="1" s="1"/>
  <c r="U524" i="1"/>
  <c r="AC524" i="1"/>
  <c r="AD524" i="1" s="1"/>
  <c r="AB242" i="1"/>
  <c r="AC242" i="1"/>
  <c r="AD242" i="1" s="1"/>
  <c r="U242" i="1"/>
  <c r="AF69" i="1"/>
  <c r="AG69" i="1" s="1"/>
  <c r="AH69" i="1" s="1"/>
  <c r="AF137" i="1"/>
  <c r="AG137" i="1" s="1"/>
  <c r="AH137" i="1" s="1"/>
  <c r="AG343" i="1"/>
  <c r="AH343" i="1" s="1"/>
  <c r="AF106" i="1"/>
  <c r="AG106" i="1"/>
  <c r="AH106" i="1" s="1"/>
  <c r="AF559" i="1"/>
  <c r="AG559" i="1"/>
  <c r="AH559" i="1" s="1"/>
  <c r="AF494" i="1"/>
  <c r="AG494" i="1" s="1"/>
  <c r="AH494" i="1" s="1"/>
  <c r="AF504" i="1"/>
  <c r="AG504" i="1" s="1"/>
  <c r="AH504" i="1" s="1"/>
  <c r="AG884" i="1"/>
  <c r="AH884" i="1" s="1"/>
  <c r="AF884" i="1"/>
  <c r="AF228" i="1"/>
  <c r="AG228" i="1"/>
  <c r="AH228" i="1" s="1"/>
  <c r="AC61" i="1"/>
  <c r="AD61" i="1" s="1"/>
  <c r="AB266" i="1"/>
  <c r="AC266" i="1" s="1"/>
  <c r="AD266" i="1" s="1"/>
  <c r="U266" i="1"/>
  <c r="U420" i="1"/>
  <c r="AB420" i="1"/>
  <c r="AC420" i="1"/>
  <c r="AD420" i="1" s="1"/>
  <c r="AG29" i="1"/>
  <c r="AH29" i="1" s="1"/>
  <c r="AF29" i="1"/>
  <c r="AG34" i="1"/>
  <c r="AH34" i="1" s="1"/>
  <c r="AB220" i="1"/>
  <c r="AC220" i="1"/>
  <c r="AD220" i="1" s="1"/>
  <c r="AG399" i="1"/>
  <c r="AH399" i="1" s="1"/>
  <c r="AB61" i="1"/>
  <c r="AF156" i="1"/>
  <c r="AG156" i="1" s="1"/>
  <c r="AH156" i="1" s="1"/>
  <c r="AG164" i="1"/>
  <c r="AH164" i="1" s="1"/>
  <c r="AF164" i="1"/>
  <c r="AG278" i="1"/>
  <c r="AH278" i="1" s="1"/>
  <c r="AF278" i="1"/>
  <c r="AF200" i="1"/>
  <c r="AG200" i="1"/>
  <c r="AH200" i="1" s="1"/>
  <c r="AF101" i="1"/>
  <c r="AG101" i="1" s="1"/>
  <c r="AH101" i="1" s="1"/>
  <c r="AG182" i="1"/>
  <c r="AH182" i="1" s="1"/>
  <c r="AF378" i="1"/>
  <c r="AG378" i="1" s="1"/>
  <c r="AH378" i="1" s="1"/>
  <c r="AB326" i="1"/>
  <c r="AC326" i="1" s="1"/>
  <c r="AD326" i="1" s="1"/>
  <c r="AF415" i="1"/>
  <c r="AG415" i="1" s="1"/>
  <c r="AH415" i="1" s="1"/>
  <c r="AF240" i="1"/>
  <c r="AG240" i="1" s="1"/>
  <c r="AH240" i="1" s="1"/>
  <c r="AF373" i="1"/>
  <c r="AG373" i="1" s="1"/>
  <c r="AH373" i="1" s="1"/>
  <c r="AG136" i="1"/>
  <c r="AH136" i="1" s="1"/>
  <c r="AG122" i="1"/>
  <c r="AH122" i="1" s="1"/>
  <c r="AG31" i="1"/>
  <c r="AH31" i="1" s="1"/>
  <c r="AC256" i="1"/>
  <c r="AD256" i="1" s="1"/>
  <c r="AF204" i="1"/>
  <c r="AG204" i="1"/>
  <c r="AH204" i="1" s="1"/>
  <c r="AB253" i="1"/>
  <c r="AG400" i="1"/>
  <c r="AH400" i="1" s="1"/>
  <c r="AF400" i="1"/>
  <c r="AF16" i="1"/>
  <c r="AG16" i="1" s="1"/>
  <c r="AH16" i="1" s="1"/>
  <c r="AG383" i="1"/>
  <c r="AH383" i="1" s="1"/>
  <c r="AC353" i="1"/>
  <c r="AD353" i="1" s="1"/>
  <c r="AF371" i="1"/>
  <c r="AG371" i="1" s="1"/>
  <c r="AH371" i="1" s="1"/>
  <c r="AF226" i="1"/>
  <c r="AG226" i="1" s="1"/>
  <c r="AH226" i="1" s="1"/>
  <c r="AB91" i="1"/>
  <c r="AC91" i="1" s="1"/>
  <c r="AD91" i="1" s="1"/>
  <c r="AB259" i="1"/>
  <c r="AC259" i="1"/>
  <c r="AD259" i="1" s="1"/>
  <c r="U259" i="1"/>
  <c r="AF247" i="1"/>
  <c r="AG247" i="1"/>
  <c r="AH247" i="1" s="1"/>
  <c r="AF56" i="1"/>
  <c r="AG56" i="1" s="1"/>
  <c r="AH56" i="1" s="1"/>
  <c r="AF79" i="1"/>
  <c r="AG79" i="1" s="1"/>
  <c r="AH79" i="1" s="1"/>
  <c r="AF304" i="1"/>
  <c r="AG304" i="1" s="1"/>
  <c r="AH304" i="1" s="1"/>
  <c r="U398" i="1"/>
  <c r="AB398" i="1"/>
  <c r="AC398" i="1"/>
  <c r="AD398" i="1" s="1"/>
  <c r="AF322" i="1"/>
  <c r="AG322" i="1"/>
  <c r="AH322" i="1" s="1"/>
  <c r="AG390" i="1"/>
  <c r="AH390" i="1" s="1"/>
  <c r="AF98" i="1"/>
  <c r="AG98" i="1" s="1"/>
  <c r="AH98" i="1" s="1"/>
  <c r="AF139" i="1"/>
  <c r="AG139" i="1"/>
  <c r="AH139" i="1" s="1"/>
  <c r="AG384" i="1"/>
  <c r="AH384" i="1" s="1"/>
  <c r="AF113" i="1"/>
  <c r="AG113" i="1"/>
  <c r="AH113" i="1" s="1"/>
  <c r="AG321" i="1"/>
  <c r="AH321" i="1" s="1"/>
  <c r="AF321" i="1"/>
  <c r="AG432" i="1"/>
  <c r="AH432" i="1" s="1"/>
  <c r="AF461" i="1"/>
  <c r="AG461" i="1" s="1"/>
  <c r="AH461" i="1" s="1"/>
  <c r="AF575" i="1"/>
  <c r="AG575" i="1"/>
  <c r="AH575" i="1" s="1"/>
  <c r="AF447" i="1"/>
  <c r="AG447" i="1" s="1"/>
  <c r="AH447" i="1" s="1"/>
  <c r="AG521" i="1"/>
  <c r="AH521" i="1" s="1"/>
  <c r="AF485" i="1"/>
  <c r="AG485" i="1"/>
  <c r="AH485" i="1" s="1"/>
  <c r="U39" i="1"/>
  <c r="AG39" i="1" s="1"/>
  <c r="AH39" i="1" s="1"/>
  <c r="AB53" i="1"/>
  <c r="AC53" i="1"/>
  <c r="AD53" i="1" s="1"/>
  <c r="AB484" i="1"/>
  <c r="AC484" i="1"/>
  <c r="AD484" i="1" s="1"/>
  <c r="AF916" i="1"/>
  <c r="AG916" i="1" s="1"/>
  <c r="AH916" i="1" s="1"/>
  <c r="AG151" i="1"/>
  <c r="AH151" i="1" s="1"/>
  <c r="AF332" i="1"/>
  <c r="AG332" i="1" s="1"/>
  <c r="AH332" i="1" s="1"/>
  <c r="U425" i="1"/>
  <c r="AB425" i="1"/>
  <c r="AG509" i="1"/>
  <c r="AH509" i="1" s="1"/>
  <c r="U190" i="1"/>
  <c r="AB190" i="1"/>
  <c r="AC190" i="1" s="1"/>
  <c r="AD190" i="1" s="1"/>
  <c r="AF541" i="1"/>
  <c r="AG541" i="1"/>
  <c r="AH541" i="1" s="1"/>
  <c r="AF320" i="1"/>
  <c r="AG320" i="1"/>
  <c r="AH320" i="1" s="1"/>
  <c r="AF224" i="1"/>
  <c r="AG224" i="1" s="1"/>
  <c r="AH224" i="1" s="1"/>
  <c r="AG62" i="1"/>
  <c r="AH62" i="1" s="1"/>
  <c r="AF260" i="1"/>
  <c r="AG260" i="1"/>
  <c r="AH260" i="1" s="1"/>
  <c r="AC193" i="1"/>
  <c r="AD193" i="1" s="1"/>
  <c r="AG82" i="1"/>
  <c r="AH82" i="1" s="1"/>
  <c r="AG394" i="1"/>
  <c r="AH394" i="1" s="1"/>
  <c r="AF341" i="1"/>
  <c r="AG341" i="1"/>
  <c r="AH341" i="1" s="1"/>
  <c r="AG133" i="1"/>
  <c r="AH133" i="1" s="1"/>
  <c r="AG255" i="1"/>
  <c r="AH255" i="1" s="1"/>
  <c r="AG17" i="1"/>
  <c r="AH17" i="1" s="1"/>
  <c r="AB65" i="1"/>
  <c r="AC65" i="1" s="1"/>
  <c r="AD65" i="1" s="1"/>
  <c r="AG93" i="1"/>
  <c r="AH93" i="1" s="1"/>
  <c r="AF93" i="1"/>
  <c r="AG570" i="1"/>
  <c r="AH570" i="1" s="1"/>
  <c r="AF317" i="1"/>
  <c r="AG317" i="1" s="1"/>
  <c r="AH317" i="1" s="1"/>
  <c r="AF294" i="1"/>
  <c r="AG294" i="1" s="1"/>
  <c r="AH294" i="1" s="1"/>
  <c r="AF405" i="1"/>
  <c r="AG405" i="1" s="1"/>
  <c r="AH405" i="1" s="1"/>
  <c r="U253" i="1"/>
  <c r="AG253" i="1" s="1"/>
  <c r="AH253" i="1" s="1"/>
  <c r="AF245" i="1"/>
  <c r="AG245" i="1" s="1"/>
  <c r="AH245" i="1" s="1"/>
  <c r="AB237" i="1"/>
  <c r="AC254" i="1"/>
  <c r="AD254" i="1" s="1"/>
  <c r="AB254" i="1"/>
  <c r="AG376" i="1"/>
  <c r="AH376" i="1" s="1"/>
  <c r="AB78" i="1"/>
  <c r="AC78" i="1" s="1"/>
  <c r="AD78" i="1" s="1"/>
  <c r="AG105" i="1"/>
  <c r="AH105" i="1" s="1"/>
  <c r="AG227" i="1"/>
  <c r="AH227" i="1" s="1"/>
  <c r="AB244" i="1"/>
  <c r="AF184" i="1"/>
  <c r="AG184" i="1" s="1"/>
  <c r="AH184" i="1" s="1"/>
  <c r="AF462" i="1"/>
  <c r="AG569" i="1"/>
  <c r="AH569" i="1" s="1"/>
  <c r="AF560" i="1"/>
  <c r="AG560" i="1"/>
  <c r="AH560" i="1" s="1"/>
  <c r="AG545" i="1"/>
  <c r="AH545" i="1" s="1"/>
  <c r="AF572" i="1"/>
  <c r="AG572" i="1" s="1"/>
  <c r="AH572" i="1" s="1"/>
  <c r="AF489" i="1"/>
  <c r="AG489" i="1" s="1"/>
  <c r="AH489" i="1" s="1"/>
  <c r="AG871" i="1"/>
  <c r="AH871" i="1" s="1"/>
  <c r="AF843" i="1"/>
  <c r="AG843" i="1"/>
  <c r="AH843" i="1" s="1"/>
  <c r="AG788" i="1"/>
  <c r="AH788" i="1" s="1"/>
  <c r="AF788" i="1"/>
  <c r="U88" i="1"/>
  <c r="U52" i="1"/>
  <c r="AG444" i="1"/>
  <c r="AH444" i="1" s="1"/>
  <c r="AG508" i="1"/>
  <c r="AH508" i="1" s="1"/>
  <c r="U125" i="1"/>
  <c r="AG941" i="1"/>
  <c r="AH941" i="1" s="1"/>
  <c r="AF871" i="1"/>
  <c r="AF950" i="1"/>
  <c r="AG950" i="1"/>
  <c r="AH950" i="1" s="1"/>
  <c r="AB935" i="1"/>
  <c r="AF789" i="1"/>
  <c r="AG789" i="1" s="1"/>
  <c r="AH789" i="1" s="1"/>
  <c r="AF890" i="1"/>
  <c r="AG890" i="1" s="1"/>
  <c r="AH890" i="1" s="1"/>
  <c r="AC935" i="1"/>
  <c r="AD935" i="1" s="1"/>
  <c r="AF903" i="1"/>
  <c r="AF602" i="1"/>
  <c r="AG602" i="1"/>
  <c r="AH602" i="1" s="1"/>
  <c r="AG669" i="1"/>
  <c r="AH669" i="1" s="1"/>
  <c r="AF956" i="1"/>
  <c r="AG956" i="1"/>
  <c r="AH956" i="1" s="1"/>
  <c r="AF933" i="1"/>
  <c r="AG933" i="1"/>
  <c r="AH933" i="1" s="1"/>
  <c r="AF837" i="1"/>
  <c r="AG837" i="1"/>
  <c r="AH837" i="1" s="1"/>
  <c r="AF646" i="1"/>
  <c r="AG646" i="1"/>
  <c r="AH646" i="1" s="1"/>
  <c r="AF642" i="1"/>
  <c r="AG642" i="1"/>
  <c r="AH642" i="1" s="1"/>
  <c r="AC579" i="1"/>
  <c r="AD579" i="1" s="1"/>
  <c r="U579" i="1"/>
  <c r="AG658" i="1"/>
  <c r="AH658" i="1" s="1"/>
  <c r="AG683" i="1"/>
  <c r="AH683" i="1" s="1"/>
  <c r="AB595" i="1"/>
  <c r="AC595" i="1"/>
  <c r="AD595" i="1" s="1"/>
  <c r="U595" i="1"/>
  <c r="AF748" i="1"/>
  <c r="AG748" i="1" s="1"/>
  <c r="AH748" i="1" s="1"/>
  <c r="AC923" i="1"/>
  <c r="AD923" i="1" s="1"/>
  <c r="AB923" i="1"/>
  <c r="U923" i="1"/>
  <c r="U487" i="1"/>
  <c r="U429" i="1"/>
  <c r="AG429" i="1" s="1"/>
  <c r="AH429" i="1" s="1"/>
  <c r="AC532" i="1"/>
  <c r="AD532" i="1" s="1"/>
  <c r="U532" i="1"/>
  <c r="AF946" i="1"/>
  <c r="AG946" i="1" s="1"/>
  <c r="AH946" i="1" s="1"/>
  <c r="AF889" i="1"/>
  <c r="AF859" i="1"/>
  <c r="AG859" i="1"/>
  <c r="AH859" i="1" s="1"/>
  <c r="AF815" i="1"/>
  <c r="AG815" i="1"/>
  <c r="AH815" i="1" s="1"/>
  <c r="AF922" i="1"/>
  <c r="AG922" i="1"/>
  <c r="AH922" i="1" s="1"/>
  <c r="AF886" i="1"/>
  <c r="AG886" i="1" s="1"/>
  <c r="AH886" i="1" s="1"/>
  <c r="AF648" i="1"/>
  <c r="AG648" i="1"/>
  <c r="AH648" i="1" s="1"/>
  <c r="AG626" i="1"/>
  <c r="AH626" i="1" s="1"/>
  <c r="AB942" i="1"/>
  <c r="U942" i="1"/>
  <c r="AF636" i="1"/>
  <c r="AC450" i="1"/>
  <c r="AD450" i="1" s="1"/>
  <c r="AB450" i="1"/>
  <c r="AB491" i="1"/>
  <c r="AC491" i="1"/>
  <c r="AD491" i="1" s="1"/>
  <c r="U491" i="1"/>
  <c r="AC488" i="1"/>
  <c r="AD488" i="1" s="1"/>
  <c r="AB488" i="1"/>
  <c r="AC507" i="1"/>
  <c r="AD507" i="1" s="1"/>
  <c r="AB507" i="1"/>
  <c r="AF954" i="1"/>
  <c r="AG954" i="1"/>
  <c r="AH954" i="1" s="1"/>
  <c r="AF913" i="1"/>
  <c r="AG913" i="1" s="1"/>
  <c r="AH913" i="1" s="1"/>
  <c r="AF805" i="1"/>
  <c r="AG805" i="1" s="1"/>
  <c r="AH805" i="1" s="1"/>
  <c r="AF793" i="1"/>
  <c r="AG793" i="1" s="1"/>
  <c r="AH793" i="1" s="1"/>
  <c r="AF985" i="1"/>
  <c r="AG985" i="1" s="1"/>
  <c r="AH985" i="1" s="1"/>
  <c r="AC938" i="1"/>
  <c r="AD938" i="1" s="1"/>
  <c r="AB938" i="1"/>
  <c r="U938" i="1"/>
  <c r="U924" i="1"/>
  <c r="AB924" i="1"/>
  <c r="AF608" i="1"/>
  <c r="AG608" i="1"/>
  <c r="AH608" i="1" s="1"/>
  <c r="AC510" i="1"/>
  <c r="AD510" i="1" s="1"/>
  <c r="AB510" i="1"/>
  <c r="AC437" i="1"/>
  <c r="AD437" i="1" s="1"/>
  <c r="U437" i="1"/>
  <c r="AB456" i="1"/>
  <c r="U456" i="1"/>
  <c r="AG456" i="1" s="1"/>
  <c r="AH456" i="1" s="1"/>
  <c r="AF665" i="1"/>
  <c r="AG665" i="1"/>
  <c r="AH665" i="1" s="1"/>
  <c r="AF587" i="1"/>
  <c r="AG587" i="1"/>
  <c r="AH587" i="1" s="1"/>
  <c r="AF807" i="1"/>
  <c r="AG807" i="1" s="1"/>
  <c r="AH807" i="1" s="1"/>
  <c r="AF912" i="1"/>
  <c r="AG912" i="1"/>
  <c r="AH912" i="1" s="1"/>
  <c r="AF868" i="1"/>
  <c r="AG868" i="1"/>
  <c r="AH868" i="1" s="1"/>
  <c r="AF830" i="1"/>
  <c r="AG830" i="1"/>
  <c r="AH830" i="1" s="1"/>
  <c r="AF800" i="1"/>
  <c r="AG800" i="1"/>
  <c r="AH800" i="1" s="1"/>
  <c r="AF709" i="1"/>
  <c r="AG709" i="1" s="1"/>
  <c r="AH709" i="1" s="1"/>
  <c r="U889" i="1"/>
  <c r="AG889" i="1" s="1"/>
  <c r="AH889" i="1" s="1"/>
  <c r="AB889" i="1"/>
  <c r="U822" i="1"/>
  <c r="AC822" i="1"/>
  <c r="AD822" i="1" s="1"/>
  <c r="AB822" i="1"/>
  <c r="AB51" i="1"/>
  <c r="AC51" i="1" s="1"/>
  <c r="AD51" i="1" s="1"/>
  <c r="AG32" i="1"/>
  <c r="AH32" i="1" s="1"/>
  <c r="AB218" i="1"/>
  <c r="AC379" i="1"/>
  <c r="AD379" i="1" s="1"/>
  <c r="AG580" i="1"/>
  <c r="AH580" i="1" s="1"/>
  <c r="AG243" i="1"/>
  <c r="AH243" i="1" s="1"/>
  <c r="AF483" i="1"/>
  <c r="AG483" i="1"/>
  <c r="AH483" i="1" s="1"/>
  <c r="AF496" i="1"/>
  <c r="AG496" i="1"/>
  <c r="AH496" i="1" s="1"/>
  <c r="AC171" i="1"/>
  <c r="AD171" i="1" s="1"/>
  <c r="AB57" i="1"/>
  <c r="AC57" i="1"/>
  <c r="AD57" i="1" s="1"/>
  <c r="AB367" i="1"/>
  <c r="AC367" i="1" s="1"/>
  <c r="AD367" i="1" s="1"/>
  <c r="AB469" i="1"/>
  <c r="U507" i="1"/>
  <c r="AC453" i="1"/>
  <c r="AD453" i="1" s="1"/>
  <c r="AB453" i="1"/>
  <c r="AF555" i="1"/>
  <c r="AG555" i="1"/>
  <c r="AH555" i="1" s="1"/>
  <c r="AC526" i="1"/>
  <c r="AD526" i="1" s="1"/>
  <c r="U526" i="1"/>
  <c r="AF511" i="1"/>
  <c r="AG511" i="1"/>
  <c r="AH511" i="1" s="1"/>
  <c r="AB250" i="1"/>
  <c r="AC250" i="1"/>
  <c r="AD250" i="1" s="1"/>
  <c r="AG617" i="1"/>
  <c r="AH617" i="1" s="1"/>
  <c r="AF911" i="1"/>
  <c r="AG911" i="1" s="1"/>
  <c r="AH911" i="1" s="1"/>
  <c r="AF601" i="1"/>
  <c r="AG601" i="1" s="1"/>
  <c r="AH601" i="1" s="1"/>
  <c r="AF855" i="1"/>
  <c r="AG855" i="1"/>
  <c r="AH855" i="1" s="1"/>
  <c r="AF802" i="1"/>
  <c r="AG802" i="1" s="1"/>
  <c r="AH802" i="1" s="1"/>
  <c r="AF811" i="1"/>
  <c r="AG811" i="1" s="1"/>
  <c r="AH811" i="1" s="1"/>
  <c r="AG994" i="1"/>
  <c r="AH994" i="1" s="1"/>
  <c r="AC88" i="1"/>
  <c r="AD88" i="1" s="1"/>
  <c r="AC52" i="1"/>
  <c r="AD52" i="1" s="1"/>
  <c r="AG265" i="1"/>
  <c r="AH265" i="1" s="1"/>
  <c r="AB392" i="1"/>
  <c r="AC392" i="1" s="1"/>
  <c r="AD392" i="1" s="1"/>
  <c r="AF535" i="1"/>
  <c r="AG535" i="1" s="1"/>
  <c r="AH535" i="1" s="1"/>
  <c r="AG455" i="1"/>
  <c r="AH455" i="1" s="1"/>
  <c r="AF574" i="1"/>
  <c r="AG574" i="1"/>
  <c r="AH574" i="1" s="1"/>
  <c r="AF445" i="1"/>
  <c r="AG445" i="1"/>
  <c r="AH445" i="1" s="1"/>
  <c r="AF482" i="1"/>
  <c r="AG482" i="1" s="1"/>
  <c r="AH482" i="1" s="1"/>
  <c r="AG441" i="1"/>
  <c r="AH441" i="1" s="1"/>
  <c r="AC218" i="1"/>
  <c r="AD218" i="1" s="1"/>
  <c r="AC487" i="1"/>
  <c r="AD487" i="1" s="1"/>
  <c r="AF520" i="1"/>
  <c r="AG520" i="1" s="1"/>
  <c r="AH520" i="1" s="1"/>
  <c r="U146" i="1"/>
  <c r="AB146" i="1"/>
  <c r="AC146" i="1"/>
  <c r="AD146" i="1" s="1"/>
  <c r="AB493" i="1"/>
  <c r="AC493" i="1"/>
  <c r="AD493" i="1" s="1"/>
  <c r="U493" i="1"/>
  <c r="U443" i="1"/>
  <c r="AG443" i="1" s="1"/>
  <c r="AH443" i="1" s="1"/>
  <c r="AB443" i="1"/>
  <c r="AB140" i="1"/>
  <c r="AC140" i="1" s="1"/>
  <c r="AD140" i="1" s="1"/>
  <c r="AG931" i="1"/>
  <c r="AH931" i="1" s="1"/>
  <c r="AF949" i="1"/>
  <c r="AG949" i="1" s="1"/>
  <c r="AH949" i="1" s="1"/>
  <c r="U665" i="1"/>
  <c r="AF866" i="1"/>
  <c r="AG866" i="1" s="1"/>
  <c r="AH866" i="1" s="1"/>
  <c r="AF792" i="1"/>
  <c r="AG792" i="1" s="1"/>
  <c r="AH792" i="1" s="1"/>
  <c r="AF634" i="1"/>
  <c r="AG634" i="1" s="1"/>
  <c r="AH634" i="1" s="1"/>
  <c r="AF703" i="1"/>
  <c r="AG703" i="1" s="1"/>
  <c r="AH703" i="1" s="1"/>
  <c r="U796" i="1"/>
  <c r="AC796" i="1"/>
  <c r="AD796" i="1" s="1"/>
  <c r="AB796" i="1"/>
  <c r="AG15" i="1"/>
  <c r="AH15" i="1" s="1"/>
  <c r="U488" i="1"/>
  <c r="U386" i="1"/>
  <c r="AC386" i="1"/>
  <c r="AD386" i="1" s="1"/>
  <c r="U41" i="1"/>
  <c r="AC41" i="1"/>
  <c r="AD41" i="1" s="1"/>
  <c r="AB41" i="1"/>
  <c r="AG552" i="1"/>
  <c r="AH552" i="1" s="1"/>
  <c r="AF500" i="1"/>
  <c r="AG500" i="1"/>
  <c r="AH500" i="1" s="1"/>
  <c r="AB511" i="1"/>
  <c r="AG529" i="1"/>
  <c r="AH529" i="1" s="1"/>
  <c r="AF529" i="1"/>
  <c r="AF902" i="1"/>
  <c r="AG902" i="1"/>
  <c r="AH902" i="1" s="1"/>
  <c r="AF682" i="1"/>
  <c r="AG682" i="1" s="1"/>
  <c r="AH682" i="1" s="1"/>
  <c r="AG694" i="1"/>
  <c r="AH694" i="1" s="1"/>
  <c r="AF694" i="1"/>
  <c r="AG706" i="1"/>
  <c r="AH706" i="1" s="1"/>
  <c r="AF706" i="1"/>
  <c r="AF999" i="1"/>
  <c r="AG999" i="1" s="1"/>
  <c r="AH999" i="1" s="1"/>
  <c r="AF684" i="1"/>
  <c r="AG684" i="1"/>
  <c r="AH684" i="1" s="1"/>
  <c r="AF251" i="1"/>
  <c r="AG251" i="1" s="1"/>
  <c r="AH251" i="1" s="1"/>
  <c r="AF522" i="1"/>
  <c r="AG522" i="1" s="1"/>
  <c r="AH522" i="1" s="1"/>
  <c r="AF534" i="1"/>
  <c r="AG534" i="1" s="1"/>
  <c r="AH534" i="1" s="1"/>
  <c r="AC492" i="1"/>
  <c r="AD492" i="1" s="1"/>
  <c r="AC71" i="1"/>
  <c r="AD71" i="1" s="1"/>
  <c r="AB439" i="1"/>
  <c r="AC439" i="1"/>
  <c r="AD439" i="1" s="1"/>
  <c r="AG590" i="1"/>
  <c r="AH590" i="1" s="1"/>
  <c r="AF899" i="1"/>
  <c r="AG899" i="1" s="1"/>
  <c r="AH899" i="1" s="1"/>
  <c r="AG925" i="1"/>
  <c r="AH925" i="1" s="1"/>
  <c r="AF717" i="1"/>
  <c r="AG717" i="1" s="1"/>
  <c r="AH717" i="1" s="1"/>
  <c r="AF653" i="1"/>
  <c r="AG653" i="1"/>
  <c r="AH653" i="1" s="1"/>
  <c r="AF675" i="1"/>
  <c r="AG675" i="1" s="1"/>
  <c r="AH675" i="1" s="1"/>
  <c r="AF965" i="1"/>
  <c r="AG965" i="1" s="1"/>
  <c r="AH965" i="1" s="1"/>
  <c r="AC828" i="1"/>
  <c r="AD828" i="1" s="1"/>
  <c r="U828" i="1"/>
  <c r="AB853" i="1"/>
  <c r="AC853" i="1"/>
  <c r="AD853" i="1" s="1"/>
  <c r="AF708" i="1"/>
  <c r="AG708" i="1"/>
  <c r="AH708" i="1" s="1"/>
  <c r="AF644" i="1"/>
  <c r="AG644" i="1" s="1"/>
  <c r="AH644" i="1" s="1"/>
  <c r="AF697" i="1"/>
  <c r="AG697" i="1" s="1"/>
  <c r="AH697" i="1" s="1"/>
  <c r="AF787" i="1"/>
  <c r="AG787" i="1"/>
  <c r="AH787" i="1" s="1"/>
  <c r="AF670" i="1"/>
  <c r="AG670" i="1" s="1"/>
  <c r="AH670" i="1" s="1"/>
  <c r="U892" i="1"/>
  <c r="AC892" i="1"/>
  <c r="AD892" i="1" s="1"/>
  <c r="U794" i="1"/>
  <c r="AC794" i="1"/>
  <c r="AD794" i="1" s="1"/>
  <c r="AC699" i="1"/>
  <c r="AD699" i="1" s="1"/>
  <c r="U699" i="1"/>
  <c r="AB699" i="1"/>
  <c r="AG765" i="1"/>
  <c r="AH765" i="1" s="1"/>
  <c r="AB989" i="1"/>
  <c r="T989" i="1"/>
  <c r="V958" i="1"/>
  <c r="T958" i="1"/>
  <c r="AF677" i="1"/>
  <c r="AG677" i="1"/>
  <c r="AH677" i="1" s="1"/>
  <c r="AF661" i="1"/>
  <c r="AG661" i="1" s="1"/>
  <c r="AH661" i="1" s="1"/>
  <c r="AF691" i="1"/>
  <c r="AG691" i="1" s="1"/>
  <c r="AH691" i="1" s="1"/>
  <c r="AB885" i="1"/>
  <c r="AC879" i="1"/>
  <c r="AD879" i="1" s="1"/>
  <c r="U879" i="1"/>
  <c r="AB879" i="1"/>
  <c r="AC971" i="1"/>
  <c r="AD971" i="1" s="1"/>
  <c r="AB971" i="1"/>
  <c r="U971" i="1"/>
  <c r="AF726" i="1"/>
  <c r="AG726" i="1" s="1"/>
  <c r="AH726" i="1" s="1"/>
  <c r="AF605" i="1"/>
  <c r="AG605" i="1" s="1"/>
  <c r="AH605" i="1" s="1"/>
  <c r="AB928" i="1"/>
  <c r="U928" i="1"/>
  <c r="AC928" i="1"/>
  <c r="AD928" i="1" s="1"/>
  <c r="AF696" i="1"/>
  <c r="AG696" i="1" s="1"/>
  <c r="AH696" i="1" s="1"/>
  <c r="AF885" i="1"/>
  <c r="AG885" i="1" s="1"/>
  <c r="AH885" i="1" s="1"/>
  <c r="AB875" i="1"/>
  <c r="AC875" i="1"/>
  <c r="AD875" i="1" s="1"/>
  <c r="AF668" i="1"/>
  <c r="AG668" i="1" s="1"/>
  <c r="AH668" i="1" s="1"/>
  <c r="AF975" i="1"/>
  <c r="AG975" i="1" s="1"/>
  <c r="AH975" i="1" s="1"/>
  <c r="AF1000" i="1"/>
  <c r="AG1000" i="1" s="1"/>
  <c r="AH1000" i="1" s="1"/>
  <c r="AF623" i="1"/>
  <c r="AG623" i="1" s="1"/>
  <c r="AH623" i="1" s="1"/>
  <c r="AG620" i="1"/>
  <c r="AH620" i="1" s="1"/>
  <c r="AF620" i="1"/>
  <c r="AG740" i="1"/>
  <c r="AH740" i="1" s="1"/>
  <c r="AF786" i="1"/>
  <c r="AG786" i="1" s="1"/>
  <c r="AH786" i="1" s="1"/>
  <c r="T962" i="1"/>
  <c r="V962" i="1"/>
  <c r="AG454" i="1"/>
  <c r="AH454" i="1" s="1"/>
  <c r="AC177" i="1"/>
  <c r="AD177" i="1" s="1"/>
  <c r="AG565" i="1"/>
  <c r="AH565" i="1" s="1"/>
  <c r="AG564" i="1"/>
  <c r="AH564" i="1" s="1"/>
  <c r="AF564" i="1"/>
  <c r="AC442" i="1"/>
  <c r="AD442" i="1" s="1"/>
  <c r="AB442" i="1"/>
  <c r="AF495" i="1"/>
  <c r="AG495" i="1" s="1"/>
  <c r="AH495" i="1" s="1"/>
  <c r="U117" i="1"/>
  <c r="AG939" i="1"/>
  <c r="AH939" i="1" s="1"/>
  <c r="AF939" i="1"/>
  <c r="AF818" i="1"/>
  <c r="AG818" i="1" s="1"/>
  <c r="AH818" i="1" s="1"/>
  <c r="AF919" i="1"/>
  <c r="AG919" i="1"/>
  <c r="AH919" i="1" s="1"/>
  <c r="U932" i="1"/>
  <c r="AG932" i="1" s="1"/>
  <c r="AH932" i="1" s="1"/>
  <c r="AF817" i="1"/>
  <c r="AG817" i="1" s="1"/>
  <c r="AH817" i="1" s="1"/>
  <c r="AC641" i="1"/>
  <c r="AD641" i="1" s="1"/>
  <c r="AF856" i="1"/>
  <c r="AG856" i="1"/>
  <c r="AH856" i="1" s="1"/>
  <c r="AG836" i="1"/>
  <c r="AH836" i="1" s="1"/>
  <c r="AF803" i="1"/>
  <c r="AG803" i="1"/>
  <c r="AH803" i="1" s="1"/>
  <c r="AF655" i="1"/>
  <c r="AG655" i="1" s="1"/>
  <c r="AH655" i="1" s="1"/>
  <c r="AF662" i="1"/>
  <c r="AG662" i="1" s="1"/>
  <c r="AH662" i="1" s="1"/>
  <c r="AF695" i="1"/>
  <c r="AG695" i="1" s="1"/>
  <c r="AH695" i="1" s="1"/>
  <c r="AC894" i="1"/>
  <c r="AD894" i="1" s="1"/>
  <c r="U894" i="1"/>
  <c r="AF986" i="1"/>
  <c r="AG986" i="1"/>
  <c r="AH986" i="1" s="1"/>
  <c r="AB952" i="1"/>
  <c r="AG995" i="1"/>
  <c r="AH995" i="1" s="1"/>
  <c r="U842" i="1"/>
  <c r="AB842" i="1"/>
  <c r="AC842" i="1"/>
  <c r="AD842" i="1" s="1"/>
  <c r="AF638" i="1"/>
  <c r="AG638" i="1" s="1"/>
  <c r="AH638" i="1" s="1"/>
  <c r="AG772" i="1"/>
  <c r="AH772" i="1" s="1"/>
  <c r="AF742" i="1"/>
  <c r="AG742" i="1" s="1"/>
  <c r="AH742" i="1" s="1"/>
  <c r="AG460" i="1"/>
  <c r="AH460" i="1" s="1"/>
  <c r="AB162" i="1"/>
  <c r="AC162" i="1"/>
  <c r="AD162" i="1" s="1"/>
  <c r="AC339" i="1"/>
  <c r="AD339" i="1" s="1"/>
  <c r="AG38" i="1"/>
  <c r="AH38" i="1" s="1"/>
  <c r="AG467" i="1"/>
  <c r="AH467" i="1" s="1"/>
  <c r="AF467" i="1"/>
  <c r="AC474" i="1"/>
  <c r="AD474" i="1" s="1"/>
  <c r="AB474" i="1"/>
  <c r="U499" i="1"/>
  <c r="AC499" i="1"/>
  <c r="AD499" i="1" s="1"/>
  <c r="AG801" i="1"/>
  <c r="AH801" i="1" s="1"/>
  <c r="AF952" i="1"/>
  <c r="AG952" i="1" s="1"/>
  <c r="AH952" i="1" s="1"/>
  <c r="AF927" i="1"/>
  <c r="AG927" i="1" s="1"/>
  <c r="AH927" i="1" s="1"/>
  <c r="AF839" i="1"/>
  <c r="AG839" i="1"/>
  <c r="AH839" i="1" s="1"/>
  <c r="AG831" i="1"/>
  <c r="AH831" i="1" s="1"/>
  <c r="AF799" i="1"/>
  <c r="AG799" i="1" s="1"/>
  <c r="AH799" i="1" s="1"/>
  <c r="AG597" i="1"/>
  <c r="AH597" i="1" s="1"/>
  <c r="AG906" i="1"/>
  <c r="AH906" i="1" s="1"/>
  <c r="U641" i="1"/>
  <c r="AF862" i="1"/>
  <c r="AG862" i="1"/>
  <c r="AH862" i="1" s="1"/>
  <c r="AF844" i="1"/>
  <c r="AG844" i="1" s="1"/>
  <c r="AH844" i="1" s="1"/>
  <c r="AG614" i="1"/>
  <c r="AH614" i="1" s="1"/>
  <c r="AF614" i="1"/>
  <c r="AF645" i="1"/>
  <c r="AG645" i="1" s="1"/>
  <c r="AH645" i="1" s="1"/>
  <c r="AF715" i="1"/>
  <c r="AG715" i="1"/>
  <c r="AH715" i="1" s="1"/>
  <c r="AB916" i="1"/>
  <c r="AC847" i="1"/>
  <c r="AD847" i="1" s="1"/>
  <c r="AB847" i="1"/>
  <c r="AB864" i="1"/>
  <c r="AC864" i="1"/>
  <c r="AD864" i="1" s="1"/>
  <c r="U864" i="1"/>
  <c r="U607" i="1"/>
  <c r="AB607" i="1"/>
  <c r="AC607" i="1"/>
  <c r="AD607" i="1" s="1"/>
  <c r="AF603" i="1"/>
  <c r="AG603" i="1" s="1"/>
  <c r="AH603" i="1" s="1"/>
  <c r="AG632" i="1"/>
  <c r="AH632" i="1" s="1"/>
  <c r="AF643" i="1"/>
  <c r="AG643" i="1"/>
  <c r="AH643" i="1" s="1"/>
  <c r="U542" i="1"/>
  <c r="AG542" i="1" s="1"/>
  <c r="AH542" i="1" s="1"/>
  <c r="AB542" i="1"/>
  <c r="U781" i="1"/>
  <c r="AC781" i="1"/>
  <c r="AD781" i="1" s="1"/>
  <c r="AG701" i="1"/>
  <c r="AH701" i="1" s="1"/>
  <c r="AG478" i="1"/>
  <c r="AH478" i="1" s="1"/>
  <c r="AB463" i="1"/>
  <c r="AC463" i="1"/>
  <c r="AD463" i="1" s="1"/>
  <c r="AG806" i="1"/>
  <c r="AH806" i="1" s="1"/>
  <c r="AG797" i="1"/>
  <c r="AH797" i="1" s="1"/>
  <c r="AF823" i="1"/>
  <c r="AG823" i="1"/>
  <c r="AH823" i="1" s="1"/>
  <c r="U885" i="1"/>
  <c r="AG705" i="1"/>
  <c r="AH705" i="1" s="1"/>
  <c r="AF883" i="1"/>
  <c r="AG883" i="1"/>
  <c r="AH883" i="1" s="1"/>
  <c r="AG872" i="1"/>
  <c r="AH872" i="1" s="1"/>
  <c r="AF725" i="1"/>
  <c r="AG725" i="1" s="1"/>
  <c r="AH725" i="1" s="1"/>
  <c r="AF690" i="1"/>
  <c r="AG690" i="1" s="1"/>
  <c r="AH690" i="1" s="1"/>
  <c r="AF702" i="1"/>
  <c r="AG702" i="1" s="1"/>
  <c r="AH702" i="1" s="1"/>
  <c r="U790" i="1"/>
  <c r="AC790" i="1"/>
  <c r="AD790" i="1" s="1"/>
  <c r="AB871" i="1"/>
  <c r="AF964" i="1"/>
  <c r="AG964" i="1"/>
  <c r="AH964" i="1" s="1"/>
  <c r="U835" i="1"/>
  <c r="AC835" i="1"/>
  <c r="AD835" i="1" s="1"/>
  <c r="U839" i="1"/>
  <c r="AB839" i="1"/>
  <c r="AC860" i="1"/>
  <c r="AD860" i="1" s="1"/>
  <c r="AB860" i="1"/>
  <c r="U528" i="1"/>
  <c r="AB528" i="1"/>
  <c r="AC528" i="1"/>
  <c r="AD528" i="1" s="1"/>
  <c r="AB175" i="1"/>
  <c r="AC175" i="1"/>
  <c r="AD175" i="1" s="1"/>
  <c r="AC667" i="1"/>
  <c r="AD667" i="1" s="1"/>
  <c r="AB937" i="1"/>
  <c r="U937" i="1"/>
  <c r="AG937" i="1" s="1"/>
  <c r="AH937" i="1" s="1"/>
  <c r="AF588" i="1"/>
  <c r="AG588" i="1"/>
  <c r="AH588" i="1" s="1"/>
  <c r="AB963" i="1"/>
  <c r="T955" i="1"/>
  <c r="AC819" i="1"/>
  <c r="AD819" i="1" s="1"/>
  <c r="AB819" i="1"/>
  <c r="AG996" i="1"/>
  <c r="AH996" i="1" s="1"/>
  <c r="U722" i="1"/>
  <c r="AC722" i="1"/>
  <c r="AD722" i="1" s="1"/>
  <c r="AC732" i="1"/>
  <c r="AD732" i="1" s="1"/>
  <c r="AB740" i="1"/>
  <c r="U740" i="1"/>
  <c r="U697" i="1"/>
  <c r="AB697" i="1"/>
  <c r="AG747" i="1"/>
  <c r="AH747" i="1" s="1"/>
  <c r="AC753" i="1"/>
  <c r="AD753" i="1" s="1"/>
  <c r="U613" i="1"/>
  <c r="AC613" i="1"/>
  <c r="AD613" i="1" s="1"/>
  <c r="AB613" i="1"/>
  <c r="T980" i="1"/>
  <c r="V980" i="1"/>
  <c r="U977" i="1"/>
  <c r="AC977" i="1"/>
  <c r="AD977" i="1" s="1"/>
  <c r="V976" i="1"/>
  <c r="U969" i="1"/>
  <c r="AC969" i="1"/>
  <c r="AD969" i="1" s="1"/>
  <c r="R941" i="1"/>
  <c r="S941" i="1" s="1"/>
  <c r="T936" i="1"/>
  <c r="AB936" i="1"/>
  <c r="R929" i="1"/>
  <c r="S929" i="1" s="1"/>
  <c r="AB911" i="1"/>
  <c r="AG775" i="1"/>
  <c r="AH775" i="1" s="1"/>
  <c r="U711" i="1"/>
  <c r="AC711" i="1"/>
  <c r="AD711" i="1" s="1"/>
  <c r="AB756" i="1"/>
  <c r="U756" i="1"/>
  <c r="AC756" i="1"/>
  <c r="AD756" i="1" s="1"/>
  <c r="AC773" i="1"/>
  <c r="AD773" i="1" s="1"/>
  <c r="U773" i="1"/>
  <c r="AC751" i="1"/>
  <c r="AD751" i="1" s="1"/>
  <c r="U751" i="1"/>
  <c r="AB751" i="1"/>
  <c r="AF647" i="1"/>
  <c r="AG647" i="1" s="1"/>
  <c r="AH647" i="1" s="1"/>
  <c r="U976" i="1"/>
  <c r="AC976" i="1"/>
  <c r="AD976" i="1" s="1"/>
  <c r="AB976" i="1"/>
  <c r="AB975" i="1"/>
  <c r="U975" i="1"/>
  <c r="AB949" i="1"/>
  <c r="V897" i="1"/>
  <c r="T897" i="1"/>
  <c r="AB895" i="1"/>
  <c r="AC895" i="1"/>
  <c r="AD895" i="1" s="1"/>
  <c r="AC881" i="1"/>
  <c r="AD881" i="1" s="1"/>
  <c r="U881" i="1"/>
  <c r="AG730" i="1"/>
  <c r="AH730" i="1" s="1"/>
  <c r="U654" i="1"/>
  <c r="AC654" i="1"/>
  <c r="AD654" i="1" s="1"/>
  <c r="U712" i="1"/>
  <c r="AC712" i="1"/>
  <c r="AD712" i="1" s="1"/>
  <c r="AF777" i="1"/>
  <c r="AG777" i="1" s="1"/>
  <c r="AH777" i="1" s="1"/>
  <c r="AF729" i="1"/>
  <c r="AG729" i="1" s="1"/>
  <c r="AH729" i="1" s="1"/>
  <c r="AF738" i="1"/>
  <c r="AG738" i="1" s="1"/>
  <c r="AH738" i="1" s="1"/>
  <c r="V983" i="1"/>
  <c r="T983" i="1"/>
  <c r="AB870" i="1"/>
  <c r="AC610" i="1"/>
  <c r="AD610" i="1" s="1"/>
  <c r="U610" i="1"/>
  <c r="AB636" i="1"/>
  <c r="U636" i="1"/>
  <c r="AG636" i="1" s="1"/>
  <c r="AH636" i="1" s="1"/>
  <c r="AB744" i="1"/>
  <c r="AC744" i="1"/>
  <c r="AD744" i="1" s="1"/>
  <c r="U616" i="1"/>
  <c r="AC616" i="1"/>
  <c r="AD616" i="1" s="1"/>
  <c r="U671" i="1"/>
  <c r="AB671" i="1"/>
  <c r="AC671" i="1"/>
  <c r="AD671" i="1" s="1"/>
  <c r="U1000" i="1"/>
  <c r="AB1000" i="1"/>
  <c r="R985" i="1"/>
  <c r="S985" i="1" s="1"/>
  <c r="AB983" i="1"/>
  <c r="AB981" i="1"/>
  <c r="U981" i="1"/>
  <c r="R978" i="1"/>
  <c r="S978" i="1" s="1"/>
  <c r="AB960" i="1"/>
  <c r="U930" i="1"/>
  <c r="AC930" i="1"/>
  <c r="AD930" i="1" s="1"/>
  <c r="AG917" i="1"/>
  <c r="AH917" i="1" s="1"/>
  <c r="AB892" i="1"/>
  <c r="AB947" i="1"/>
  <c r="T921" i="1"/>
  <c r="V921" i="1"/>
  <c r="V891" i="1"/>
  <c r="T891" i="1"/>
  <c r="AB863" i="1"/>
  <c r="AC863" i="1"/>
  <c r="AD863" i="1" s="1"/>
  <c r="AC186" i="1"/>
  <c r="AD186" i="1" s="1"/>
  <c r="AC538" i="1"/>
  <c r="AD538" i="1" s="1"/>
  <c r="AC298" i="1"/>
  <c r="AD298" i="1" s="1"/>
  <c r="AG867" i="1"/>
  <c r="AH867" i="1" s="1"/>
  <c r="AG625" i="1"/>
  <c r="AH625" i="1" s="1"/>
  <c r="AG656" i="1"/>
  <c r="AH656" i="1" s="1"/>
  <c r="AG568" i="1"/>
  <c r="AH568" i="1" s="1"/>
  <c r="U701" i="1"/>
  <c r="AB773" i="1"/>
  <c r="AB903" i="1"/>
  <c r="U903" i="1"/>
  <c r="AG903" i="1" s="1"/>
  <c r="AH903" i="1" s="1"/>
  <c r="T929" i="1"/>
  <c r="AF961" i="1"/>
  <c r="AG961" i="1" s="1"/>
  <c r="AH961" i="1" s="1"/>
  <c r="AG997" i="1"/>
  <c r="AH997" i="1" s="1"/>
  <c r="AF680" i="1"/>
  <c r="AG680" i="1"/>
  <c r="AH680" i="1" s="1"/>
  <c r="AF704" i="1"/>
  <c r="AG704" i="1"/>
  <c r="AH704" i="1" s="1"/>
  <c r="AG733" i="1"/>
  <c r="AH733" i="1" s="1"/>
  <c r="AC972" i="1"/>
  <c r="AD972" i="1" s="1"/>
  <c r="AG743" i="1"/>
  <c r="AH743" i="1" s="1"/>
  <c r="AB832" i="1"/>
  <c r="AC832" i="1"/>
  <c r="AD832" i="1" s="1"/>
  <c r="U832" i="1"/>
  <c r="T898" i="1"/>
  <c r="AB898" i="1" s="1"/>
  <c r="AC963" i="1"/>
  <c r="AD963" i="1" s="1"/>
  <c r="U734" i="1"/>
  <c r="AC734" i="1"/>
  <c r="AD734" i="1" s="1"/>
  <c r="AF766" i="1"/>
  <c r="AG766" i="1" s="1"/>
  <c r="AH766" i="1" s="1"/>
  <c r="AC990" i="1"/>
  <c r="AD990" i="1" s="1"/>
  <c r="AB990" i="1"/>
  <c r="AC982" i="1"/>
  <c r="AD982" i="1" s="1"/>
  <c r="AB982" i="1"/>
  <c r="U982" i="1"/>
  <c r="U970" i="1"/>
  <c r="AC970" i="1"/>
  <c r="AD970" i="1" s="1"/>
  <c r="AC848" i="1"/>
  <c r="AD848" i="1" s="1"/>
  <c r="U848" i="1"/>
  <c r="AG755" i="1"/>
  <c r="AH755" i="1" s="1"/>
  <c r="AG689" i="1"/>
  <c r="AH689" i="1" s="1"/>
  <c r="U593" i="1"/>
  <c r="AC593" i="1"/>
  <c r="AD593" i="1" s="1"/>
  <c r="AC707" i="1"/>
  <c r="AD707" i="1" s="1"/>
  <c r="AF719" i="1"/>
  <c r="AG719" i="1"/>
  <c r="AH719" i="1" s="1"/>
  <c r="U801" i="1"/>
  <c r="AB801" i="1"/>
  <c r="AB944" i="1"/>
  <c r="T960" i="1"/>
  <c r="U829" i="1"/>
  <c r="AG829" i="1" s="1"/>
  <c r="AH829" i="1" s="1"/>
  <c r="AB829" i="1"/>
  <c r="AB854" i="1"/>
  <c r="U861" i="1"/>
  <c r="AG861" i="1" s="1"/>
  <c r="AH861" i="1" s="1"/>
  <c r="AB861" i="1"/>
  <c r="AB878" i="1"/>
  <c r="AG724" i="1"/>
  <c r="AH724" i="1" s="1"/>
  <c r="AF639" i="1"/>
  <c r="AG639" i="1"/>
  <c r="AH639" i="1" s="1"/>
  <c r="AB748" i="1"/>
  <c r="U748" i="1"/>
  <c r="AG737" i="1"/>
  <c r="AH737" i="1" s="1"/>
  <c r="U762" i="1"/>
  <c r="AC762" i="1"/>
  <c r="AD762" i="1" s="1"/>
  <c r="AF600" i="1"/>
  <c r="AG600" i="1" s="1"/>
  <c r="AH600" i="1" s="1"/>
  <c r="AC771" i="1"/>
  <c r="AD771" i="1" s="1"/>
  <c r="V999" i="1"/>
  <c r="T991" i="1"/>
  <c r="AC974" i="1"/>
  <c r="AD974" i="1" s="1"/>
  <c r="AB974" i="1"/>
  <c r="V964" i="1"/>
  <c r="AB852" i="1"/>
  <c r="AC611" i="1"/>
  <c r="AD611" i="1" s="1"/>
  <c r="AG618" i="1"/>
  <c r="AH618" i="1" s="1"/>
  <c r="AF618" i="1"/>
  <c r="AG681" i="1"/>
  <c r="AH681" i="1" s="1"/>
  <c r="AF686" i="1"/>
  <c r="AG686" i="1"/>
  <c r="AH686" i="1" s="1"/>
  <c r="AF967" i="1"/>
  <c r="AG967" i="1" s="1"/>
  <c r="AH967" i="1" s="1"/>
  <c r="AB972" i="1"/>
  <c r="AB946" i="1"/>
  <c r="AC981" i="1"/>
  <c r="AD981" i="1" s="1"/>
  <c r="U874" i="1"/>
  <c r="AB874" i="1"/>
  <c r="AC874" i="1"/>
  <c r="AD874" i="1" s="1"/>
  <c r="AC901" i="1"/>
  <c r="AD901" i="1" s="1"/>
  <c r="AB901" i="1"/>
  <c r="AG731" i="1"/>
  <c r="AH731" i="1" s="1"/>
  <c r="AB679" i="1"/>
  <c r="U679" i="1"/>
  <c r="AC679" i="1"/>
  <c r="AD679" i="1" s="1"/>
  <c r="AC739" i="1"/>
  <c r="AD739" i="1" s="1"/>
  <c r="AB739" i="1"/>
  <c r="U739" i="1"/>
  <c r="U973" i="1"/>
  <c r="AG973" i="1" s="1"/>
  <c r="AH973" i="1" s="1"/>
  <c r="AB973" i="1"/>
  <c r="V987" i="1"/>
  <c r="T987" i="1"/>
  <c r="AB844" i="1"/>
  <c r="V895" i="1"/>
  <c r="V852" i="1"/>
  <c r="V866" i="1"/>
  <c r="AB705" i="1"/>
  <c r="R996" i="1"/>
  <c r="S996" i="1" s="1"/>
  <c r="R994" i="1"/>
  <c r="S994" i="1" s="1"/>
  <c r="T978" i="1"/>
  <c r="R961" i="1"/>
  <c r="S961" i="1" s="1"/>
  <c r="R923" i="1"/>
  <c r="S923" i="1" s="1"/>
  <c r="R908" i="1"/>
  <c r="S908" i="1" s="1"/>
  <c r="R898" i="1"/>
  <c r="S898" i="1" s="1"/>
  <c r="R833" i="1"/>
  <c r="S833" i="1" s="1"/>
  <c r="V723" i="1"/>
  <c r="T723" i="1"/>
  <c r="R891" i="1"/>
  <c r="S891" i="1" s="1"/>
  <c r="R869" i="1"/>
  <c r="S869" i="1" s="1"/>
  <c r="R897" i="1"/>
  <c r="S897" i="1" s="1"/>
  <c r="R828" i="1"/>
  <c r="S828" i="1" s="1"/>
  <c r="AB887" i="1"/>
  <c r="T869" i="1"/>
  <c r="T904" i="1"/>
  <c r="AB689" i="1"/>
  <c r="AG666" i="1"/>
  <c r="AH666" i="1" s="1"/>
  <c r="AB873" i="1"/>
  <c r="V986" i="1"/>
  <c r="R940" i="1"/>
  <c r="S940" i="1" s="1"/>
  <c r="R930" i="1"/>
  <c r="S930" i="1" s="1"/>
  <c r="R877" i="1"/>
  <c r="S877" i="1" s="1"/>
  <c r="T988" i="1"/>
  <c r="T979" i="1"/>
  <c r="T968" i="1"/>
  <c r="V966" i="1"/>
  <c r="R955" i="1"/>
  <c r="S955" i="1" s="1"/>
  <c r="R933" i="1"/>
  <c r="S933" i="1" s="1"/>
  <c r="R860" i="1"/>
  <c r="S860" i="1" s="1"/>
  <c r="V629" i="1"/>
  <c r="T629" i="1"/>
  <c r="R853" i="1"/>
  <c r="S853" i="1" s="1"/>
  <c r="T421" i="1"/>
  <c r="V421" i="1"/>
  <c r="R772" i="1"/>
  <c r="S772" i="1" s="1"/>
  <c r="T782" i="1"/>
  <c r="T779" i="1"/>
  <c r="R759" i="1"/>
  <c r="S759" i="1" s="1"/>
  <c r="R741" i="1"/>
  <c r="S741" i="1" s="1"/>
  <c r="R736" i="1"/>
  <c r="S736" i="1" s="1"/>
  <c r="R781" i="1"/>
  <c r="S781" i="1" s="1"/>
  <c r="R700" i="1"/>
  <c r="S700" i="1" s="1"/>
  <c r="R674" i="1"/>
  <c r="S674" i="1" s="1"/>
  <c r="R589" i="1"/>
  <c r="S589" i="1" s="1"/>
  <c r="R737" i="1"/>
  <c r="S737" i="1" s="1"/>
  <c r="R728" i="1"/>
  <c r="S728" i="1" s="1"/>
  <c r="T416" i="1"/>
  <c r="V416" i="1"/>
  <c r="R766" i="1"/>
  <c r="S766" i="1" s="1"/>
  <c r="R732" i="1"/>
  <c r="S732" i="1" s="1"/>
  <c r="R727" i="1"/>
  <c r="S727" i="1" s="1"/>
  <c r="R696" i="1"/>
  <c r="S696" i="1" s="1"/>
  <c r="V692" i="1"/>
  <c r="T692" i="1"/>
  <c r="R756" i="1"/>
  <c r="S756" i="1" s="1"/>
  <c r="R744" i="1"/>
  <c r="S744" i="1" s="1"/>
  <c r="R679" i="1"/>
  <c r="S679" i="1" s="1"/>
  <c r="T693" i="1"/>
  <c r="T585" i="1"/>
  <c r="T548" i="1"/>
  <c r="V548" i="1"/>
  <c r="R713" i="1"/>
  <c r="S713" i="1" s="1"/>
  <c r="R689" i="1"/>
  <c r="S689" i="1" s="1"/>
  <c r="R663" i="1"/>
  <c r="S663" i="1" s="1"/>
  <c r="T562" i="1"/>
  <c r="T547" i="1"/>
  <c r="AB568" i="1"/>
  <c r="R562" i="1"/>
  <c r="S562" i="1" s="1"/>
  <c r="AB548" i="1"/>
  <c r="R575" i="1"/>
  <c r="S575" i="1" s="1"/>
  <c r="R569" i="1"/>
  <c r="S569" i="1" s="1"/>
  <c r="R552" i="1"/>
  <c r="S552" i="1" s="1"/>
  <c r="T374" i="1"/>
  <c r="AA342" i="1"/>
  <c r="AB342" i="1" s="1"/>
  <c r="AC342" i="1" s="1"/>
  <c r="AD342" i="1" s="1"/>
  <c r="AB339" i="1"/>
  <c r="R419" i="1"/>
  <c r="S419" i="1" s="1"/>
  <c r="R402" i="1"/>
  <c r="S402" i="1" s="1"/>
  <c r="R345" i="1"/>
  <c r="S345" i="1" s="1"/>
  <c r="AE296" i="1"/>
  <c r="AA296" i="1"/>
  <c r="AB296" i="1" s="1"/>
  <c r="AC296" i="1" s="1"/>
  <c r="AD296" i="1" s="1"/>
  <c r="V346" i="1"/>
  <c r="AA325" i="1"/>
  <c r="AB325" i="1" s="1"/>
  <c r="AC325" i="1" s="1"/>
  <c r="AD325" i="1" s="1"/>
  <c r="AA313" i="1"/>
  <c r="AB313" i="1" s="1"/>
  <c r="AC313" i="1" s="1"/>
  <c r="AD313" i="1" s="1"/>
  <c r="V426" i="1"/>
  <c r="AA330" i="1"/>
  <c r="AB330" i="1" s="1"/>
  <c r="AC330" i="1" s="1"/>
  <c r="AD330" i="1" s="1"/>
  <c r="AB297" i="1"/>
  <c r="AC297" i="1" s="1"/>
  <c r="AD297" i="1" s="1"/>
  <c r="R422" i="1"/>
  <c r="S422" i="1" s="1"/>
  <c r="AA377" i="1"/>
  <c r="AB377" i="1" s="1"/>
  <c r="AC377" i="1" s="1"/>
  <c r="AD377" i="1" s="1"/>
  <c r="AA339" i="1"/>
  <c r="T369" i="1"/>
  <c r="R352" i="1"/>
  <c r="S352" i="1" s="1"/>
  <c r="AA298" i="1"/>
  <c r="T293" i="1"/>
  <c r="V222" i="1"/>
  <c r="AA117" i="1"/>
  <c r="AB117" i="1" s="1"/>
  <c r="AC117" i="1" s="1"/>
  <c r="AD117" i="1" s="1"/>
  <c r="V214" i="1"/>
  <c r="T214" i="1"/>
  <c r="V297" i="1"/>
  <c r="V292" i="1"/>
  <c r="T292" i="1"/>
  <c r="AB298" i="1"/>
  <c r="AA273" i="1"/>
  <c r="AB273" i="1" s="1"/>
  <c r="AC273" i="1" s="1"/>
  <c r="AD273" i="1" s="1"/>
  <c r="V284" i="1"/>
  <c r="T284" i="1"/>
  <c r="R302" i="1"/>
  <c r="S302" i="1" s="1"/>
  <c r="R263" i="1"/>
  <c r="S263" i="1" s="1"/>
  <c r="AB245" i="1"/>
  <c r="R230" i="1"/>
  <c r="S230" i="1" s="1"/>
  <c r="V64" i="1"/>
  <c r="T64" i="1"/>
  <c r="AB145" i="1"/>
  <c r="AC145" i="1" s="1"/>
  <c r="AD145" i="1" s="1"/>
  <c r="AE160" i="1"/>
  <c r="AA160" i="1"/>
  <c r="AB160" i="1" s="1"/>
  <c r="AC160" i="1" s="1"/>
  <c r="AD160" i="1" s="1"/>
  <c r="T141" i="1"/>
  <c r="R221" i="1"/>
  <c r="S221" i="1" s="1"/>
  <c r="AA176" i="1"/>
  <c r="AB176" i="1" s="1"/>
  <c r="AC176" i="1" s="1"/>
  <c r="AD176" i="1" s="1"/>
  <c r="R203" i="1"/>
  <c r="S203" i="1" s="1"/>
  <c r="R185" i="1"/>
  <c r="S185" i="1" s="1"/>
  <c r="T174" i="1"/>
  <c r="AB166" i="1"/>
  <c r="AC166" i="1" s="1"/>
  <c r="AD166" i="1" s="1"/>
  <c r="V133" i="1"/>
  <c r="AA112" i="1"/>
  <c r="AB112" i="1" s="1"/>
  <c r="AC112" i="1" s="1"/>
  <c r="AD112" i="1" s="1"/>
  <c r="AA185" i="1"/>
  <c r="AB185" i="1" s="1"/>
  <c r="AC185" i="1" s="1"/>
  <c r="AD185" i="1" s="1"/>
  <c r="AA125" i="1"/>
  <c r="AB125" i="1" s="1"/>
  <c r="AC125" i="1" s="1"/>
  <c r="AD125" i="1" s="1"/>
  <c r="R89" i="1"/>
  <c r="S89" i="1" s="1"/>
  <c r="AE97" i="1"/>
  <c r="AF97" i="1" s="1"/>
  <c r="AG97" i="1" s="1"/>
  <c r="AH97" i="1" s="1"/>
  <c r="AA87" i="1"/>
  <c r="AB87" i="1" s="1"/>
  <c r="AC87" i="1" s="1"/>
  <c r="AD87" i="1" s="1"/>
  <c r="V103" i="1"/>
  <c r="R88" i="1"/>
  <c r="S88" i="1" s="1"/>
  <c r="AA90" i="1"/>
  <c r="AB90" i="1" s="1"/>
  <c r="AC90" i="1" s="1"/>
  <c r="AD90" i="1" s="1"/>
  <c r="AA85" i="1"/>
  <c r="AB85" i="1" s="1"/>
  <c r="AC85" i="1" s="1"/>
  <c r="AD85" i="1" s="1"/>
  <c r="AF87" i="1" l="1"/>
  <c r="AG87" i="1"/>
  <c r="AH87" i="1" s="1"/>
  <c r="AF140" i="1"/>
  <c r="AG140" i="1"/>
  <c r="AH140" i="1" s="1"/>
  <c r="AF190" i="1"/>
  <c r="AG190" i="1" s="1"/>
  <c r="AH190" i="1" s="1"/>
  <c r="AF125" i="1"/>
  <c r="AG125" i="1" s="1"/>
  <c r="AH125" i="1" s="1"/>
  <c r="AF367" i="1"/>
  <c r="AG367" i="1"/>
  <c r="AH367" i="1" s="1"/>
  <c r="AF72" i="1"/>
  <c r="AG72" i="1" s="1"/>
  <c r="AH72" i="1" s="1"/>
  <c r="AF264" i="1"/>
  <c r="AG264" i="1" s="1"/>
  <c r="AH264" i="1" s="1"/>
  <c r="AG170" i="1"/>
  <c r="AH170" i="1" s="1"/>
  <c r="AF170" i="1"/>
  <c r="AF65" i="1"/>
  <c r="AG65" i="1"/>
  <c r="AH65" i="1" s="1"/>
  <c r="AF76" i="1"/>
  <c r="AG76" i="1"/>
  <c r="AH76" i="1" s="1"/>
  <c r="AF117" i="1"/>
  <c r="AG117" i="1"/>
  <c r="AH117" i="1" s="1"/>
  <c r="AF297" i="1"/>
  <c r="AG297" i="1" s="1"/>
  <c r="AH297" i="1" s="1"/>
  <c r="AF51" i="1"/>
  <c r="AG51" i="1" s="1"/>
  <c r="AH51" i="1" s="1"/>
  <c r="AF166" i="1"/>
  <c r="AG166" i="1" s="1"/>
  <c r="AH166" i="1" s="1"/>
  <c r="AF145" i="1"/>
  <c r="AG145" i="1"/>
  <c r="AH145" i="1" s="1"/>
  <c r="AF330" i="1"/>
  <c r="AG330" i="1" s="1"/>
  <c r="AH330" i="1" s="1"/>
  <c r="AF78" i="1"/>
  <c r="AG78" i="1" s="1"/>
  <c r="AH78" i="1" s="1"/>
  <c r="AF266" i="1"/>
  <c r="AG266" i="1" s="1"/>
  <c r="AH266" i="1" s="1"/>
  <c r="AF218" i="1"/>
  <c r="AG218" i="1" s="1"/>
  <c r="AH218" i="1" s="1"/>
  <c r="AG259" i="1"/>
  <c r="AH259" i="1" s="1"/>
  <c r="AF259" i="1"/>
  <c r="AF256" i="1"/>
  <c r="AG256" i="1"/>
  <c r="AH256" i="1" s="1"/>
  <c r="AF326" i="1"/>
  <c r="AG326" i="1"/>
  <c r="AH326" i="1" s="1"/>
  <c r="AF220" i="1"/>
  <c r="AG220" i="1"/>
  <c r="AH220" i="1" s="1"/>
  <c r="AF238" i="1"/>
  <c r="AG238" i="1" s="1"/>
  <c r="AH238" i="1" s="1"/>
  <c r="AF208" i="1"/>
  <c r="AG208" i="1"/>
  <c r="AH208" i="1" s="1"/>
  <c r="AF300" i="1"/>
  <c r="AG300" i="1"/>
  <c r="AH300" i="1" s="1"/>
  <c r="AF269" i="1"/>
  <c r="AG269" i="1"/>
  <c r="AH269" i="1" s="1"/>
  <c r="AF295" i="1"/>
  <c r="AG295" i="1" s="1"/>
  <c r="AH295" i="1" s="1"/>
  <c r="AF143" i="1"/>
  <c r="AG143" i="1"/>
  <c r="AH143" i="1" s="1"/>
  <c r="AF273" i="1"/>
  <c r="AG273" i="1"/>
  <c r="AH273" i="1" s="1"/>
  <c r="AC988" i="1"/>
  <c r="AD988" i="1" s="1"/>
  <c r="U988" i="1"/>
  <c r="AB988" i="1"/>
  <c r="U174" i="1"/>
  <c r="AB174" i="1"/>
  <c r="AC174" i="1" s="1"/>
  <c r="AD174" i="1" s="1"/>
  <c r="AB284" i="1"/>
  <c r="U284" i="1"/>
  <c r="AC284" i="1"/>
  <c r="AD284" i="1" s="1"/>
  <c r="AF377" i="1"/>
  <c r="AG377" i="1" s="1"/>
  <c r="AH377" i="1" s="1"/>
  <c r="U374" i="1"/>
  <c r="AB374" i="1"/>
  <c r="AC374" i="1" s="1"/>
  <c r="AD374" i="1" s="1"/>
  <c r="AC562" i="1"/>
  <c r="AD562" i="1" s="1"/>
  <c r="U562" i="1"/>
  <c r="AB562" i="1"/>
  <c r="AB421" i="1"/>
  <c r="AC421" i="1"/>
  <c r="AD421" i="1" s="1"/>
  <c r="U421" i="1"/>
  <c r="U968" i="1"/>
  <c r="AC968" i="1"/>
  <c r="AD968" i="1" s="1"/>
  <c r="AB968" i="1"/>
  <c r="U978" i="1"/>
  <c r="AC978" i="1"/>
  <c r="AD978" i="1" s="1"/>
  <c r="AB978" i="1"/>
  <c r="U987" i="1"/>
  <c r="AC987" i="1"/>
  <c r="AD987" i="1" s="1"/>
  <c r="AB987" i="1"/>
  <c r="AF981" i="1"/>
  <c r="AG981" i="1" s="1"/>
  <c r="AH981" i="1" s="1"/>
  <c r="AF771" i="1"/>
  <c r="AG771" i="1" s="1"/>
  <c r="AH771" i="1" s="1"/>
  <c r="AF593" i="1"/>
  <c r="AG593" i="1" s="1"/>
  <c r="AH593" i="1" s="1"/>
  <c r="AF970" i="1"/>
  <c r="AG970" i="1" s="1"/>
  <c r="AH970" i="1" s="1"/>
  <c r="AG671" i="1"/>
  <c r="AH671" i="1" s="1"/>
  <c r="AF671" i="1"/>
  <c r="AF711" i="1"/>
  <c r="AG711" i="1" s="1"/>
  <c r="AH711" i="1" s="1"/>
  <c r="AF969" i="1"/>
  <c r="AG969" i="1" s="1"/>
  <c r="AH969" i="1" s="1"/>
  <c r="AF613" i="1"/>
  <c r="AG613" i="1" s="1"/>
  <c r="AH613" i="1" s="1"/>
  <c r="AF732" i="1"/>
  <c r="AG732" i="1" s="1"/>
  <c r="AH732" i="1" s="1"/>
  <c r="AG386" i="1"/>
  <c r="AH386" i="1" s="1"/>
  <c r="AF386" i="1"/>
  <c r="AF493" i="1"/>
  <c r="AG493" i="1" s="1"/>
  <c r="AH493" i="1" s="1"/>
  <c r="AF57" i="1"/>
  <c r="AG57" i="1" s="1"/>
  <c r="AH57" i="1" s="1"/>
  <c r="AF822" i="1"/>
  <c r="AG822" i="1" s="1"/>
  <c r="AH822" i="1" s="1"/>
  <c r="AG938" i="1"/>
  <c r="AH938" i="1" s="1"/>
  <c r="AF938" i="1"/>
  <c r="AF353" i="1"/>
  <c r="AG353" i="1" s="1"/>
  <c r="AH353" i="1" s="1"/>
  <c r="AF296" i="1"/>
  <c r="AG296" i="1" s="1"/>
  <c r="AH296" i="1" s="1"/>
  <c r="U979" i="1"/>
  <c r="AB979" i="1"/>
  <c r="AC979" i="1"/>
  <c r="AD979" i="1" s="1"/>
  <c r="AB723" i="1"/>
  <c r="U723" i="1"/>
  <c r="AC723" i="1"/>
  <c r="AD723" i="1" s="1"/>
  <c r="AF611" i="1"/>
  <c r="AG611" i="1" s="1"/>
  <c r="AH611" i="1" s="1"/>
  <c r="U960" i="1"/>
  <c r="AC960" i="1"/>
  <c r="AD960" i="1" s="1"/>
  <c r="AF734" i="1"/>
  <c r="AG734" i="1" s="1"/>
  <c r="AH734" i="1" s="1"/>
  <c r="AF972" i="1"/>
  <c r="AG972" i="1" s="1"/>
  <c r="AH972" i="1" s="1"/>
  <c r="U929" i="1"/>
  <c r="AC929" i="1"/>
  <c r="AD929" i="1" s="1"/>
  <c r="AB929" i="1"/>
  <c r="AF722" i="1"/>
  <c r="AG722" i="1"/>
  <c r="AH722" i="1" s="1"/>
  <c r="AF781" i="1"/>
  <c r="AG781" i="1" s="1"/>
  <c r="AH781" i="1" s="1"/>
  <c r="AF847" i="1"/>
  <c r="AG847" i="1" s="1"/>
  <c r="AH847" i="1" s="1"/>
  <c r="AF928" i="1"/>
  <c r="AG928" i="1"/>
  <c r="AH928" i="1" s="1"/>
  <c r="AF510" i="1"/>
  <c r="AG510" i="1"/>
  <c r="AH510" i="1" s="1"/>
  <c r="AF491" i="1"/>
  <c r="AG491" i="1" s="1"/>
  <c r="AH491" i="1" s="1"/>
  <c r="AF532" i="1"/>
  <c r="AG532" i="1" s="1"/>
  <c r="AH532" i="1" s="1"/>
  <c r="AF484" i="1"/>
  <c r="AG484" i="1"/>
  <c r="AH484" i="1" s="1"/>
  <c r="AF242" i="1"/>
  <c r="AG242" i="1"/>
  <c r="AH242" i="1" s="1"/>
  <c r="AF578" i="1"/>
  <c r="AG578" i="1" s="1"/>
  <c r="AH578" i="1" s="1"/>
  <c r="AF315" i="1"/>
  <c r="AG315" i="1" s="1"/>
  <c r="AH315" i="1" s="1"/>
  <c r="U921" i="1"/>
  <c r="AC921" i="1"/>
  <c r="AD921" i="1" s="1"/>
  <c r="AB921" i="1"/>
  <c r="AF146" i="1"/>
  <c r="AG146" i="1"/>
  <c r="AH146" i="1" s="1"/>
  <c r="AF171" i="1"/>
  <c r="AG171" i="1" s="1"/>
  <c r="AH171" i="1" s="1"/>
  <c r="AG379" i="1"/>
  <c r="AH379" i="1" s="1"/>
  <c r="AF379" i="1"/>
  <c r="AF595" i="1"/>
  <c r="AG595" i="1" s="1"/>
  <c r="AH595" i="1" s="1"/>
  <c r="AF193" i="1"/>
  <c r="AG193" i="1"/>
  <c r="AH193" i="1" s="1"/>
  <c r="AF232" i="1"/>
  <c r="AG232" i="1" s="1"/>
  <c r="AH232" i="1" s="1"/>
  <c r="AG120" i="1"/>
  <c r="AH120" i="1" s="1"/>
  <c r="AF120" i="1"/>
  <c r="AF163" i="1"/>
  <c r="AG163" i="1" s="1"/>
  <c r="AH163" i="1" s="1"/>
  <c r="AF169" i="1"/>
  <c r="AG169" i="1" s="1"/>
  <c r="AH169" i="1" s="1"/>
  <c r="AF289" i="1"/>
  <c r="AG289" i="1" s="1"/>
  <c r="AH289" i="1" s="1"/>
  <c r="AF53" i="1"/>
  <c r="AG53" i="1" s="1"/>
  <c r="AH53" i="1" s="1"/>
  <c r="AF91" i="1"/>
  <c r="AG91" i="1" s="1"/>
  <c r="AH91" i="1" s="1"/>
  <c r="AF61" i="1"/>
  <c r="AG61" i="1"/>
  <c r="AH61" i="1" s="1"/>
  <c r="AF524" i="1"/>
  <c r="AG524" i="1" s="1"/>
  <c r="AH524" i="1" s="1"/>
  <c r="AG472" i="1"/>
  <c r="AH472" i="1" s="1"/>
  <c r="AF472" i="1"/>
  <c r="AG901" i="1"/>
  <c r="AH901" i="1" s="1"/>
  <c r="AF901" i="1"/>
  <c r="AF118" i="1"/>
  <c r="AG118" i="1" s="1"/>
  <c r="AH118" i="1" s="1"/>
  <c r="AF449" i="1"/>
  <c r="AG449" i="1" s="1"/>
  <c r="AH449" i="1" s="1"/>
  <c r="AF306" i="1"/>
  <c r="AG306" i="1" s="1"/>
  <c r="AH306" i="1" s="1"/>
  <c r="AG334" i="1"/>
  <c r="AH334" i="1" s="1"/>
  <c r="AF334" i="1"/>
  <c r="AF83" i="1"/>
  <c r="AG83" i="1" s="1"/>
  <c r="AH83" i="1" s="1"/>
  <c r="U416" i="1"/>
  <c r="AC416" i="1"/>
  <c r="AD416" i="1" s="1"/>
  <c r="AB416" i="1"/>
  <c r="AC904" i="1"/>
  <c r="AD904" i="1" s="1"/>
  <c r="AB904" i="1"/>
  <c r="U904" i="1"/>
  <c r="AF610" i="1"/>
  <c r="AG610" i="1"/>
  <c r="AH610" i="1" s="1"/>
  <c r="AF751" i="1"/>
  <c r="AG751" i="1" s="1"/>
  <c r="AH751" i="1" s="1"/>
  <c r="AF753" i="1"/>
  <c r="AG753" i="1" s="1"/>
  <c r="AH753" i="1" s="1"/>
  <c r="AF392" i="1"/>
  <c r="AG392" i="1" s="1"/>
  <c r="AH392" i="1" s="1"/>
  <c r="AF176" i="1"/>
  <c r="AG176" i="1"/>
  <c r="AH176" i="1" s="1"/>
  <c r="AB293" i="1"/>
  <c r="AC293" i="1" s="1"/>
  <c r="AD293" i="1" s="1"/>
  <c r="U293" i="1"/>
  <c r="AF977" i="1"/>
  <c r="AG977" i="1"/>
  <c r="AH977" i="1" s="1"/>
  <c r="AF860" i="1"/>
  <c r="AG860" i="1" s="1"/>
  <c r="AH860" i="1" s="1"/>
  <c r="AF499" i="1"/>
  <c r="AG499" i="1"/>
  <c r="AH499" i="1" s="1"/>
  <c r="AG894" i="1"/>
  <c r="AH894" i="1" s="1"/>
  <c r="AF894" i="1"/>
  <c r="AF875" i="1"/>
  <c r="AG875" i="1" s="1"/>
  <c r="AH875" i="1" s="1"/>
  <c r="AF453" i="1"/>
  <c r="AG453" i="1"/>
  <c r="AH453" i="1" s="1"/>
  <c r="AF112" i="1"/>
  <c r="AG112" i="1" s="1"/>
  <c r="AH112" i="1" s="1"/>
  <c r="AC779" i="1"/>
  <c r="AD779" i="1" s="1"/>
  <c r="AB779" i="1"/>
  <c r="U779" i="1"/>
  <c r="AF982" i="1"/>
  <c r="AG982" i="1" s="1"/>
  <c r="AH982" i="1" s="1"/>
  <c r="AF186" i="1"/>
  <c r="AG186" i="1"/>
  <c r="AH186" i="1" s="1"/>
  <c r="AF895" i="1"/>
  <c r="AG895" i="1" s="1"/>
  <c r="AH895" i="1" s="1"/>
  <c r="AF853" i="1"/>
  <c r="AG853" i="1" s="1"/>
  <c r="AH853" i="1" s="1"/>
  <c r="AF52" i="1"/>
  <c r="AG52" i="1" s="1"/>
  <c r="AH52" i="1" s="1"/>
  <c r="AF874" i="1"/>
  <c r="AG874" i="1" s="1"/>
  <c r="AH874" i="1" s="1"/>
  <c r="AF974" i="1"/>
  <c r="AG974" i="1" s="1"/>
  <c r="AH974" i="1" s="1"/>
  <c r="AF863" i="1"/>
  <c r="AG863" i="1" s="1"/>
  <c r="AH863" i="1" s="1"/>
  <c r="AG744" i="1"/>
  <c r="AH744" i="1" s="1"/>
  <c r="AF744" i="1"/>
  <c r="U983" i="1"/>
  <c r="AC983" i="1"/>
  <c r="AD983" i="1" s="1"/>
  <c r="AF712" i="1"/>
  <c r="AG712" i="1" s="1"/>
  <c r="AH712" i="1" s="1"/>
  <c r="AF756" i="1"/>
  <c r="AG756" i="1" s="1"/>
  <c r="AH756" i="1" s="1"/>
  <c r="AG819" i="1"/>
  <c r="AH819" i="1" s="1"/>
  <c r="AF819" i="1"/>
  <c r="AF175" i="1"/>
  <c r="AG175" i="1"/>
  <c r="AH175" i="1" s="1"/>
  <c r="AC962" i="1"/>
  <c r="AD962" i="1" s="1"/>
  <c r="U962" i="1"/>
  <c r="AB962" i="1"/>
  <c r="AF879" i="1"/>
  <c r="AG879" i="1"/>
  <c r="AH879" i="1" s="1"/>
  <c r="U958" i="1"/>
  <c r="AB958" i="1"/>
  <c r="AC958" i="1"/>
  <c r="AD958" i="1" s="1"/>
  <c r="AF794" i="1"/>
  <c r="AG794" i="1"/>
  <c r="AH794" i="1" s="1"/>
  <c r="AG796" i="1"/>
  <c r="AH796" i="1" s="1"/>
  <c r="AF796" i="1"/>
  <c r="AF88" i="1"/>
  <c r="AG88" i="1" s="1"/>
  <c r="AH88" i="1" s="1"/>
  <c r="AF507" i="1"/>
  <c r="AG507" i="1" s="1"/>
  <c r="AH507" i="1" s="1"/>
  <c r="AF398" i="1"/>
  <c r="AG398" i="1" s="1"/>
  <c r="AH398" i="1" s="1"/>
  <c r="AF420" i="1"/>
  <c r="AG420" i="1" s="1"/>
  <c r="AH420" i="1" s="1"/>
  <c r="AG149" i="1"/>
  <c r="AH149" i="1" s="1"/>
  <c r="AF149" i="1"/>
  <c r="AF543" i="1"/>
  <c r="AG543" i="1" s="1"/>
  <c r="AH543" i="1" s="1"/>
  <c r="AF401" i="1"/>
  <c r="AG401" i="1"/>
  <c r="AH401" i="1" s="1"/>
  <c r="U64" i="1"/>
  <c r="AB64" i="1"/>
  <c r="AC64" i="1" s="1"/>
  <c r="AD64" i="1" s="1"/>
  <c r="U629" i="1"/>
  <c r="AB629" i="1"/>
  <c r="AC629" i="1"/>
  <c r="AD629" i="1" s="1"/>
  <c r="AF607" i="1"/>
  <c r="AG607" i="1" s="1"/>
  <c r="AH607" i="1" s="1"/>
  <c r="AF177" i="1"/>
  <c r="AG177" i="1" s="1"/>
  <c r="AH177" i="1" s="1"/>
  <c r="AF971" i="1"/>
  <c r="AG971" i="1" s="1"/>
  <c r="AH971" i="1" s="1"/>
  <c r="AF185" i="1"/>
  <c r="AG185" i="1"/>
  <c r="AH185" i="1" s="1"/>
  <c r="AC692" i="1"/>
  <c r="AD692" i="1" s="1"/>
  <c r="AB692" i="1"/>
  <c r="U692" i="1"/>
  <c r="AF762" i="1"/>
  <c r="AG762" i="1" s="1"/>
  <c r="AH762" i="1" s="1"/>
  <c r="AF881" i="1"/>
  <c r="AG881" i="1"/>
  <c r="AH881" i="1" s="1"/>
  <c r="AF162" i="1"/>
  <c r="AG162" i="1" s="1"/>
  <c r="AH162" i="1" s="1"/>
  <c r="AF90" i="1"/>
  <c r="AG90" i="1" s="1"/>
  <c r="AH90" i="1" s="1"/>
  <c r="AF773" i="1"/>
  <c r="AG773" i="1"/>
  <c r="AH773" i="1" s="1"/>
  <c r="AF667" i="1"/>
  <c r="AG667" i="1"/>
  <c r="AH667" i="1" s="1"/>
  <c r="AF439" i="1"/>
  <c r="AG439" i="1"/>
  <c r="AH439" i="1" s="1"/>
  <c r="AG450" i="1"/>
  <c r="AH450" i="1" s="1"/>
  <c r="AF450" i="1"/>
  <c r="U141" i="1"/>
  <c r="AC141" i="1"/>
  <c r="AD141" i="1" s="1"/>
  <c r="AB141" i="1"/>
  <c r="U369" i="1"/>
  <c r="AB369" i="1"/>
  <c r="AC369" i="1" s="1"/>
  <c r="AD369" i="1" s="1"/>
  <c r="AF990" i="1"/>
  <c r="AG990" i="1" s="1"/>
  <c r="AH990" i="1" s="1"/>
  <c r="AC897" i="1"/>
  <c r="AD897" i="1" s="1"/>
  <c r="U897" i="1"/>
  <c r="AB897" i="1"/>
  <c r="U936" i="1"/>
  <c r="AC936" i="1"/>
  <c r="AD936" i="1" s="1"/>
  <c r="U980" i="1"/>
  <c r="AC980" i="1"/>
  <c r="AD980" i="1" s="1"/>
  <c r="AB980" i="1"/>
  <c r="AC955" i="1"/>
  <c r="AD955" i="1" s="1"/>
  <c r="U955" i="1"/>
  <c r="AF835" i="1"/>
  <c r="AG835" i="1"/>
  <c r="AH835" i="1" s="1"/>
  <c r="AF864" i="1"/>
  <c r="AG864" i="1" s="1"/>
  <c r="AH864" i="1" s="1"/>
  <c r="AF474" i="1"/>
  <c r="AG474" i="1" s="1"/>
  <c r="AH474" i="1" s="1"/>
  <c r="AF442" i="1"/>
  <c r="AG442" i="1"/>
  <c r="AH442" i="1" s="1"/>
  <c r="AF71" i="1"/>
  <c r="AG71" i="1" s="1"/>
  <c r="AH71" i="1" s="1"/>
  <c r="AG41" i="1"/>
  <c r="AH41" i="1" s="1"/>
  <c r="AF41" i="1"/>
  <c r="AF923" i="1"/>
  <c r="AG923" i="1" s="1"/>
  <c r="AH923" i="1" s="1"/>
  <c r="AF178" i="1"/>
  <c r="AG178" i="1"/>
  <c r="AH178" i="1" s="1"/>
  <c r="AF567" i="1"/>
  <c r="AG567" i="1" s="1"/>
  <c r="AH567" i="1" s="1"/>
  <c r="AF435" i="1"/>
  <c r="AG435" i="1"/>
  <c r="AH435" i="1" s="1"/>
  <c r="AF331" i="1"/>
  <c r="AG331" i="1" s="1"/>
  <c r="AH331" i="1" s="1"/>
  <c r="AF24" i="1"/>
  <c r="AG24" i="1" s="1"/>
  <c r="AH24" i="1" s="1"/>
  <c r="AF77" i="1"/>
  <c r="AG77" i="1" s="1"/>
  <c r="AH77" i="1" s="1"/>
  <c r="AF298" i="1"/>
  <c r="AG298" i="1"/>
  <c r="AH298" i="1" s="1"/>
  <c r="AF339" i="1"/>
  <c r="AG339" i="1" s="1"/>
  <c r="AH339" i="1" s="1"/>
  <c r="AF250" i="1"/>
  <c r="AG250" i="1"/>
  <c r="AH250" i="1" s="1"/>
  <c r="AF85" i="1"/>
  <c r="AG85" i="1"/>
  <c r="AH85" i="1" s="1"/>
  <c r="AC869" i="1"/>
  <c r="AD869" i="1" s="1"/>
  <c r="AB869" i="1"/>
  <c r="U869" i="1"/>
  <c r="AF963" i="1"/>
  <c r="AG963" i="1" s="1"/>
  <c r="AH963" i="1" s="1"/>
  <c r="AF538" i="1"/>
  <c r="AG538" i="1"/>
  <c r="AH538" i="1" s="1"/>
  <c r="AF616" i="1"/>
  <c r="AG616" i="1"/>
  <c r="AH616" i="1" s="1"/>
  <c r="AF790" i="1"/>
  <c r="AG790" i="1" s="1"/>
  <c r="AH790" i="1" s="1"/>
  <c r="AG842" i="1"/>
  <c r="AH842" i="1" s="1"/>
  <c r="AF842" i="1"/>
  <c r="U292" i="1"/>
  <c r="AB292" i="1"/>
  <c r="AC292" i="1"/>
  <c r="AD292" i="1" s="1"/>
  <c r="U898" i="1"/>
  <c r="AC898" i="1"/>
  <c r="AD898" i="1" s="1"/>
  <c r="AG976" i="1"/>
  <c r="AH976" i="1" s="1"/>
  <c r="AF976" i="1"/>
  <c r="AF463" i="1"/>
  <c r="AG463" i="1"/>
  <c r="AH463" i="1" s="1"/>
  <c r="AF699" i="1"/>
  <c r="AG699" i="1"/>
  <c r="AH699" i="1" s="1"/>
  <c r="AC548" i="1"/>
  <c r="AD548" i="1" s="1"/>
  <c r="U548" i="1"/>
  <c r="AC782" i="1"/>
  <c r="AD782" i="1" s="1"/>
  <c r="AB782" i="1"/>
  <c r="U782" i="1"/>
  <c r="AF313" i="1"/>
  <c r="AG313" i="1"/>
  <c r="AH313" i="1" s="1"/>
  <c r="AC585" i="1"/>
  <c r="AD585" i="1" s="1"/>
  <c r="AB585" i="1"/>
  <c r="U585" i="1"/>
  <c r="AF739" i="1"/>
  <c r="AG739" i="1" s="1"/>
  <c r="AH739" i="1" s="1"/>
  <c r="U991" i="1"/>
  <c r="AC991" i="1"/>
  <c r="AD991" i="1" s="1"/>
  <c r="AF832" i="1"/>
  <c r="AG832" i="1" s="1"/>
  <c r="AH832" i="1" s="1"/>
  <c r="AF930" i="1"/>
  <c r="AG930" i="1"/>
  <c r="AH930" i="1" s="1"/>
  <c r="AF160" i="1"/>
  <c r="AG160" i="1" s="1"/>
  <c r="AH160" i="1" s="1"/>
  <c r="AC214" i="1"/>
  <c r="AD214" i="1" s="1"/>
  <c r="AB214" i="1"/>
  <c r="U214" i="1"/>
  <c r="AF325" i="1"/>
  <c r="AG325" i="1"/>
  <c r="AH325" i="1" s="1"/>
  <c r="AF342" i="1"/>
  <c r="AG342" i="1"/>
  <c r="AH342" i="1" s="1"/>
  <c r="AC547" i="1"/>
  <c r="AD547" i="1" s="1"/>
  <c r="U547" i="1"/>
  <c r="AB547" i="1"/>
  <c r="AB693" i="1"/>
  <c r="AC693" i="1"/>
  <c r="AD693" i="1" s="1"/>
  <c r="U693" i="1"/>
  <c r="AF679" i="1"/>
  <c r="AG679" i="1"/>
  <c r="AH679" i="1" s="1"/>
  <c r="AG707" i="1"/>
  <c r="AH707" i="1" s="1"/>
  <c r="AF707" i="1"/>
  <c r="AF848" i="1"/>
  <c r="AG848" i="1" s="1"/>
  <c r="AH848" i="1" s="1"/>
  <c r="U891" i="1"/>
  <c r="AC891" i="1"/>
  <c r="AD891" i="1" s="1"/>
  <c r="AB891" i="1"/>
  <c r="AF654" i="1"/>
  <c r="AG654" i="1" s="1"/>
  <c r="AH654" i="1" s="1"/>
  <c r="AF528" i="1"/>
  <c r="AG528" i="1"/>
  <c r="AH528" i="1" s="1"/>
  <c r="AB991" i="1"/>
  <c r="AF641" i="1"/>
  <c r="AG641" i="1" s="1"/>
  <c r="AH641" i="1" s="1"/>
  <c r="AC989" i="1"/>
  <c r="AD989" i="1" s="1"/>
  <c r="U989" i="1"/>
  <c r="AF892" i="1"/>
  <c r="AG892" i="1" s="1"/>
  <c r="AH892" i="1" s="1"/>
  <c r="AB955" i="1"/>
  <c r="AF828" i="1"/>
  <c r="AG828" i="1" s="1"/>
  <c r="AH828" i="1" s="1"/>
  <c r="AF492" i="1"/>
  <c r="AG492" i="1"/>
  <c r="AH492" i="1" s="1"/>
  <c r="AF487" i="1"/>
  <c r="AG487" i="1" s="1"/>
  <c r="AH487" i="1" s="1"/>
  <c r="AF526" i="1"/>
  <c r="AG526" i="1"/>
  <c r="AH526" i="1" s="1"/>
  <c r="AF437" i="1"/>
  <c r="AG437" i="1"/>
  <c r="AH437" i="1" s="1"/>
  <c r="AF488" i="1"/>
  <c r="AG488" i="1"/>
  <c r="AH488" i="1" s="1"/>
  <c r="AF579" i="1"/>
  <c r="AG579" i="1" s="1"/>
  <c r="AH579" i="1" s="1"/>
  <c r="AF935" i="1"/>
  <c r="AG935" i="1"/>
  <c r="AH935" i="1" s="1"/>
  <c r="AF254" i="1"/>
  <c r="AG254" i="1" s="1"/>
  <c r="AH254" i="1" s="1"/>
  <c r="AF583" i="1"/>
  <c r="AG583" i="1" s="1"/>
  <c r="AH583" i="1" s="1"/>
  <c r="AF293" i="1" l="1"/>
  <c r="AG293" i="1"/>
  <c r="AH293" i="1" s="1"/>
  <c r="AF174" i="1"/>
  <c r="AG174" i="1"/>
  <c r="AH174" i="1" s="1"/>
  <c r="AF369" i="1"/>
  <c r="AG369" i="1" s="1"/>
  <c r="AH369" i="1" s="1"/>
  <c r="AG374" i="1"/>
  <c r="AH374" i="1" s="1"/>
  <c r="AF374" i="1"/>
  <c r="AF64" i="1"/>
  <c r="AG64" i="1" s="1"/>
  <c r="AH64" i="1" s="1"/>
  <c r="AF782" i="1"/>
  <c r="AG782" i="1"/>
  <c r="AH782" i="1" s="1"/>
  <c r="AF980" i="1"/>
  <c r="AG980" i="1"/>
  <c r="AH980" i="1" s="1"/>
  <c r="AF692" i="1"/>
  <c r="AG692" i="1" s="1"/>
  <c r="AH692" i="1" s="1"/>
  <c r="AF962" i="1"/>
  <c r="AG962" i="1"/>
  <c r="AH962" i="1" s="1"/>
  <c r="AF869" i="1"/>
  <c r="AG869" i="1"/>
  <c r="AH869" i="1" s="1"/>
  <c r="AF585" i="1"/>
  <c r="AG585" i="1" s="1"/>
  <c r="AH585" i="1" s="1"/>
  <c r="AG547" i="1"/>
  <c r="AH547" i="1" s="1"/>
  <c r="AF547" i="1"/>
  <c r="AF987" i="1"/>
  <c r="AG987" i="1"/>
  <c r="AH987" i="1" s="1"/>
  <c r="AF779" i="1"/>
  <c r="AG779" i="1"/>
  <c r="AH779" i="1" s="1"/>
  <c r="AF416" i="1"/>
  <c r="AG416" i="1" s="1"/>
  <c r="AH416" i="1" s="1"/>
  <c r="AG723" i="1"/>
  <c r="AH723" i="1" s="1"/>
  <c r="AF723" i="1"/>
  <c r="AF421" i="1"/>
  <c r="AG421" i="1" s="1"/>
  <c r="AH421" i="1" s="1"/>
  <c r="AF978" i="1"/>
  <c r="AG978" i="1"/>
  <c r="AH978" i="1" s="1"/>
  <c r="AF284" i="1"/>
  <c r="AG284" i="1"/>
  <c r="AH284" i="1" s="1"/>
  <c r="AF988" i="1"/>
  <c r="AG988" i="1" s="1"/>
  <c r="AH988" i="1" s="1"/>
  <c r="AF979" i="1"/>
  <c r="AG979" i="1" s="1"/>
  <c r="AH979" i="1" s="1"/>
  <c r="AF989" i="1"/>
  <c r="AG989" i="1" s="1"/>
  <c r="AH989" i="1" s="1"/>
  <c r="AF936" i="1"/>
  <c r="AG936" i="1"/>
  <c r="AH936" i="1" s="1"/>
  <c r="AG292" i="1"/>
  <c r="AH292" i="1" s="1"/>
  <c r="AF292" i="1"/>
  <c r="AF960" i="1"/>
  <c r="AG960" i="1"/>
  <c r="AH960" i="1" s="1"/>
  <c r="AF562" i="1"/>
  <c r="AG562" i="1" s="1"/>
  <c r="AH562" i="1" s="1"/>
  <c r="AF898" i="1"/>
  <c r="AG898" i="1"/>
  <c r="AH898" i="1" s="1"/>
  <c r="AF891" i="1"/>
  <c r="AG891" i="1" s="1"/>
  <c r="AH891" i="1" s="1"/>
  <c r="AF629" i="1"/>
  <c r="AG629" i="1"/>
  <c r="AH629" i="1" s="1"/>
  <c r="AF958" i="1"/>
  <c r="AG958" i="1" s="1"/>
  <c r="AH958" i="1" s="1"/>
  <c r="AF693" i="1"/>
  <c r="AG693" i="1"/>
  <c r="AH693" i="1" s="1"/>
  <c r="AF921" i="1"/>
  <c r="AG921" i="1" s="1"/>
  <c r="AH921" i="1" s="1"/>
  <c r="AF968" i="1"/>
  <c r="AG968" i="1"/>
  <c r="AH968" i="1" s="1"/>
  <c r="AF548" i="1"/>
  <c r="AG548" i="1"/>
  <c r="AH548" i="1" s="1"/>
  <c r="AF983" i="1"/>
  <c r="AG983" i="1" s="1"/>
  <c r="AH983" i="1" s="1"/>
  <c r="AG991" i="1"/>
  <c r="AH991" i="1" s="1"/>
  <c r="AF991" i="1"/>
  <c r="AF141" i="1"/>
  <c r="AG141" i="1" s="1"/>
  <c r="AH141" i="1" s="1"/>
  <c r="AF214" i="1"/>
  <c r="AG214" i="1"/>
  <c r="AH214" i="1" s="1"/>
  <c r="AF955" i="1"/>
  <c r="AG955" i="1" s="1"/>
  <c r="AH955" i="1" s="1"/>
  <c r="AF897" i="1"/>
  <c r="AG897" i="1" s="1"/>
  <c r="AH897" i="1" s="1"/>
  <c r="AF904" i="1"/>
  <c r="AG904" i="1"/>
  <c r="AH904" i="1" s="1"/>
  <c r="AF929" i="1"/>
  <c r="AG929" i="1"/>
  <c r="AH929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<sst xmlns="http://schemas.openxmlformats.org/spreadsheetml/2006/main" count="128" uniqueCount="107">
  <si>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</si>
  <si>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</si>
  <si>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</si>
  <si>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</si>
  <si>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</si>
  <si>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</si>
  <si>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</si>
  <si>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</si>
  <si>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</si>
  <si>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</si>
  <si>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</si>
  <si>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</si>
  <si>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</si>
  <si>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</si>
  <si>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</si>
  <si>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</si>
  <si>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</si>
  <si>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</si>
  <si>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</si>
  <si>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</si>
  <si>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</si>
  <si>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</si>
  <si>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</si>
  <si>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</si>
  <si>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</si>
  <si>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</si>
  <si>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</si>
  <si>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</si>
  <si>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</si>
  <si>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</si>
  <si>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</si>
  <si>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</si>
  <si>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</si>
  <si>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</si>
  <si>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</si>
  <si>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</si>
  <si>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</si>
  <si>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</si>
  <si>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</si>
  <si>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</si>
  <si>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</si>
  <si>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</si>
  <si>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</si>
  <si>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</si>
  <si>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</si>
  <si>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</si>
  <si>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</si>
  <si>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</si>
  <si>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</si>
  <si>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</si>
  <si>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</si>
  <si>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</si>
  <si>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</si>
  <si>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</si>
  <si>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</si>
  <si>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</si>
  <si>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</si>
  <si>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</si>
  <si>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</si>
  <si>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</si>
  <si>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</si>
  <si>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</si>
  <si>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</si>
  <si>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</si>
  <si>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</si>
  <si>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</si>
  <si>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</si>
  <si>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</si>
  <si>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</si>
  <si>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</si>
  <si>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</si>
  <si>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</si>
  <si>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</si>
  <si>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</si>
  <si>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</si>
  <si>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</si>
  <si>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</si>
  <si>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</si>
  <si>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</si>
  <si>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</si>
  <si>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</si>
  <si>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</si>
  <si>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</si>
  <si>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</si>
  <si>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</si>
  <si>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</si>
  <si>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</si>
  <si>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</si>
  <si>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</si>
  <si>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</si>
  <si>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</si>
  <si>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</si>
  <si>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</si>
  <si>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</si>
  <si>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</si>
  <si>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</si>
  <si>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</si>
  <si>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</si>
  <si>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</si>
  <si>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110418_HV750_K2_</t>
  </si>
  <si>
    <t>測定日：2011/04/21</t>
  </si>
  <si>
    <t>UnitNo:23</t>
  </si>
  <si>
    <t>K2</t>
    <phoneticPr fontId="2"/>
  </si>
  <si>
    <t>Japan Time</t>
    <phoneticPr fontId="2"/>
  </si>
  <si>
    <t>D:\FUJIKI\論文 準備中\database\FRRF_2 Calc V1.5.4\MR11-03\K2\110421\fr155534.bin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</si>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</sst>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108.2</c:v>
                </c:pt>
                <c:pt idx="3">
                  <c:v>105.5</c:v>
                </c:pt>
                <c:pt idx="4">
                  <c:v>110.8</c:v>
                </c:pt>
                <c:pt idx="5">
                  <c:v>102.9</c:v>
                </c:pt>
                <c:pt idx="6">
                  <c:v>-999</c:v>
                </c:pt>
                <c:pt idx="7">
                  <c:v>99.4</c:v>
                </c:pt>
                <c:pt idx="8">
                  <c:v>110.8</c:v>
                </c:pt>
                <c:pt idx="9">
                  <c:v>148.6</c:v>
                </c:pt>
                <c:pt idx="10">
                  <c:v>95</c:v>
                </c:pt>
                <c:pt idx="11">
                  <c:v>-999</c:v>
                </c:pt>
                <c:pt idx="12">
                  <c:v>120.5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249.8</c:v>
                </c:pt>
                <c:pt idx="37">
                  <c:v>72.099999999999994</c:v>
                </c:pt>
                <c:pt idx="38">
                  <c:v>63.3</c:v>
                </c:pt>
                <c:pt idx="39">
                  <c:v>55.4</c:v>
                </c:pt>
                <c:pt idx="40">
                  <c:v>58.9</c:v>
                </c:pt>
                <c:pt idx="41">
                  <c:v>50.1</c:v>
                </c:pt>
                <c:pt idx="42">
                  <c:v>58.9</c:v>
                </c:pt>
                <c:pt idx="43">
                  <c:v>53.6</c:v>
                </c:pt>
                <c:pt idx="44">
                  <c:v>45.7</c:v>
                </c:pt>
                <c:pt idx="45">
                  <c:v>41.3</c:v>
                </c:pt>
                <c:pt idx="46">
                  <c:v>38.700000000000003</c:v>
                </c:pt>
                <c:pt idx="47">
                  <c:v>34.299999999999997</c:v>
                </c:pt>
                <c:pt idx="48">
                  <c:v>31.7</c:v>
                </c:pt>
                <c:pt idx="49">
                  <c:v>29.9</c:v>
                </c:pt>
                <c:pt idx="50">
                  <c:v>28.1</c:v>
                </c:pt>
                <c:pt idx="51">
                  <c:v>25.5</c:v>
                </c:pt>
                <c:pt idx="52">
                  <c:v>24.6</c:v>
                </c:pt>
                <c:pt idx="53">
                  <c:v>22.9</c:v>
                </c:pt>
                <c:pt idx="54">
                  <c:v>22</c:v>
                </c:pt>
                <c:pt idx="55">
                  <c:v>21.1</c:v>
                </c:pt>
                <c:pt idx="56">
                  <c:v>20.2</c:v>
                </c:pt>
                <c:pt idx="57">
                  <c:v>18.5</c:v>
                </c:pt>
                <c:pt idx="58">
                  <c:v>17.600000000000001</c:v>
                </c:pt>
                <c:pt idx="59">
                  <c:v>17.600000000000001</c:v>
                </c:pt>
                <c:pt idx="60">
                  <c:v>15.8</c:v>
                </c:pt>
                <c:pt idx="61">
                  <c:v>15</c:v>
                </c:pt>
                <c:pt idx="62">
                  <c:v>15</c:v>
                </c:pt>
                <c:pt idx="63">
                  <c:v>14.1</c:v>
                </c:pt>
                <c:pt idx="64">
                  <c:v>14.1</c:v>
                </c:pt>
                <c:pt idx="65">
                  <c:v>12.3</c:v>
                </c:pt>
                <c:pt idx="66">
                  <c:v>12.3</c:v>
                </c:pt>
                <c:pt idx="67">
                  <c:v>12.3</c:v>
                </c:pt>
                <c:pt idx="68">
                  <c:v>11.4</c:v>
                </c:pt>
                <c:pt idx="69">
                  <c:v>11.4</c:v>
                </c:pt>
                <c:pt idx="70">
                  <c:v>10.6</c:v>
                </c:pt>
                <c:pt idx="71">
                  <c:v>10.6</c:v>
                </c:pt>
                <c:pt idx="72">
                  <c:v>10.6</c:v>
                </c:pt>
                <c:pt idx="73">
                  <c:v>9.6999999999999993</c:v>
                </c:pt>
                <c:pt idx="74">
                  <c:v>9.6999999999999993</c:v>
                </c:pt>
                <c:pt idx="75">
                  <c:v>9.6999999999999993</c:v>
                </c:pt>
                <c:pt idx="76">
                  <c:v>8.8000000000000007</c:v>
                </c:pt>
                <c:pt idx="77">
                  <c:v>8.8000000000000007</c:v>
                </c:pt>
                <c:pt idx="78">
                  <c:v>8.8000000000000007</c:v>
                </c:pt>
                <c:pt idx="79">
                  <c:v>8.8000000000000007</c:v>
                </c:pt>
                <c:pt idx="80">
                  <c:v>7.9</c:v>
                </c:pt>
                <c:pt idx="81">
                  <c:v>7.9</c:v>
                </c:pt>
                <c:pt idx="82">
                  <c:v>7.9</c:v>
                </c:pt>
                <c:pt idx="83">
                  <c:v>7.9</c:v>
                </c:pt>
                <c:pt idx="84">
                  <c:v>7.9</c:v>
                </c:pt>
                <c:pt idx="85">
                  <c:v>7.9</c:v>
                </c:pt>
                <c:pt idx="86">
                  <c:v>7</c:v>
                </c:pt>
                <c:pt idx="87">
                  <c:v>7</c:v>
                </c:pt>
                <c:pt idx="88">
                  <c:v>7</c:v>
                </c:pt>
                <c:pt idx="89">
                  <c:v>7</c:v>
                </c:pt>
                <c:pt idx="90">
                  <c:v>7</c:v>
                </c:pt>
                <c:pt idx="91">
                  <c:v>7</c:v>
                </c:pt>
                <c:pt idx="92">
                  <c:v>7</c:v>
                </c:pt>
                <c:pt idx="93">
                  <c:v>7</c:v>
                </c:pt>
                <c:pt idx="94">
                  <c:v>6.2</c:v>
                </c:pt>
                <c:pt idx="95">
                  <c:v>6.2</c:v>
                </c:pt>
                <c:pt idx="96">
                  <c:v>6.2</c:v>
                </c:pt>
                <c:pt idx="97">
                  <c:v>6.2</c:v>
                </c:pt>
                <c:pt idx="98">
                  <c:v>6.2</c:v>
                </c:pt>
                <c:pt idx="99">
                  <c:v>6.2</c:v>
                </c:pt>
                <c:pt idx="100">
                  <c:v>6.2</c:v>
                </c:pt>
                <c:pt idx="101">
                  <c:v>6.2</c:v>
                </c:pt>
                <c:pt idx="102">
                  <c:v>6.2</c:v>
                </c:pt>
                <c:pt idx="103">
                  <c:v>6.2</c:v>
                </c:pt>
                <c:pt idx="104">
                  <c:v>6.2</c:v>
                </c:pt>
                <c:pt idx="105">
                  <c:v>6.2</c:v>
                </c:pt>
                <c:pt idx="106">
                  <c:v>6.2</c:v>
                </c:pt>
                <c:pt idx="107">
                  <c:v>6.2</c:v>
                </c:pt>
                <c:pt idx="108">
                  <c:v>5.3</c:v>
                </c:pt>
                <c:pt idx="109">
                  <c:v>5.3</c:v>
                </c:pt>
                <c:pt idx="110">
                  <c:v>6.2</c:v>
                </c:pt>
                <c:pt idx="111">
                  <c:v>6.2</c:v>
                </c:pt>
                <c:pt idx="112">
                  <c:v>5.3</c:v>
                </c:pt>
                <c:pt idx="113">
                  <c:v>5.3</c:v>
                </c:pt>
                <c:pt idx="114">
                  <c:v>5.3</c:v>
                </c:pt>
                <c:pt idx="115">
                  <c:v>5.3</c:v>
                </c:pt>
                <c:pt idx="116">
                  <c:v>5.3</c:v>
                </c:pt>
                <c:pt idx="117">
                  <c:v>5.3</c:v>
                </c:pt>
                <c:pt idx="118">
                  <c:v>5.3</c:v>
                </c:pt>
                <c:pt idx="119">
                  <c:v>5.3</c:v>
                </c:pt>
                <c:pt idx="120">
                  <c:v>5.3</c:v>
                </c:pt>
                <c:pt idx="121">
                  <c:v>5.3</c:v>
                </c:pt>
                <c:pt idx="122">
                  <c:v>5.3</c:v>
                </c:pt>
                <c:pt idx="123">
                  <c:v>5.3</c:v>
                </c:pt>
                <c:pt idx="124">
                  <c:v>5.3</c:v>
                </c:pt>
                <c:pt idx="125">
                  <c:v>5.3</c:v>
                </c:pt>
                <c:pt idx="126">
                  <c:v>5.3</c:v>
                </c:pt>
                <c:pt idx="127">
                  <c:v>5.3</c:v>
                </c:pt>
                <c:pt idx="128">
                  <c:v>5.3</c:v>
                </c:pt>
                <c:pt idx="129">
                  <c:v>5.3</c:v>
                </c:pt>
                <c:pt idx="130">
                  <c:v>5.3</c:v>
                </c:pt>
                <c:pt idx="131">
                  <c:v>5.3</c:v>
                </c:pt>
                <c:pt idx="132">
                  <c:v>5.3</c:v>
                </c:pt>
                <c:pt idx="133">
                  <c:v>5.3</c:v>
                </c:pt>
                <c:pt idx="134">
                  <c:v>5.3</c:v>
                </c:pt>
                <c:pt idx="135">
                  <c:v>5.3</c:v>
                </c:pt>
                <c:pt idx="136">
                  <c:v>5.3</c:v>
                </c:pt>
                <c:pt idx="137">
                  <c:v>5.3</c:v>
                </c:pt>
                <c:pt idx="138">
                  <c:v>5.3</c:v>
                </c:pt>
                <c:pt idx="139">
                  <c:v>5.3</c:v>
                </c:pt>
                <c:pt idx="140">
                  <c:v>5.3</c:v>
                </c:pt>
                <c:pt idx="141">
                  <c:v>5.3</c:v>
                </c:pt>
                <c:pt idx="142">
                  <c:v>5.3</c:v>
                </c:pt>
                <c:pt idx="143">
                  <c:v>5.3</c:v>
                </c:pt>
                <c:pt idx="144">
                  <c:v>5.3</c:v>
                </c:pt>
                <c:pt idx="145">
                  <c:v>5.3</c:v>
                </c:pt>
                <c:pt idx="146">
                  <c:v>5.3</c:v>
                </c:pt>
                <c:pt idx="147">
                  <c:v>5.3</c:v>
                </c:pt>
                <c:pt idx="148">
                  <c:v>5.3</c:v>
                </c:pt>
                <c:pt idx="149">
                  <c:v>5.3</c:v>
                </c:pt>
                <c:pt idx="150">
                  <c:v>5.3</c:v>
                </c:pt>
                <c:pt idx="151">
                  <c:v>5.3</c:v>
                </c:pt>
                <c:pt idx="152">
                  <c:v>5.3</c:v>
                </c:pt>
                <c:pt idx="153">
                  <c:v>5.3</c:v>
                </c:pt>
                <c:pt idx="154">
                  <c:v>5.3</c:v>
                </c:pt>
                <c:pt idx="155">
                  <c:v>5.3</c:v>
                </c:pt>
                <c:pt idx="156">
                  <c:v>5.3</c:v>
                </c:pt>
                <c:pt idx="157">
                  <c:v>5.3</c:v>
                </c:pt>
                <c:pt idx="158">
                  <c:v>5.3</c:v>
                </c:pt>
                <c:pt idx="159">
                  <c:v>5.3</c:v>
                </c:pt>
                <c:pt idx="160">
                  <c:v>5.3</c:v>
                </c:pt>
                <c:pt idx="161">
                  <c:v>5.3</c:v>
                </c:pt>
                <c:pt idx="162">
                  <c:v>5.3</c:v>
                </c:pt>
                <c:pt idx="163">
                  <c:v>5.3</c:v>
                </c:pt>
                <c:pt idx="164">
                  <c:v>5.3</c:v>
                </c:pt>
                <c:pt idx="165">
                  <c:v>5.3</c:v>
                </c:pt>
                <c:pt idx="166">
                  <c:v>5.3</c:v>
                </c:pt>
                <c:pt idx="167">
                  <c:v>5.3</c:v>
                </c:pt>
                <c:pt idx="168">
                  <c:v>5.3</c:v>
                </c:pt>
                <c:pt idx="169">
                  <c:v>5.3</c:v>
                </c:pt>
                <c:pt idx="170">
                  <c:v>5.3</c:v>
                </c:pt>
                <c:pt idx="171">
                  <c:v>5.3</c:v>
                </c:pt>
                <c:pt idx="172">
                  <c:v>5.3</c:v>
                </c:pt>
                <c:pt idx="173">
                  <c:v>5.3</c:v>
                </c:pt>
                <c:pt idx="174">
                  <c:v>5.3</c:v>
                </c:pt>
                <c:pt idx="175">
                  <c:v>5.3</c:v>
                </c:pt>
                <c:pt idx="176">
                  <c:v>5.3</c:v>
                </c:pt>
                <c:pt idx="177">
                  <c:v>5.3</c:v>
                </c:pt>
                <c:pt idx="178">
                  <c:v>5.3</c:v>
                </c:pt>
                <c:pt idx="179">
                  <c:v>5.3</c:v>
                </c:pt>
                <c:pt idx="180">
                  <c:v>5.3</c:v>
                </c:pt>
                <c:pt idx="181">
                  <c:v>5.3</c:v>
                </c:pt>
                <c:pt idx="182">
                  <c:v>5.3</c:v>
                </c:pt>
                <c:pt idx="183">
                  <c:v>5.3</c:v>
                </c:pt>
                <c:pt idx="184">
                  <c:v>5.3</c:v>
                </c:pt>
                <c:pt idx="185">
                  <c:v>5.3</c:v>
                </c:pt>
                <c:pt idx="186">
                  <c:v>5.3</c:v>
                </c:pt>
                <c:pt idx="187">
                  <c:v>5.3</c:v>
                </c:pt>
                <c:pt idx="188">
                  <c:v>5.3</c:v>
                </c:pt>
                <c:pt idx="189">
                  <c:v>5.3</c:v>
                </c:pt>
                <c:pt idx="190">
                  <c:v>5.3</c:v>
                </c:pt>
                <c:pt idx="191">
                  <c:v>5.3</c:v>
                </c:pt>
                <c:pt idx="192">
                  <c:v>5.3</c:v>
                </c:pt>
                <c:pt idx="193">
                  <c:v>5.3</c:v>
                </c:pt>
                <c:pt idx="194">
                  <c:v>5.3</c:v>
                </c:pt>
                <c:pt idx="195">
                  <c:v>5.3</c:v>
                </c:pt>
                <c:pt idx="196">
                  <c:v>5.3</c:v>
                </c:pt>
                <c:pt idx="197">
                  <c:v>5.3</c:v>
                </c:pt>
                <c:pt idx="198">
                  <c:v>5.3</c:v>
                </c:pt>
                <c:pt idx="199">
                  <c:v>5.3</c:v>
                </c:pt>
                <c:pt idx="200">
                  <c:v>5.3</c:v>
                </c:pt>
                <c:pt idx="201">
                  <c:v>5.3</c:v>
                </c:pt>
                <c:pt idx="202">
                  <c:v>5.3</c:v>
                </c:pt>
                <c:pt idx="203">
                  <c:v>5.3</c:v>
                </c:pt>
                <c:pt idx="204">
                  <c:v>5.3</c:v>
                </c:pt>
                <c:pt idx="205">
                  <c:v>5.3</c:v>
                </c:pt>
                <c:pt idx="206">
                  <c:v>5.3</c:v>
                </c:pt>
                <c:pt idx="207">
                  <c:v>5.3</c:v>
                </c:pt>
                <c:pt idx="208">
                  <c:v>5.3</c:v>
                </c:pt>
                <c:pt idx="209">
                  <c:v>5.3</c:v>
                </c:pt>
                <c:pt idx="210">
                  <c:v>5.3</c:v>
                </c:pt>
                <c:pt idx="211">
                  <c:v>5.3</c:v>
                </c:pt>
                <c:pt idx="212">
                  <c:v>5.3</c:v>
                </c:pt>
                <c:pt idx="213">
                  <c:v>5.3</c:v>
                </c:pt>
                <c:pt idx="214">
                  <c:v>5.3</c:v>
                </c:pt>
                <c:pt idx="215">
                  <c:v>5.3</c:v>
                </c:pt>
                <c:pt idx="216">
                  <c:v>5.3</c:v>
                </c:pt>
                <c:pt idx="217">
                  <c:v>5.3</c:v>
                </c:pt>
                <c:pt idx="218">
                  <c:v>5.3</c:v>
                </c:pt>
                <c:pt idx="219">
                  <c:v>5.3</c:v>
                </c:pt>
                <c:pt idx="220">
                  <c:v>5.3</c:v>
                </c:pt>
                <c:pt idx="221">
                  <c:v>5.3</c:v>
                </c:pt>
                <c:pt idx="222">
                  <c:v>5.3</c:v>
                </c:pt>
                <c:pt idx="223">
                  <c:v>5.3</c:v>
                </c:pt>
                <c:pt idx="224">
                  <c:v>5.3</c:v>
                </c:pt>
                <c:pt idx="225">
                  <c:v>5.3</c:v>
                </c:pt>
                <c:pt idx="226">
                  <c:v>5.3</c:v>
                </c:pt>
                <c:pt idx="227">
                  <c:v>5.3</c:v>
                </c:pt>
                <c:pt idx="228">
                  <c:v>5.3</c:v>
                </c:pt>
                <c:pt idx="229">
                  <c:v>5.3</c:v>
                </c:pt>
                <c:pt idx="230">
                  <c:v>5.3</c:v>
                </c:pt>
                <c:pt idx="231">
                  <c:v>5.3</c:v>
                </c:pt>
                <c:pt idx="232">
                  <c:v>5.3</c:v>
                </c:pt>
                <c:pt idx="233">
                  <c:v>5.3</c:v>
                </c:pt>
                <c:pt idx="234">
                  <c:v>5.3</c:v>
                </c:pt>
                <c:pt idx="235">
                  <c:v>5.3</c:v>
                </c:pt>
                <c:pt idx="236">
                  <c:v>5.3</c:v>
                </c:pt>
                <c:pt idx="237">
                  <c:v>5.3</c:v>
                </c:pt>
                <c:pt idx="238">
                  <c:v>5.3</c:v>
                </c:pt>
                <c:pt idx="239">
                  <c:v>5.3</c:v>
                </c:pt>
                <c:pt idx="240">
                  <c:v>5.3</c:v>
                </c:pt>
                <c:pt idx="241">
                  <c:v>5.3</c:v>
                </c:pt>
                <c:pt idx="242">
                  <c:v>5.3</c:v>
                </c:pt>
                <c:pt idx="243">
                  <c:v>5.3</c:v>
                </c:pt>
                <c:pt idx="244">
                  <c:v>5.3</c:v>
                </c:pt>
                <c:pt idx="245">
                  <c:v>5.3</c:v>
                </c:pt>
                <c:pt idx="246">
                  <c:v>5.3</c:v>
                </c:pt>
                <c:pt idx="247">
                  <c:v>5.3</c:v>
                </c:pt>
                <c:pt idx="248">
                  <c:v>5.3</c:v>
                </c:pt>
                <c:pt idx="249">
                  <c:v>5.3</c:v>
                </c:pt>
                <c:pt idx="250">
                  <c:v>5.3</c:v>
                </c:pt>
                <c:pt idx="251">
                  <c:v>5.3</c:v>
                </c:pt>
                <c:pt idx="252">
                  <c:v>5.3</c:v>
                </c:pt>
                <c:pt idx="253">
                  <c:v>5.3</c:v>
                </c:pt>
                <c:pt idx="254">
                  <c:v>5.3</c:v>
                </c:pt>
                <c:pt idx="255">
                  <c:v>5.3</c:v>
                </c:pt>
                <c:pt idx="256">
                  <c:v>5.3</c:v>
                </c:pt>
                <c:pt idx="257">
                  <c:v>5.3</c:v>
                </c:pt>
                <c:pt idx="258">
                  <c:v>5.3</c:v>
                </c:pt>
                <c:pt idx="259">
                  <c:v>5.3</c:v>
                </c:pt>
                <c:pt idx="260">
                  <c:v>5.3</c:v>
                </c:pt>
                <c:pt idx="261">
                  <c:v>5.3</c:v>
                </c:pt>
                <c:pt idx="262">
                  <c:v>5.3</c:v>
                </c:pt>
                <c:pt idx="263">
                  <c:v>5.3</c:v>
                </c:pt>
                <c:pt idx="264">
                  <c:v>5.3</c:v>
                </c:pt>
                <c:pt idx="265">
                  <c:v>5.3</c:v>
                </c:pt>
                <c:pt idx="266">
                  <c:v>5.3</c:v>
                </c:pt>
                <c:pt idx="267">
                  <c:v>5.3</c:v>
                </c:pt>
                <c:pt idx="268">
                  <c:v>5.3</c:v>
                </c:pt>
                <c:pt idx="269">
                  <c:v>5.3</c:v>
                </c:pt>
                <c:pt idx="270">
                  <c:v>5.3</c:v>
                </c:pt>
                <c:pt idx="271">
                  <c:v>5.3</c:v>
                </c:pt>
                <c:pt idx="272">
                  <c:v>5.3</c:v>
                </c:pt>
                <c:pt idx="273">
                  <c:v>5.3</c:v>
                </c:pt>
                <c:pt idx="274">
                  <c:v>5.3</c:v>
                </c:pt>
                <c:pt idx="275">
                  <c:v>5.3</c:v>
                </c:pt>
                <c:pt idx="276">
                  <c:v>5.3</c:v>
                </c:pt>
                <c:pt idx="277">
                  <c:v>5.3</c:v>
                </c:pt>
                <c:pt idx="278">
                  <c:v>5.3</c:v>
                </c:pt>
                <c:pt idx="279">
                  <c:v>5.3</c:v>
                </c:pt>
                <c:pt idx="280">
                  <c:v>5.3</c:v>
                </c:pt>
                <c:pt idx="281">
                  <c:v>5.3</c:v>
                </c:pt>
                <c:pt idx="282">
                  <c:v>5.3</c:v>
                </c:pt>
                <c:pt idx="283">
                  <c:v>5.3</c:v>
                </c:pt>
                <c:pt idx="284">
                  <c:v>5.3</c:v>
                </c:pt>
                <c:pt idx="285">
                  <c:v>5.3</c:v>
                </c:pt>
                <c:pt idx="286">
                  <c:v>5.3</c:v>
                </c:pt>
                <c:pt idx="287">
                  <c:v>5.3</c:v>
                </c:pt>
                <c:pt idx="288">
                  <c:v>5.3</c:v>
                </c:pt>
                <c:pt idx="289">
                  <c:v>5.3</c:v>
                </c:pt>
                <c:pt idx="290">
                  <c:v>5.3</c:v>
                </c:pt>
                <c:pt idx="291">
                  <c:v>5.3</c:v>
                </c:pt>
                <c:pt idx="292">
                  <c:v>5.3</c:v>
                </c:pt>
                <c:pt idx="293">
                  <c:v>5.3</c:v>
                </c:pt>
                <c:pt idx="294">
                  <c:v>5.3</c:v>
                </c:pt>
                <c:pt idx="295">
                  <c:v>5.3</c:v>
                </c:pt>
                <c:pt idx="296">
                  <c:v>5.3</c:v>
                </c:pt>
                <c:pt idx="297">
                  <c:v>5.3</c:v>
                </c:pt>
                <c:pt idx="298">
                  <c:v>5.3</c:v>
                </c:pt>
                <c:pt idx="299">
                  <c:v>5.3</c:v>
                </c:pt>
                <c:pt idx="300">
                  <c:v>5.3</c:v>
                </c:pt>
                <c:pt idx="301">
                  <c:v>5.3</c:v>
                </c:pt>
                <c:pt idx="302">
                  <c:v>5.3</c:v>
                </c:pt>
                <c:pt idx="303">
                  <c:v>5.3</c:v>
                </c:pt>
                <c:pt idx="304">
                  <c:v>5.3</c:v>
                </c:pt>
                <c:pt idx="305">
                  <c:v>5.3</c:v>
                </c:pt>
                <c:pt idx="306">
                  <c:v>5.3</c:v>
                </c:pt>
                <c:pt idx="307">
                  <c:v>5.3</c:v>
                </c:pt>
                <c:pt idx="308">
                  <c:v>5.3</c:v>
                </c:pt>
                <c:pt idx="309">
                  <c:v>5.3</c:v>
                </c:pt>
                <c:pt idx="310">
                  <c:v>5.3</c:v>
                </c:pt>
                <c:pt idx="311">
                  <c:v>5.3</c:v>
                </c:pt>
                <c:pt idx="312">
                  <c:v>5.3</c:v>
                </c:pt>
                <c:pt idx="313">
                  <c:v>5.3</c:v>
                </c:pt>
                <c:pt idx="314">
                  <c:v>5.3</c:v>
                </c:pt>
                <c:pt idx="315">
                  <c:v>5.3</c:v>
                </c:pt>
                <c:pt idx="316">
                  <c:v>5.3</c:v>
                </c:pt>
                <c:pt idx="317">
                  <c:v>6.2</c:v>
                </c:pt>
                <c:pt idx="318">
                  <c:v>5.3</c:v>
                </c:pt>
                <c:pt idx="319">
                  <c:v>5.3</c:v>
                </c:pt>
                <c:pt idx="320">
                  <c:v>6.2</c:v>
                </c:pt>
                <c:pt idx="321">
                  <c:v>6.2</c:v>
                </c:pt>
                <c:pt idx="322">
                  <c:v>6.2</c:v>
                </c:pt>
                <c:pt idx="323">
                  <c:v>6.2</c:v>
                </c:pt>
                <c:pt idx="324">
                  <c:v>6.2</c:v>
                </c:pt>
                <c:pt idx="325">
                  <c:v>6.2</c:v>
                </c:pt>
                <c:pt idx="326">
                  <c:v>6.2</c:v>
                </c:pt>
                <c:pt idx="327">
                  <c:v>6.2</c:v>
                </c:pt>
                <c:pt idx="328">
                  <c:v>6.2</c:v>
                </c:pt>
                <c:pt idx="329">
                  <c:v>6.2</c:v>
                </c:pt>
                <c:pt idx="330">
                  <c:v>6.2</c:v>
                </c:pt>
                <c:pt idx="331">
                  <c:v>6.2</c:v>
                </c:pt>
                <c:pt idx="332">
                  <c:v>6.2</c:v>
                </c:pt>
                <c:pt idx="333">
                  <c:v>6.2</c:v>
                </c:pt>
                <c:pt idx="334">
                  <c:v>6.2</c:v>
                </c:pt>
                <c:pt idx="335">
                  <c:v>6.2</c:v>
                </c:pt>
                <c:pt idx="336">
                  <c:v>6.2</c:v>
                </c:pt>
                <c:pt idx="337">
                  <c:v>6.2</c:v>
                </c:pt>
                <c:pt idx="338">
                  <c:v>6.2</c:v>
                </c:pt>
                <c:pt idx="339">
                  <c:v>6.2</c:v>
                </c:pt>
                <c:pt idx="340">
                  <c:v>7</c:v>
                </c:pt>
                <c:pt idx="341">
                  <c:v>6.2</c:v>
                </c:pt>
                <c:pt idx="342">
                  <c:v>7</c:v>
                </c:pt>
                <c:pt idx="343">
                  <c:v>7</c:v>
                </c:pt>
                <c:pt idx="344">
                  <c:v>7</c:v>
                </c:pt>
                <c:pt idx="345">
                  <c:v>7</c:v>
                </c:pt>
                <c:pt idx="346">
                  <c:v>7</c:v>
                </c:pt>
                <c:pt idx="347">
                  <c:v>7</c:v>
                </c:pt>
                <c:pt idx="348">
                  <c:v>7</c:v>
                </c:pt>
                <c:pt idx="349">
                  <c:v>7</c:v>
                </c:pt>
                <c:pt idx="350">
                  <c:v>7</c:v>
                </c:pt>
                <c:pt idx="351">
                  <c:v>7</c:v>
                </c:pt>
                <c:pt idx="352">
                  <c:v>7.9</c:v>
                </c:pt>
                <c:pt idx="353">
                  <c:v>7.9</c:v>
                </c:pt>
                <c:pt idx="354">
                  <c:v>7.9</c:v>
                </c:pt>
                <c:pt idx="355">
                  <c:v>7.9</c:v>
                </c:pt>
                <c:pt idx="356">
                  <c:v>7.9</c:v>
                </c:pt>
                <c:pt idx="357">
                  <c:v>7.9</c:v>
                </c:pt>
                <c:pt idx="358">
                  <c:v>7.9</c:v>
                </c:pt>
                <c:pt idx="359">
                  <c:v>8.8000000000000007</c:v>
                </c:pt>
                <c:pt idx="360">
                  <c:v>8.8000000000000007</c:v>
                </c:pt>
                <c:pt idx="361">
                  <c:v>8.8000000000000007</c:v>
                </c:pt>
                <c:pt idx="362">
                  <c:v>8.8000000000000007</c:v>
                </c:pt>
                <c:pt idx="363">
                  <c:v>8.8000000000000007</c:v>
                </c:pt>
                <c:pt idx="364">
                  <c:v>9.6999999999999993</c:v>
                </c:pt>
                <c:pt idx="365">
                  <c:v>9.6999999999999993</c:v>
                </c:pt>
                <c:pt idx="366">
                  <c:v>10.6</c:v>
                </c:pt>
                <c:pt idx="367">
                  <c:v>10.6</c:v>
                </c:pt>
                <c:pt idx="368">
                  <c:v>11.4</c:v>
                </c:pt>
                <c:pt idx="369">
                  <c:v>11.4</c:v>
                </c:pt>
                <c:pt idx="370">
                  <c:v>11.4</c:v>
                </c:pt>
                <c:pt idx="371">
                  <c:v>12.3</c:v>
                </c:pt>
                <c:pt idx="372">
                  <c:v>12.3</c:v>
                </c:pt>
                <c:pt idx="373">
                  <c:v>13.2</c:v>
                </c:pt>
                <c:pt idx="374">
                  <c:v>14.1</c:v>
                </c:pt>
                <c:pt idx="375">
                  <c:v>14.1</c:v>
                </c:pt>
                <c:pt idx="376">
                  <c:v>15.8</c:v>
                </c:pt>
                <c:pt idx="377">
                  <c:v>17.600000000000001</c:v>
                </c:pt>
                <c:pt idx="378">
                  <c:v>22.9</c:v>
                </c:pt>
                <c:pt idx="379">
                  <c:v>27.3</c:v>
                </c:pt>
                <c:pt idx="380">
                  <c:v>37.799999999999997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0.5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0.5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0.5</c:v>
                </c:pt>
                <c:pt idx="12">
                  <c:v>0.7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0.7</c:v>
                </c:pt>
                <c:pt idx="37">
                  <c:v>2.5</c:v>
                </c:pt>
                <c:pt idx="38">
                  <c:v>3.6</c:v>
                </c:pt>
                <c:pt idx="39">
                  <c:v>4.5999999999999996</c:v>
                </c:pt>
                <c:pt idx="40">
                  <c:v>3.8</c:v>
                </c:pt>
                <c:pt idx="41">
                  <c:v>5.3</c:v>
                </c:pt>
                <c:pt idx="42">
                  <c:v>4.5999999999999996</c:v>
                </c:pt>
                <c:pt idx="43">
                  <c:v>4.9000000000000004</c:v>
                </c:pt>
                <c:pt idx="44">
                  <c:v>6</c:v>
                </c:pt>
                <c:pt idx="45">
                  <c:v>6.7</c:v>
                </c:pt>
                <c:pt idx="46">
                  <c:v>7.8</c:v>
                </c:pt>
                <c:pt idx="47">
                  <c:v>8.4</c:v>
                </c:pt>
                <c:pt idx="48">
                  <c:v>9.5</c:v>
                </c:pt>
                <c:pt idx="49">
                  <c:v>10.4</c:v>
                </c:pt>
                <c:pt idx="50">
                  <c:v>10.7</c:v>
                </c:pt>
                <c:pt idx="51">
                  <c:v>12.2</c:v>
                </c:pt>
                <c:pt idx="52">
                  <c:v>12.7</c:v>
                </c:pt>
                <c:pt idx="53">
                  <c:v>14.2</c:v>
                </c:pt>
                <c:pt idx="54">
                  <c:v>14.6</c:v>
                </c:pt>
                <c:pt idx="55">
                  <c:v>15.7</c:v>
                </c:pt>
                <c:pt idx="56">
                  <c:v>16.399999999999999</c:v>
                </c:pt>
                <c:pt idx="57">
                  <c:v>17.7</c:v>
                </c:pt>
                <c:pt idx="58">
                  <c:v>18.600000000000001</c:v>
                </c:pt>
                <c:pt idx="59">
                  <c:v>18.899999999999999</c:v>
                </c:pt>
                <c:pt idx="60">
                  <c:v>20.2</c:v>
                </c:pt>
                <c:pt idx="61">
                  <c:v>20.9</c:v>
                </c:pt>
                <c:pt idx="62">
                  <c:v>22</c:v>
                </c:pt>
                <c:pt idx="63">
                  <c:v>22.8</c:v>
                </c:pt>
                <c:pt idx="64">
                  <c:v>23.1</c:v>
                </c:pt>
                <c:pt idx="65">
                  <c:v>24.8</c:v>
                </c:pt>
                <c:pt idx="66">
                  <c:v>25.7</c:v>
                </c:pt>
                <c:pt idx="67">
                  <c:v>26.6</c:v>
                </c:pt>
                <c:pt idx="68">
                  <c:v>27.1</c:v>
                </c:pt>
                <c:pt idx="69">
                  <c:v>28.6</c:v>
                </c:pt>
                <c:pt idx="70">
                  <c:v>29.1</c:v>
                </c:pt>
                <c:pt idx="71">
                  <c:v>30.6</c:v>
                </c:pt>
                <c:pt idx="72">
                  <c:v>30.8</c:v>
                </c:pt>
                <c:pt idx="73">
                  <c:v>32.200000000000003</c:v>
                </c:pt>
                <c:pt idx="74">
                  <c:v>32.799999999999997</c:v>
                </c:pt>
                <c:pt idx="75">
                  <c:v>33.5</c:v>
                </c:pt>
                <c:pt idx="76">
                  <c:v>35.200000000000003</c:v>
                </c:pt>
                <c:pt idx="77">
                  <c:v>35.200000000000003</c:v>
                </c:pt>
                <c:pt idx="78">
                  <c:v>36.799999999999997</c:v>
                </c:pt>
                <c:pt idx="79">
                  <c:v>37.5</c:v>
                </c:pt>
                <c:pt idx="80">
                  <c:v>38.4</c:v>
                </c:pt>
                <c:pt idx="81">
                  <c:v>39.5</c:v>
                </c:pt>
                <c:pt idx="82">
                  <c:v>40.6</c:v>
                </c:pt>
                <c:pt idx="83">
                  <c:v>40.6</c:v>
                </c:pt>
                <c:pt idx="84">
                  <c:v>41.7</c:v>
                </c:pt>
                <c:pt idx="85">
                  <c:v>42.8</c:v>
                </c:pt>
                <c:pt idx="86">
                  <c:v>44.1</c:v>
                </c:pt>
                <c:pt idx="87">
                  <c:v>44.4</c:v>
                </c:pt>
                <c:pt idx="88">
                  <c:v>45.7</c:v>
                </c:pt>
                <c:pt idx="89">
                  <c:v>47.5</c:v>
                </c:pt>
                <c:pt idx="90">
                  <c:v>46.8</c:v>
                </c:pt>
                <c:pt idx="91">
                  <c:v>49.4</c:v>
                </c:pt>
                <c:pt idx="92">
                  <c:v>49.2</c:v>
                </c:pt>
                <c:pt idx="93">
                  <c:v>50.8</c:v>
                </c:pt>
                <c:pt idx="94">
                  <c:v>51</c:v>
                </c:pt>
                <c:pt idx="95">
                  <c:v>52.5</c:v>
                </c:pt>
                <c:pt idx="96">
                  <c:v>53</c:v>
                </c:pt>
                <c:pt idx="97">
                  <c:v>54.3</c:v>
                </c:pt>
                <c:pt idx="98">
                  <c:v>54.8</c:v>
                </c:pt>
                <c:pt idx="99">
                  <c:v>56.3</c:v>
                </c:pt>
                <c:pt idx="100">
                  <c:v>56.8</c:v>
                </c:pt>
                <c:pt idx="101">
                  <c:v>58.3</c:v>
                </c:pt>
                <c:pt idx="102">
                  <c:v>58.3</c:v>
                </c:pt>
                <c:pt idx="103">
                  <c:v>60.1</c:v>
                </c:pt>
                <c:pt idx="104">
                  <c:v>60.1</c:v>
                </c:pt>
                <c:pt idx="105">
                  <c:v>61.6</c:v>
                </c:pt>
                <c:pt idx="106">
                  <c:v>62.5</c:v>
                </c:pt>
                <c:pt idx="107">
                  <c:v>62.8</c:v>
                </c:pt>
                <c:pt idx="108">
                  <c:v>64.3</c:v>
                </c:pt>
                <c:pt idx="109">
                  <c:v>65</c:v>
                </c:pt>
                <c:pt idx="110">
                  <c:v>66.3</c:v>
                </c:pt>
                <c:pt idx="111">
                  <c:v>66.8</c:v>
                </c:pt>
                <c:pt idx="112">
                  <c:v>68.099999999999994</c:v>
                </c:pt>
                <c:pt idx="113">
                  <c:v>68.5</c:v>
                </c:pt>
                <c:pt idx="114">
                  <c:v>69.900000000000006</c:v>
                </c:pt>
                <c:pt idx="115">
                  <c:v>70.7</c:v>
                </c:pt>
                <c:pt idx="116">
                  <c:v>71.8</c:v>
                </c:pt>
                <c:pt idx="117">
                  <c:v>72.099999999999994</c:v>
                </c:pt>
                <c:pt idx="118">
                  <c:v>74.099999999999994</c:v>
                </c:pt>
                <c:pt idx="119">
                  <c:v>74.099999999999994</c:v>
                </c:pt>
                <c:pt idx="120">
                  <c:v>75.2</c:v>
                </c:pt>
                <c:pt idx="121">
                  <c:v>75.900000000000006</c:v>
                </c:pt>
                <c:pt idx="122">
                  <c:v>77</c:v>
                </c:pt>
                <c:pt idx="123">
                  <c:v>77.900000000000006</c:v>
                </c:pt>
                <c:pt idx="124">
                  <c:v>78.5</c:v>
                </c:pt>
                <c:pt idx="125">
                  <c:v>80.099999999999994</c:v>
                </c:pt>
                <c:pt idx="126">
                  <c:v>80.3</c:v>
                </c:pt>
                <c:pt idx="127">
                  <c:v>82.1</c:v>
                </c:pt>
                <c:pt idx="128">
                  <c:v>81.8</c:v>
                </c:pt>
                <c:pt idx="129">
                  <c:v>84.1</c:v>
                </c:pt>
                <c:pt idx="130">
                  <c:v>83.6</c:v>
                </c:pt>
                <c:pt idx="131">
                  <c:v>86</c:v>
                </c:pt>
                <c:pt idx="132">
                  <c:v>85.6</c:v>
                </c:pt>
                <c:pt idx="133">
                  <c:v>87.4</c:v>
                </c:pt>
                <c:pt idx="134">
                  <c:v>88</c:v>
                </c:pt>
                <c:pt idx="135">
                  <c:v>89.2</c:v>
                </c:pt>
                <c:pt idx="136">
                  <c:v>89.2</c:v>
                </c:pt>
                <c:pt idx="137">
                  <c:v>91.2</c:v>
                </c:pt>
                <c:pt idx="138">
                  <c:v>91.4</c:v>
                </c:pt>
                <c:pt idx="139">
                  <c:v>92.2</c:v>
                </c:pt>
                <c:pt idx="140">
                  <c:v>94</c:v>
                </c:pt>
                <c:pt idx="141">
                  <c:v>92.7</c:v>
                </c:pt>
                <c:pt idx="142">
                  <c:v>96.2</c:v>
                </c:pt>
                <c:pt idx="143">
                  <c:v>95.6</c:v>
                </c:pt>
                <c:pt idx="144">
                  <c:v>96.9</c:v>
                </c:pt>
                <c:pt idx="145">
                  <c:v>98.3</c:v>
                </c:pt>
                <c:pt idx="146">
                  <c:v>98</c:v>
                </c:pt>
                <c:pt idx="147">
                  <c:v>100</c:v>
                </c:pt>
                <c:pt idx="148">
                  <c:v>100.2</c:v>
                </c:pt>
                <c:pt idx="149">
                  <c:v>101.6</c:v>
                </c:pt>
                <c:pt idx="150">
                  <c:v>102</c:v>
                </c:pt>
                <c:pt idx="151">
                  <c:v>103.4</c:v>
                </c:pt>
                <c:pt idx="152">
                  <c:v>103.4</c:v>
                </c:pt>
                <c:pt idx="153">
                  <c:v>105.1</c:v>
                </c:pt>
                <c:pt idx="154">
                  <c:v>105.6</c:v>
                </c:pt>
                <c:pt idx="155">
                  <c:v>106.9</c:v>
                </c:pt>
                <c:pt idx="156">
                  <c:v>107.5</c:v>
                </c:pt>
                <c:pt idx="157">
                  <c:v>108.5</c:v>
                </c:pt>
                <c:pt idx="158">
                  <c:v>109.1</c:v>
                </c:pt>
                <c:pt idx="159">
                  <c:v>110.4</c:v>
                </c:pt>
                <c:pt idx="160">
                  <c:v>111.6</c:v>
                </c:pt>
                <c:pt idx="161">
                  <c:v>111.8</c:v>
                </c:pt>
                <c:pt idx="162">
                  <c:v>113.1</c:v>
                </c:pt>
                <c:pt idx="163">
                  <c:v>114</c:v>
                </c:pt>
                <c:pt idx="164">
                  <c:v>114.7</c:v>
                </c:pt>
                <c:pt idx="165">
                  <c:v>115.3</c:v>
                </c:pt>
                <c:pt idx="166">
                  <c:v>117.1</c:v>
                </c:pt>
                <c:pt idx="167">
                  <c:v>116.9</c:v>
                </c:pt>
                <c:pt idx="168">
                  <c:v>118.9</c:v>
                </c:pt>
                <c:pt idx="169">
                  <c:v>119.5</c:v>
                </c:pt>
                <c:pt idx="170">
                  <c:v>120.2</c:v>
                </c:pt>
                <c:pt idx="171">
                  <c:v>120.6</c:v>
                </c:pt>
                <c:pt idx="172">
                  <c:v>122.6</c:v>
                </c:pt>
                <c:pt idx="173">
                  <c:v>122.6</c:v>
                </c:pt>
                <c:pt idx="174">
                  <c:v>124</c:v>
                </c:pt>
                <c:pt idx="175">
                  <c:v>124.4</c:v>
                </c:pt>
                <c:pt idx="176">
                  <c:v>125.5</c:v>
                </c:pt>
                <c:pt idx="177">
                  <c:v>126.4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128.80000000000001</c:v>
                </c:pt>
                <c:pt idx="181">
                  <c:v>130.4</c:v>
                </c:pt>
                <c:pt idx="182">
                  <c:v>130.4</c:v>
                </c:pt>
                <c:pt idx="183">
                  <c:v>132.6</c:v>
                </c:pt>
                <c:pt idx="184">
                  <c:v>132.19999999999999</c:v>
                </c:pt>
                <c:pt idx="185">
                  <c:v>133.9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136.4</c:v>
                </c:pt>
                <c:pt idx="189">
                  <c:v>137</c:v>
                </c:pt>
                <c:pt idx="190">
                  <c:v>138.6</c:v>
                </c:pt>
                <c:pt idx="191">
                  <c:v>138.19999999999999</c:v>
                </c:pt>
                <c:pt idx="192">
                  <c:v>141</c:v>
                </c:pt>
                <c:pt idx="193">
                  <c:v>140.19999999999999</c:v>
                </c:pt>
                <c:pt idx="194">
                  <c:v>141.69999999999999</c:v>
                </c:pt>
                <c:pt idx="195">
                  <c:v>142.6</c:v>
                </c:pt>
                <c:pt idx="196">
                  <c:v>143.5</c:v>
                </c:pt>
                <c:pt idx="197">
                  <c:v>144.4</c:v>
                </c:pt>
                <c:pt idx="198">
                  <c:v>145.19999999999999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148.19999999999999</c:v>
                </c:pt>
                <c:pt idx="203">
                  <c:v>149.69999999999999</c:v>
                </c:pt>
                <c:pt idx="204">
                  <c:v>150.6</c:v>
                </c:pt>
                <c:pt idx="205">
                  <c:v>151.69999999999999</c:v>
                </c:pt>
                <c:pt idx="206">
                  <c:v>152.30000000000001</c:v>
                </c:pt>
                <c:pt idx="207">
                  <c:v>153.5</c:v>
                </c:pt>
                <c:pt idx="208">
                  <c:v>154.6</c:v>
                </c:pt>
                <c:pt idx="209">
                  <c:v>154.6</c:v>
                </c:pt>
                <c:pt idx="210">
                  <c:v>155.9</c:v>
                </c:pt>
                <c:pt idx="211">
                  <c:v>155</c:v>
                </c:pt>
                <c:pt idx="212">
                  <c:v>155</c:v>
                </c:pt>
                <c:pt idx="213">
                  <c:v>155</c:v>
                </c:pt>
                <c:pt idx="214">
                  <c:v>152.4</c:v>
                </c:pt>
                <c:pt idx="215">
                  <c:v>153.30000000000001</c:v>
                </c:pt>
                <c:pt idx="216">
                  <c:v>151.19999999999999</c:v>
                </c:pt>
                <c:pt idx="217">
                  <c:v>151.19999999999999</c:v>
                </c:pt>
                <c:pt idx="218">
                  <c:v>150.1</c:v>
                </c:pt>
                <c:pt idx="219">
                  <c:v>148.19999999999999</c:v>
                </c:pt>
                <c:pt idx="220">
                  <c:v>149.5</c:v>
                </c:pt>
                <c:pt idx="221">
                  <c:v>146.4</c:v>
                </c:pt>
                <c:pt idx="222">
                  <c:v>147.5</c:v>
                </c:pt>
                <c:pt idx="223">
                  <c:v>145.69999999999999</c:v>
                </c:pt>
                <c:pt idx="224">
                  <c:v>144.6</c:v>
                </c:pt>
                <c:pt idx="225">
                  <c:v>145.30000000000001</c:v>
                </c:pt>
                <c:pt idx="226">
                  <c:v>142.80000000000001</c:v>
                </c:pt>
                <c:pt idx="227">
                  <c:v>143.1</c:v>
                </c:pt>
                <c:pt idx="228">
                  <c:v>142.19999999999999</c:v>
                </c:pt>
                <c:pt idx="229">
                  <c:v>140.6</c:v>
                </c:pt>
                <c:pt idx="230">
                  <c:v>141.1</c:v>
                </c:pt>
                <c:pt idx="231">
                  <c:v>138.6</c:v>
                </c:pt>
                <c:pt idx="232">
                  <c:v>139.1</c:v>
                </c:pt>
                <c:pt idx="233">
                  <c:v>137.30000000000001</c:v>
                </c:pt>
                <c:pt idx="234">
                  <c:v>137.5</c:v>
                </c:pt>
                <c:pt idx="235">
                  <c:v>135.9</c:v>
                </c:pt>
                <c:pt idx="236">
                  <c:v>136</c:v>
                </c:pt>
                <c:pt idx="237">
                  <c:v>133.9</c:v>
                </c:pt>
                <c:pt idx="238">
                  <c:v>134.4</c:v>
                </c:pt>
                <c:pt idx="239">
                  <c:v>132</c:v>
                </c:pt>
                <c:pt idx="240">
                  <c:v>132.80000000000001</c:v>
                </c:pt>
                <c:pt idx="241">
                  <c:v>130.6</c:v>
                </c:pt>
                <c:pt idx="242">
                  <c:v>130.6</c:v>
                </c:pt>
                <c:pt idx="243">
                  <c:v>129.5</c:v>
                </c:pt>
                <c:pt idx="244">
                  <c:v>128.9</c:v>
                </c:pt>
                <c:pt idx="245">
                  <c:v>128</c:v>
                </c:pt>
                <c:pt idx="246">
                  <c:v>127.1</c:v>
                </c:pt>
                <c:pt idx="247">
                  <c:v>125.7</c:v>
                </c:pt>
                <c:pt idx="248">
                  <c:v>125.7</c:v>
                </c:pt>
                <c:pt idx="249">
                  <c:v>124.2</c:v>
                </c:pt>
                <c:pt idx="250">
                  <c:v>124</c:v>
                </c:pt>
                <c:pt idx="251">
                  <c:v>122.6</c:v>
                </c:pt>
                <c:pt idx="252">
                  <c:v>122.8</c:v>
                </c:pt>
                <c:pt idx="253">
                  <c:v>120.6</c:v>
                </c:pt>
                <c:pt idx="254">
                  <c:v>120.2</c:v>
                </c:pt>
                <c:pt idx="255">
                  <c:v>119.1</c:v>
                </c:pt>
                <c:pt idx="256">
                  <c:v>118.4</c:v>
                </c:pt>
                <c:pt idx="257">
                  <c:v>117.1</c:v>
                </c:pt>
                <c:pt idx="258">
                  <c:v>117.1</c:v>
                </c:pt>
                <c:pt idx="259">
                  <c:v>115.5</c:v>
                </c:pt>
                <c:pt idx="260">
                  <c:v>115.1</c:v>
                </c:pt>
                <c:pt idx="261">
                  <c:v>114</c:v>
                </c:pt>
                <c:pt idx="262">
                  <c:v>113.3</c:v>
                </c:pt>
                <c:pt idx="263">
                  <c:v>112</c:v>
                </c:pt>
                <c:pt idx="264">
                  <c:v>111.5</c:v>
                </c:pt>
                <c:pt idx="265">
                  <c:v>110</c:v>
                </c:pt>
                <c:pt idx="266">
                  <c:v>110.2</c:v>
                </c:pt>
                <c:pt idx="267">
                  <c:v>107.8</c:v>
                </c:pt>
                <c:pt idx="268">
                  <c:v>108.5</c:v>
                </c:pt>
                <c:pt idx="269">
                  <c:v>106.2</c:v>
                </c:pt>
                <c:pt idx="270">
                  <c:v>106.4</c:v>
                </c:pt>
                <c:pt idx="271">
                  <c:v>105.6</c:v>
                </c:pt>
                <c:pt idx="272">
                  <c:v>103.8</c:v>
                </c:pt>
                <c:pt idx="273">
                  <c:v>104.5</c:v>
                </c:pt>
                <c:pt idx="274">
                  <c:v>101.4</c:v>
                </c:pt>
                <c:pt idx="275">
                  <c:v>102.9</c:v>
                </c:pt>
                <c:pt idx="276">
                  <c:v>99.8</c:v>
                </c:pt>
                <c:pt idx="277">
                  <c:v>100.7</c:v>
                </c:pt>
                <c:pt idx="278">
                  <c:v>99.1</c:v>
                </c:pt>
                <c:pt idx="279">
                  <c:v>98.3</c:v>
                </c:pt>
                <c:pt idx="280">
                  <c:v>97.6</c:v>
                </c:pt>
                <c:pt idx="281">
                  <c:v>96</c:v>
                </c:pt>
                <c:pt idx="282">
                  <c:v>96.3</c:v>
                </c:pt>
                <c:pt idx="283">
                  <c:v>94</c:v>
                </c:pt>
                <c:pt idx="284">
                  <c:v>94.5</c:v>
                </c:pt>
                <c:pt idx="285">
                  <c:v>93.1</c:v>
                </c:pt>
                <c:pt idx="286">
                  <c:v>91.1</c:v>
                </c:pt>
                <c:pt idx="287">
                  <c:v>91.6</c:v>
                </c:pt>
                <c:pt idx="288">
                  <c:v>89.8</c:v>
                </c:pt>
                <c:pt idx="289">
                  <c:v>89.1</c:v>
                </c:pt>
                <c:pt idx="290">
                  <c:v>88.9</c:v>
                </c:pt>
                <c:pt idx="291">
                  <c:v>87.1</c:v>
                </c:pt>
                <c:pt idx="292">
                  <c:v>86.9</c:v>
                </c:pt>
                <c:pt idx="293">
                  <c:v>85.2</c:v>
                </c:pt>
                <c:pt idx="294">
                  <c:v>85.4</c:v>
                </c:pt>
                <c:pt idx="295">
                  <c:v>84</c:v>
                </c:pt>
                <c:pt idx="296">
                  <c:v>83</c:v>
                </c:pt>
                <c:pt idx="297">
                  <c:v>82.9</c:v>
                </c:pt>
                <c:pt idx="298">
                  <c:v>80.5</c:v>
                </c:pt>
                <c:pt idx="299">
                  <c:v>81.400000000000006</c:v>
                </c:pt>
                <c:pt idx="300">
                  <c:v>79.2</c:v>
                </c:pt>
                <c:pt idx="301">
                  <c:v>79</c:v>
                </c:pt>
                <c:pt idx="302">
                  <c:v>77.400000000000006</c:v>
                </c:pt>
                <c:pt idx="303">
                  <c:v>76.7</c:v>
                </c:pt>
                <c:pt idx="304">
                  <c:v>75.8</c:v>
                </c:pt>
                <c:pt idx="305">
                  <c:v>75.400000000000006</c:v>
                </c:pt>
                <c:pt idx="306">
                  <c:v>73.900000000000006</c:v>
                </c:pt>
                <c:pt idx="307">
                  <c:v>73.400000000000006</c:v>
                </c:pt>
                <c:pt idx="308">
                  <c:v>72.3</c:v>
                </c:pt>
                <c:pt idx="309">
                  <c:v>71.400000000000006</c:v>
                </c:pt>
                <c:pt idx="310">
                  <c:v>71.2</c:v>
                </c:pt>
                <c:pt idx="311">
                  <c:v>69</c:v>
                </c:pt>
                <c:pt idx="312">
                  <c:v>69.400000000000006</c:v>
                </c:pt>
                <c:pt idx="313">
                  <c:v>67.2</c:v>
                </c:pt>
                <c:pt idx="314">
                  <c:v>67.400000000000006</c:v>
                </c:pt>
                <c:pt idx="315">
                  <c:v>66.8</c:v>
                </c:pt>
                <c:pt idx="316">
                  <c:v>64.7</c:v>
                </c:pt>
                <c:pt idx="317">
                  <c:v>64.8</c:v>
                </c:pt>
                <c:pt idx="318">
                  <c:v>63.6</c:v>
                </c:pt>
                <c:pt idx="319">
                  <c:v>62.5</c:v>
                </c:pt>
                <c:pt idx="320">
                  <c:v>62.1</c:v>
                </c:pt>
                <c:pt idx="321">
                  <c:v>60.3</c:v>
                </c:pt>
                <c:pt idx="322">
                  <c:v>60.6</c:v>
                </c:pt>
                <c:pt idx="323">
                  <c:v>58.5</c:v>
                </c:pt>
                <c:pt idx="324">
                  <c:v>58.5</c:v>
                </c:pt>
                <c:pt idx="325">
                  <c:v>57.7</c:v>
                </c:pt>
                <c:pt idx="326">
                  <c:v>55.2</c:v>
                </c:pt>
                <c:pt idx="327">
                  <c:v>56.3</c:v>
                </c:pt>
                <c:pt idx="328">
                  <c:v>54.1</c:v>
                </c:pt>
                <c:pt idx="329">
                  <c:v>53.7</c:v>
                </c:pt>
                <c:pt idx="330">
                  <c:v>52.8</c:v>
                </c:pt>
                <c:pt idx="331">
                  <c:v>51.9</c:v>
                </c:pt>
                <c:pt idx="332">
                  <c:v>50.8</c:v>
                </c:pt>
                <c:pt idx="333">
                  <c:v>50.1</c:v>
                </c:pt>
                <c:pt idx="334">
                  <c:v>49.2</c:v>
                </c:pt>
                <c:pt idx="335">
                  <c:v>48.3</c:v>
                </c:pt>
                <c:pt idx="336">
                  <c:v>47.4</c:v>
                </c:pt>
                <c:pt idx="337">
                  <c:v>46.4</c:v>
                </c:pt>
                <c:pt idx="338">
                  <c:v>45</c:v>
                </c:pt>
                <c:pt idx="339">
                  <c:v>45.5</c:v>
                </c:pt>
                <c:pt idx="340">
                  <c:v>43</c:v>
                </c:pt>
                <c:pt idx="341">
                  <c:v>43.2</c:v>
                </c:pt>
                <c:pt idx="342">
                  <c:v>41.3</c:v>
                </c:pt>
                <c:pt idx="343">
                  <c:v>41.3</c:v>
                </c:pt>
                <c:pt idx="344">
                  <c:v>39.700000000000003</c:v>
                </c:pt>
                <c:pt idx="345">
                  <c:v>39.9</c:v>
                </c:pt>
                <c:pt idx="346">
                  <c:v>38.1</c:v>
                </c:pt>
                <c:pt idx="347">
                  <c:v>37.299999999999997</c:v>
                </c:pt>
                <c:pt idx="348">
                  <c:v>36.6</c:v>
                </c:pt>
                <c:pt idx="349">
                  <c:v>35.299999999999997</c:v>
                </c:pt>
                <c:pt idx="350">
                  <c:v>34.799999999999997</c:v>
                </c:pt>
                <c:pt idx="351">
                  <c:v>34.1</c:v>
                </c:pt>
                <c:pt idx="352">
                  <c:v>32.799999999999997</c:v>
                </c:pt>
                <c:pt idx="353">
                  <c:v>31.9</c:v>
                </c:pt>
                <c:pt idx="354">
                  <c:v>31.1</c:v>
                </c:pt>
                <c:pt idx="355">
                  <c:v>30.1</c:v>
                </c:pt>
                <c:pt idx="356">
                  <c:v>29</c:v>
                </c:pt>
                <c:pt idx="357">
                  <c:v>28.6</c:v>
                </c:pt>
                <c:pt idx="358">
                  <c:v>27.1</c:v>
                </c:pt>
                <c:pt idx="359">
                  <c:v>26.6</c:v>
                </c:pt>
                <c:pt idx="360">
                  <c:v>25.9</c:v>
                </c:pt>
                <c:pt idx="361">
                  <c:v>24.4</c:v>
                </c:pt>
                <c:pt idx="362">
                  <c:v>24</c:v>
                </c:pt>
                <c:pt idx="363">
                  <c:v>22.8</c:v>
                </c:pt>
                <c:pt idx="364">
                  <c:v>21.5</c:v>
                </c:pt>
                <c:pt idx="365">
                  <c:v>20.399999999999999</c:v>
                </c:pt>
                <c:pt idx="366">
                  <c:v>19.899999999999999</c:v>
                </c:pt>
                <c:pt idx="367">
                  <c:v>18.8</c:v>
                </c:pt>
                <c:pt idx="368">
                  <c:v>17.5</c:v>
                </c:pt>
                <c:pt idx="369">
                  <c:v>16.899999999999999</c:v>
                </c:pt>
                <c:pt idx="370">
                  <c:v>15.8</c:v>
                </c:pt>
                <c:pt idx="371">
                  <c:v>14.4</c:v>
                </c:pt>
                <c:pt idx="372">
                  <c:v>14.9</c:v>
                </c:pt>
                <c:pt idx="373">
                  <c:v>12.7</c:v>
                </c:pt>
                <c:pt idx="374">
                  <c:v>12.2</c:v>
                </c:pt>
                <c:pt idx="375">
                  <c:v>11.1</c:v>
                </c:pt>
                <c:pt idx="376">
                  <c:v>10</c:v>
                </c:pt>
                <c:pt idx="377">
                  <c:v>8.4</c:v>
                </c:pt>
                <c:pt idx="378">
                  <c:v>5.8</c:v>
                </c:pt>
                <c:pt idx="379">
                  <c:v>3.8</c:v>
                </c:pt>
                <c:pt idx="380">
                  <c:v>1.5</c:v>
                </c:pt>
                <c:pt idx="381">
                  <c:v>0.5</c:v>
                </c:pt>
                <c:pt idx="382">
                  <c:v>0.5</c:v>
                </c:pt>
                <c:pt idx="383">
                  <c:v>0.5</c:v>
                </c:pt>
                <c:pt idx="384">
                  <c:v>0.5</c:v>
                </c:pt>
                <c:pt idx="385">
                  <c:v>0.5</c:v>
                </c:pt>
                <c:pt idx="386">
                  <c:v>0.5</c:v>
                </c:pt>
                <c:pt idx="387">
                  <c:v>0.5</c:v>
                </c:pt>
                <c:pt idx="388">
                  <c:v>0.5</c:v>
                </c:pt>
                <c:pt idx="389">
                  <c:v>0.5</c:v>
                </c:pt>
                <c:pt idx="390">
                  <c:v>0.5</c:v>
                </c:pt>
                <c:pt idx="391">
                  <c:v>0.5</c:v>
                </c:pt>
                <c:pt idx="392">
                  <c:v>0.5</c:v>
                </c:pt>
                <c:pt idx="393">
                  <c:v>0.5</c:v>
                </c:pt>
                <c:pt idx="394">
                  <c:v>0.5</c:v>
                </c:pt>
                <c:pt idx="395">
                  <c:v>0.5</c:v>
                </c:pt>
                <c:pt idx="396">
                  <c:v>0.5</c:v>
                </c:pt>
                <c:pt idx="397">
                  <c:v>0.5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0.4</c:v>
                </c:pt>
                <c:pt idx="404">
                  <c:v>0.2</c:v>
                </c:pt>
                <c:pt idx="405">
                  <c:v>0.4</c:v>
                </c:pt>
                <c:pt idx="406">
                  <c:v>0.2</c:v>
                </c:pt>
                <c:pt idx="407">
                  <c:v>0.4</c:v>
                </c:pt>
                <c:pt idx="408">
                  <c:v>0.4</c:v>
                </c:pt>
                <c:pt idx="409">
                  <c:v>0.4</c:v>
                </c:pt>
                <c:pt idx="410">
                  <c:v>0.4</c:v>
                </c:pt>
                <c:pt idx="411">
                  <c:v>0.4</c:v>
                </c:pt>
                <c:pt idx="412">
                  <c:v>0.4</c:v>
                </c:pt>
                <c:pt idx="413">
                  <c:v>0.4</c:v>
                </c:pt>
                <c:pt idx="414">
                  <c:v>0.4</c:v>
                </c:pt>
                <c:pt idx="415">
                  <c:v>0.4</c:v>
                </c:pt>
                <c:pt idx="416">
                  <c:v>0.4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AE-A24A-BD3A-6B4715B03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812480"/>
        <c:axId val="1"/>
      </c:scatterChart>
      <c:valAx>
        <c:axId val="139981248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8124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6.4397896974728628</c:v>
                </c:pt>
                <c:pt idx="37">
                  <c:v>2.6809633915393305</c:v>
                </c:pt>
                <c:pt idx="38">
                  <c:v>2.4865638218863788</c:v>
                </c:pt>
                <c:pt idx="39">
                  <c:v>2.319793628523076</c:v>
                </c:pt>
                <c:pt idx="40">
                  <c:v>2.3084031013962472</c:v>
                </c:pt>
                <c:pt idx="41">
                  <c:v>2.052521508732422</c:v>
                </c:pt>
                <c:pt idx="42">
                  <c:v>2.4883413653297666</c:v>
                </c:pt>
                <c:pt idx="43">
                  <c:v>2.3473399515289222</c:v>
                </c:pt>
                <c:pt idx="44">
                  <c:v>0</c:v>
                </c:pt>
                <c:pt idx="45">
                  <c:v>1.7339310357040751</c:v>
                </c:pt>
                <c:pt idx="46">
                  <c:v>1.7483299657263787</c:v>
                </c:pt>
                <c:pt idx="47">
                  <c:v>1.4459831492816571</c:v>
                </c:pt>
                <c:pt idx="48">
                  <c:v>1.4540055430017811</c:v>
                </c:pt>
                <c:pt idx="49">
                  <c:v>1.3344877863279705</c:v>
                </c:pt>
                <c:pt idx="50">
                  <c:v>1.402875918330543</c:v>
                </c:pt>
                <c:pt idx="51">
                  <c:v>1.1840862584484364</c:v>
                </c:pt>
                <c:pt idx="52">
                  <c:v>1.2531039750189554</c:v>
                </c:pt>
                <c:pt idx="53">
                  <c:v>1.1443883684782135</c:v>
                </c:pt>
                <c:pt idx="54">
                  <c:v>1.0033510611600742</c:v>
                </c:pt>
                <c:pt idx="55">
                  <c:v>1.026006180610479</c:v>
                </c:pt>
                <c:pt idx="56">
                  <c:v>0.98984287087998868</c:v>
                </c:pt>
                <c:pt idx="57">
                  <c:v>0.8826822234945807</c:v>
                </c:pt>
                <c:pt idx="58">
                  <c:v>0.87687993498263928</c:v>
                </c:pt>
                <c:pt idx="59">
                  <c:v>0.87101264110838417</c:v>
                </c:pt>
                <c:pt idx="60">
                  <c:v>0.79763879528483761</c:v>
                </c:pt>
                <c:pt idx="61">
                  <c:v>0.75457009621074278</c:v>
                </c:pt>
                <c:pt idx="62">
                  <c:v>0.75219431397777381</c:v>
                </c:pt>
                <c:pt idx="63">
                  <c:v>0.69792241101281671</c:v>
                </c:pt>
                <c:pt idx="64">
                  <c:v>0.73228560271008059</c:v>
                </c:pt>
                <c:pt idx="65">
                  <c:v>0.67273811331632272</c:v>
                </c:pt>
                <c:pt idx="66">
                  <c:v>0.65240566448527681</c:v>
                </c:pt>
                <c:pt idx="67">
                  <c:v>0.66193483514669205</c:v>
                </c:pt>
                <c:pt idx="68">
                  <c:v>0.64644471078867827</c:v>
                </c:pt>
                <c:pt idx="69">
                  <c:v>0.62840085263331513</c:v>
                </c:pt>
                <c:pt idx="70">
                  <c:v>0.60707919719794767</c:v>
                </c:pt>
                <c:pt idx="71">
                  <c:v>0.64289039625412747</c:v>
                </c:pt>
                <c:pt idx="72">
                  <c:v>0.59549925632074219</c:v>
                </c:pt>
                <c:pt idx="73">
                  <c:v>0.52324100681620633</c:v>
                </c:pt>
                <c:pt idx="74">
                  <c:v>0.5512966929547839</c:v>
                </c:pt>
                <c:pt idx="75">
                  <c:v>0.54767662250782068</c:v>
                </c:pt>
                <c:pt idx="76">
                  <c:v>0.49420776654304022</c:v>
                </c:pt>
                <c:pt idx="77">
                  <c:v>0.48718516610038098</c:v>
                </c:pt>
                <c:pt idx="78">
                  <c:v>0.49236364251184545</c:v>
                </c:pt>
                <c:pt idx="79">
                  <c:v>0.52974862079479779</c:v>
                </c:pt>
                <c:pt idx="80">
                  <c:v>0.42424414682132722</c:v>
                </c:pt>
                <c:pt idx="81">
                  <c:v>0.45125997718505761</c:v>
                </c:pt>
                <c:pt idx="82">
                  <c:v>0.45278944277564726</c:v>
                </c:pt>
                <c:pt idx="83">
                  <c:v>0.4597953268278076</c:v>
                </c:pt>
                <c:pt idx="84">
                  <c:v>0.43518932252081383</c:v>
                </c:pt>
                <c:pt idx="85">
                  <c:v>0.475297370731385</c:v>
                </c:pt>
                <c:pt idx="86">
                  <c:v>0.42810644140825194</c:v>
                </c:pt>
                <c:pt idx="87">
                  <c:v>0.41383415205202362</c:v>
                </c:pt>
                <c:pt idx="88">
                  <c:v>0.4139518370485028</c:v>
                </c:pt>
                <c:pt idx="89">
                  <c:v>0.42433930514083401</c:v>
                </c:pt>
                <c:pt idx="90">
                  <c:v>0.42649556311067321</c:v>
                </c:pt>
                <c:pt idx="91">
                  <c:v>0.44013089535844635</c:v>
                </c:pt>
                <c:pt idx="92">
                  <c:v>0.44312956169021983</c:v>
                </c:pt>
                <c:pt idx="93">
                  <c:v>0.45590840585361797</c:v>
                </c:pt>
                <c:pt idx="94">
                  <c:v>0.39898512041776668</c:v>
                </c:pt>
                <c:pt idx="95">
                  <c:v>0.39688889036964958</c:v>
                </c:pt>
                <c:pt idx="96">
                  <c:v>0.40002034264214598</c:v>
                </c:pt>
                <c:pt idx="97">
                  <c:v>0.40754528673357393</c:v>
                </c:pt>
                <c:pt idx="98">
                  <c:v>0.39498212789866588</c:v>
                </c:pt>
                <c:pt idx="99">
                  <c:v>0.39652502640577225</c:v>
                </c:pt>
                <c:pt idx="100">
                  <c:v>0.39877855462901518</c:v>
                </c:pt>
                <c:pt idx="101">
                  <c:v>0.39668111861959221</c:v>
                </c:pt>
                <c:pt idx="102">
                  <c:v>0.40216134662191838</c:v>
                </c:pt>
                <c:pt idx="103">
                  <c:v>0.40022028110817787</c:v>
                </c:pt>
                <c:pt idx="104">
                  <c:v>0.40267329491650317</c:v>
                </c:pt>
                <c:pt idx="105">
                  <c:v>0.4102863985303386</c:v>
                </c:pt>
                <c:pt idx="106">
                  <c:v>0.4127248045800998</c:v>
                </c:pt>
                <c:pt idx="107">
                  <c:v>0.38919618992021354</c:v>
                </c:pt>
                <c:pt idx="108">
                  <c:v>0.35101555798450929</c:v>
                </c:pt>
                <c:pt idx="109">
                  <c:v>0.34950038617876489</c:v>
                </c:pt>
                <c:pt idx="110">
                  <c:v>0.40350831871500248</c:v>
                </c:pt>
                <c:pt idx="111">
                  <c:v>0.39976193789340175</c:v>
                </c:pt>
                <c:pt idx="112">
                  <c:v>0.34097366719356026</c:v>
                </c:pt>
                <c:pt idx="113">
                  <c:v>0.32611371594567895</c:v>
                </c:pt>
                <c:pt idx="114">
                  <c:v>0.344494217414757</c:v>
                </c:pt>
                <c:pt idx="115">
                  <c:v>0.34463849123236556</c:v>
                </c:pt>
                <c:pt idx="116">
                  <c:v>0.37095748356326963</c:v>
                </c:pt>
                <c:pt idx="117">
                  <c:v>0.36870914787180414</c:v>
                </c:pt>
                <c:pt idx="118">
                  <c:v>0.34391542562590088</c:v>
                </c:pt>
                <c:pt idx="119">
                  <c:v>0.34158323844906008</c:v>
                </c:pt>
                <c:pt idx="120">
                  <c:v>0.36216072590626142</c:v>
                </c:pt>
                <c:pt idx="121">
                  <c:v>0.36899357022708607</c:v>
                </c:pt>
                <c:pt idx="122">
                  <c:v>0.34437927969431453</c:v>
                </c:pt>
                <c:pt idx="123">
                  <c:v>0.32310838680181164</c:v>
                </c:pt>
                <c:pt idx="124">
                  <c:v>0.35467919027432582</c:v>
                </c:pt>
                <c:pt idx="125">
                  <c:v>0.35135797413826281</c:v>
                </c:pt>
                <c:pt idx="126">
                  <c:v>0.3503082029538433</c:v>
                </c:pt>
                <c:pt idx="127">
                  <c:v>0.33140765769028707</c:v>
                </c:pt>
                <c:pt idx="128">
                  <c:v>0.35517699580825801</c:v>
                </c:pt>
                <c:pt idx="129">
                  <c:v>0.35521264646989625</c:v>
                </c:pt>
                <c:pt idx="130">
                  <c:v>0.34244526805601005</c:v>
                </c:pt>
                <c:pt idx="131">
                  <c:v>0.37583376451411815</c:v>
                </c:pt>
                <c:pt idx="132">
                  <c:v>0.37893461358913205</c:v>
                </c:pt>
                <c:pt idx="133">
                  <c:v>0.36565161820638004</c:v>
                </c:pt>
                <c:pt idx="134">
                  <c:v>0.378516268537189</c:v>
                </c:pt>
                <c:pt idx="135">
                  <c:v>0.35757332715082002</c:v>
                </c:pt>
                <c:pt idx="136">
                  <c:v>0.37185912731960463</c:v>
                </c:pt>
                <c:pt idx="137">
                  <c:v>0.38534035273736156</c:v>
                </c:pt>
                <c:pt idx="138">
                  <c:v>0.35459738905856181</c:v>
                </c:pt>
                <c:pt idx="139">
                  <c:v>0.34348767786053891</c:v>
                </c:pt>
                <c:pt idx="140">
                  <c:v>0.37929201005469165</c:v>
                </c:pt>
                <c:pt idx="141">
                  <c:v>0.35179156290212232</c:v>
                </c:pt>
                <c:pt idx="142">
                  <c:v>0.34992599461066293</c:v>
                </c:pt>
                <c:pt idx="143">
                  <c:v>0.38583315675324492</c:v>
                </c:pt>
                <c:pt idx="144">
                  <c:v>0.34998087796028521</c:v>
                </c:pt>
                <c:pt idx="145">
                  <c:v>0.35396646262295839</c:v>
                </c:pt>
                <c:pt idx="146">
                  <c:v>0.36991868049122117</c:v>
                </c:pt>
                <c:pt idx="147">
                  <c:v>0.33954304070301028</c:v>
                </c:pt>
                <c:pt idx="148">
                  <c:v>0.37942489675200869</c:v>
                </c:pt>
                <c:pt idx="149">
                  <c:v>0.36597779712338074</c:v>
                </c:pt>
                <c:pt idx="150">
                  <c:v>0.35583673757366102</c:v>
                </c:pt>
                <c:pt idx="151">
                  <c:v>0.33784317297903704</c:v>
                </c:pt>
                <c:pt idx="152">
                  <c:v>0.34691748994439664</c:v>
                </c:pt>
                <c:pt idx="153">
                  <c:v>0.32796539973784666</c:v>
                </c:pt>
                <c:pt idx="154">
                  <c:v>0.37110730191456581</c:v>
                </c:pt>
                <c:pt idx="155">
                  <c:v>0.33601480465073391</c:v>
                </c:pt>
                <c:pt idx="156">
                  <c:v>0.3017639432051864</c:v>
                </c:pt>
                <c:pt idx="157">
                  <c:v>0.36202290247465058</c:v>
                </c:pt>
                <c:pt idx="158">
                  <c:v>0.31871042654014303</c:v>
                </c:pt>
                <c:pt idx="159">
                  <c:v>0.31980738968344169</c:v>
                </c:pt>
                <c:pt idx="160">
                  <c:v>0.31541324837246981</c:v>
                </c:pt>
                <c:pt idx="161">
                  <c:v>0.30602395973667978</c:v>
                </c:pt>
                <c:pt idx="162">
                  <c:v>0.31602889111049026</c:v>
                </c:pt>
                <c:pt idx="163">
                  <c:v>0.28662792376925261</c:v>
                </c:pt>
                <c:pt idx="164">
                  <c:v>0.32533054873617018</c:v>
                </c:pt>
                <c:pt idx="165">
                  <c:v>0.33007568148302152</c:v>
                </c:pt>
                <c:pt idx="166">
                  <c:v>0.29934720543902288</c:v>
                </c:pt>
                <c:pt idx="167">
                  <c:v>0.29169807685235333</c:v>
                </c:pt>
                <c:pt idx="168">
                  <c:v>0.31750734139006753</c:v>
                </c:pt>
                <c:pt idx="169">
                  <c:v>0.2929731415575757</c:v>
                </c:pt>
                <c:pt idx="170">
                  <c:v>0.30411558344232603</c:v>
                </c:pt>
                <c:pt idx="171">
                  <c:v>0.27587134120761719</c:v>
                </c:pt>
                <c:pt idx="172">
                  <c:v>0.25175625862883072</c:v>
                </c:pt>
                <c:pt idx="173">
                  <c:v>0.2040281155726045</c:v>
                </c:pt>
                <c:pt idx="174">
                  <c:v>0.21790421596642945</c:v>
                </c:pt>
                <c:pt idx="175">
                  <c:v>0.27370088340047533</c:v>
                </c:pt>
                <c:pt idx="176">
                  <c:v>0.2120952084087698</c:v>
                </c:pt>
                <c:pt idx="177">
                  <c:v>0.17369294255731701</c:v>
                </c:pt>
                <c:pt idx="178">
                  <c:v>0</c:v>
                </c:pt>
                <c:pt idx="179">
                  <c:v>0</c:v>
                </c:pt>
                <c:pt idx="180">
                  <c:v>0.19683967301286592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0.16733788421869</c:v>
                </c:pt>
                <c:pt idx="243">
                  <c:v>0</c:v>
                </c:pt>
                <c:pt idx="244">
                  <c:v>0.18569283504356884</c:v>
                </c:pt>
                <c:pt idx="245">
                  <c:v>0.2489359931320001</c:v>
                </c:pt>
                <c:pt idx="246">
                  <c:v>0.21047331754639231</c:v>
                </c:pt>
                <c:pt idx="247">
                  <c:v>0.21449962263487105</c:v>
                </c:pt>
                <c:pt idx="248">
                  <c:v>0.25250657708876939</c:v>
                </c:pt>
                <c:pt idx="249">
                  <c:v>0.26384019702203115</c:v>
                </c:pt>
                <c:pt idx="250">
                  <c:v>0.24964160876839589</c:v>
                </c:pt>
                <c:pt idx="251">
                  <c:v>0.28738894316160812</c:v>
                </c:pt>
                <c:pt idx="252">
                  <c:v>0.27936622859304044</c:v>
                </c:pt>
                <c:pt idx="253">
                  <c:v>0.24380014217453952</c:v>
                </c:pt>
                <c:pt idx="254">
                  <c:v>0.2780628476877488</c:v>
                </c:pt>
                <c:pt idx="255">
                  <c:v>0.24674309666344652</c:v>
                </c:pt>
                <c:pt idx="256">
                  <c:v>0.28829883508805265</c:v>
                </c:pt>
                <c:pt idx="257">
                  <c:v>0.27421089929303544</c:v>
                </c:pt>
                <c:pt idx="258">
                  <c:v>0.29901442441574094</c:v>
                </c:pt>
                <c:pt idx="259">
                  <c:v>0.3362821033434264</c:v>
                </c:pt>
                <c:pt idx="260">
                  <c:v>0.32903755407935897</c:v>
                </c:pt>
                <c:pt idx="261">
                  <c:v>0.31557842920009438</c:v>
                </c:pt>
                <c:pt idx="262">
                  <c:v>0.31825166079303269</c:v>
                </c:pt>
                <c:pt idx="263">
                  <c:v>0.28062666123745184</c:v>
                </c:pt>
                <c:pt idx="264">
                  <c:v>0.31843764327384672</c:v>
                </c:pt>
                <c:pt idx="265">
                  <c:v>0.32050734577653733</c:v>
                </c:pt>
                <c:pt idx="266">
                  <c:v>0.30968775976877466</c:v>
                </c:pt>
                <c:pt idx="267">
                  <c:v>0.32112761331928968</c:v>
                </c:pt>
                <c:pt idx="268">
                  <c:v>0.3241553693896303</c:v>
                </c:pt>
                <c:pt idx="269">
                  <c:v>0.30553442702849193</c:v>
                </c:pt>
                <c:pt idx="270">
                  <c:v>0.32204790446759812</c:v>
                </c:pt>
                <c:pt idx="271">
                  <c:v>0.36939539950201805</c:v>
                </c:pt>
                <c:pt idx="272">
                  <c:v>0.33818730482610915</c:v>
                </c:pt>
                <c:pt idx="273">
                  <c:v>0.35689641730391147</c:v>
                </c:pt>
                <c:pt idx="274">
                  <c:v>0.38146345731185022</c:v>
                </c:pt>
                <c:pt idx="275">
                  <c:v>0.37433873375803445</c:v>
                </c:pt>
                <c:pt idx="276">
                  <c:v>0.37226328278718962</c:v>
                </c:pt>
                <c:pt idx="277">
                  <c:v>0.3400833419307675</c:v>
                </c:pt>
                <c:pt idx="278">
                  <c:v>0.33142829446620803</c:v>
                </c:pt>
                <c:pt idx="279">
                  <c:v>0.33078197724044123</c:v>
                </c:pt>
                <c:pt idx="280">
                  <c:v>0.36527981991476755</c:v>
                </c:pt>
                <c:pt idx="281">
                  <c:v>0.3653172773582618</c:v>
                </c:pt>
                <c:pt idx="282">
                  <c:v>0.35502552649359898</c:v>
                </c:pt>
                <c:pt idx="283">
                  <c:v>0.39348915002126911</c:v>
                </c:pt>
                <c:pt idx="284">
                  <c:v>0.35446244177580161</c:v>
                </c:pt>
                <c:pt idx="285">
                  <c:v>0.34952682010056035</c:v>
                </c:pt>
                <c:pt idx="286">
                  <c:v>0.34776359612780333</c:v>
                </c:pt>
                <c:pt idx="287">
                  <c:v>0.35508463917262451</c:v>
                </c:pt>
                <c:pt idx="288">
                  <c:v>0.36005476711141232</c:v>
                </c:pt>
                <c:pt idx="289">
                  <c:v>0.36441904479278547</c:v>
                </c:pt>
                <c:pt idx="290">
                  <c:v>0.33472630845892326</c:v>
                </c:pt>
                <c:pt idx="291">
                  <c:v>0.36382564047630228</c:v>
                </c:pt>
                <c:pt idx="292">
                  <c:v>0.3738058218044783</c:v>
                </c:pt>
                <c:pt idx="293">
                  <c:v>0.34108925259216338</c:v>
                </c:pt>
                <c:pt idx="294">
                  <c:v>0.36114728962075343</c:v>
                </c:pt>
                <c:pt idx="295">
                  <c:v>0.36742438323960119</c:v>
                </c:pt>
                <c:pt idx="296">
                  <c:v>0.3616273627853438</c:v>
                </c:pt>
                <c:pt idx="297">
                  <c:v>0.32566079126434527</c:v>
                </c:pt>
                <c:pt idx="298">
                  <c:v>0.32653961551748145</c:v>
                </c:pt>
                <c:pt idx="299">
                  <c:v>0.34649151333516226</c:v>
                </c:pt>
                <c:pt idx="300">
                  <c:v>0.37643494925141141</c:v>
                </c:pt>
                <c:pt idx="301">
                  <c:v>0.3514829871806755</c:v>
                </c:pt>
                <c:pt idx="302">
                  <c:v>0.33453488574564544</c:v>
                </c:pt>
                <c:pt idx="303">
                  <c:v>0.32458648837000448</c:v>
                </c:pt>
                <c:pt idx="304">
                  <c:v>0.3566751862149054</c:v>
                </c:pt>
                <c:pt idx="305">
                  <c:v>0.34185408416971919</c:v>
                </c:pt>
                <c:pt idx="306">
                  <c:v>0.34990162785131601</c:v>
                </c:pt>
                <c:pt idx="307">
                  <c:v>0.33440915021566558</c:v>
                </c:pt>
                <c:pt idx="308">
                  <c:v>0.32890704217146866</c:v>
                </c:pt>
                <c:pt idx="309">
                  <c:v>0.33798847282845623</c:v>
                </c:pt>
                <c:pt idx="310">
                  <c:v>0.32870066484140492</c:v>
                </c:pt>
                <c:pt idx="311">
                  <c:v>0.34385065518576158</c:v>
                </c:pt>
                <c:pt idx="312">
                  <c:v>0.32831441705099496</c:v>
                </c:pt>
                <c:pt idx="313">
                  <c:v>0.31795852252700602</c:v>
                </c:pt>
                <c:pt idx="314">
                  <c:v>0.33741609788894572</c:v>
                </c:pt>
                <c:pt idx="315">
                  <c:v>0.33319523018234926</c:v>
                </c:pt>
                <c:pt idx="316">
                  <c:v>0.35560252380000568</c:v>
                </c:pt>
                <c:pt idx="317">
                  <c:v>0.38411118474047967</c:v>
                </c:pt>
                <c:pt idx="318">
                  <c:v>0.34548237457996256</c:v>
                </c:pt>
                <c:pt idx="319">
                  <c:v>0.33628725263732512</c:v>
                </c:pt>
                <c:pt idx="320">
                  <c:v>0.38211951657420162</c:v>
                </c:pt>
                <c:pt idx="321">
                  <c:v>0.4146944424452163</c:v>
                </c:pt>
                <c:pt idx="322">
                  <c:v>0.39178610204957642</c:v>
                </c:pt>
                <c:pt idx="323">
                  <c:v>0.40414122303269778</c:v>
                </c:pt>
                <c:pt idx="324">
                  <c:v>0.39844682863295167</c:v>
                </c:pt>
                <c:pt idx="325">
                  <c:v>0.38953259514170335</c:v>
                </c:pt>
                <c:pt idx="326">
                  <c:v>0.41551358140724409</c:v>
                </c:pt>
                <c:pt idx="327">
                  <c:v>0.39390447689865216</c:v>
                </c:pt>
                <c:pt idx="328">
                  <c:v>0.38934679715127535</c:v>
                </c:pt>
                <c:pt idx="329">
                  <c:v>0.3888720625813285</c:v>
                </c:pt>
                <c:pt idx="330">
                  <c:v>0.38436852819657236</c:v>
                </c:pt>
                <c:pt idx="331">
                  <c:v>0.41035450248485739</c:v>
                </c:pt>
                <c:pt idx="332">
                  <c:v>0.37352896813697584</c:v>
                </c:pt>
                <c:pt idx="333">
                  <c:v>0.38187619341034884</c:v>
                </c:pt>
                <c:pt idx="334">
                  <c:v>0.39254353235153494</c:v>
                </c:pt>
                <c:pt idx="335">
                  <c:v>0.40491344002944679</c:v>
                </c:pt>
                <c:pt idx="336">
                  <c:v>0.38237563373601458</c:v>
                </c:pt>
                <c:pt idx="337">
                  <c:v>0.36541413654282101</c:v>
                </c:pt>
                <c:pt idx="338">
                  <c:v>0.40093510913253161</c:v>
                </c:pt>
                <c:pt idx="339">
                  <c:v>0.39910488659808535</c:v>
                </c:pt>
                <c:pt idx="340">
                  <c:v>0.42471064250369944</c:v>
                </c:pt>
                <c:pt idx="341">
                  <c:v>0.37340791251560251</c:v>
                </c:pt>
                <c:pt idx="342">
                  <c:v>0.40082384432174839</c:v>
                </c:pt>
                <c:pt idx="343">
                  <c:v>0.38572375749233739</c:v>
                </c:pt>
                <c:pt idx="344">
                  <c:v>0.43626500807324353</c:v>
                </c:pt>
                <c:pt idx="345">
                  <c:v>0.4043017437168776</c:v>
                </c:pt>
                <c:pt idx="346">
                  <c:v>0.39910517377537802</c:v>
                </c:pt>
                <c:pt idx="347">
                  <c:v>0.41374293972091392</c:v>
                </c:pt>
                <c:pt idx="348">
                  <c:v>0.4069161813145612</c:v>
                </c:pt>
                <c:pt idx="349">
                  <c:v>0.39530367952134271</c:v>
                </c:pt>
                <c:pt idx="350">
                  <c:v>0.3954392989573266</c:v>
                </c:pt>
                <c:pt idx="351">
                  <c:v>0.39288276584419557</c:v>
                </c:pt>
                <c:pt idx="352">
                  <c:v>0.45624450512890463</c:v>
                </c:pt>
                <c:pt idx="353">
                  <c:v>0.45529179002611453</c:v>
                </c:pt>
                <c:pt idx="354">
                  <c:v>0.46428525521564723</c:v>
                </c:pt>
                <c:pt idx="355">
                  <c:v>0.45496042871883263</c:v>
                </c:pt>
                <c:pt idx="356">
                  <c:v>0.44712316371181443</c:v>
                </c:pt>
                <c:pt idx="357">
                  <c:v>0.46433659749276662</c:v>
                </c:pt>
                <c:pt idx="358">
                  <c:v>0.46930671515899863</c:v>
                </c:pt>
                <c:pt idx="359">
                  <c:v>0.4860158360930662</c:v>
                </c:pt>
                <c:pt idx="360">
                  <c:v>0.45407958887290639</c:v>
                </c:pt>
                <c:pt idx="361">
                  <c:v>0.49292675166913957</c:v>
                </c:pt>
                <c:pt idx="362">
                  <c:v>0.46401072392156989</c:v>
                </c:pt>
                <c:pt idx="363">
                  <c:v>0.4607268143262217</c:v>
                </c:pt>
                <c:pt idx="364">
                  <c:v>0.50499558146329637</c:v>
                </c:pt>
                <c:pt idx="365">
                  <c:v>0.4843374219444862</c:v>
                </c:pt>
                <c:pt idx="366">
                  <c:v>0.54675543055232634</c:v>
                </c:pt>
                <c:pt idx="367">
                  <c:v>0.53502494589932348</c:v>
                </c:pt>
                <c:pt idx="368">
                  <c:v>0.5888370519708479</c:v>
                </c:pt>
                <c:pt idx="369">
                  <c:v>0.56864899657908863</c:v>
                </c:pt>
                <c:pt idx="370">
                  <c:v>0.56695154060108655</c:v>
                </c:pt>
                <c:pt idx="371">
                  <c:v>0.6106324955184671</c:v>
                </c:pt>
                <c:pt idx="372">
                  <c:v>0.58723604100566562</c:v>
                </c:pt>
                <c:pt idx="373">
                  <c:v>0.66639550904435685</c:v>
                </c:pt>
                <c:pt idx="374">
                  <c:v>0.66541462603964885</c:v>
                </c:pt>
                <c:pt idx="375">
                  <c:v>0.67241063003773138</c:v>
                </c:pt>
                <c:pt idx="376">
                  <c:v>0.78894442223434136</c:v>
                </c:pt>
                <c:pt idx="377">
                  <c:v>0.83824937130915833</c:v>
                </c:pt>
                <c:pt idx="378">
                  <c:v>1.155214842860746</c:v>
                </c:pt>
                <c:pt idx="379">
                  <c:v>1.2736187523215456</c:v>
                </c:pt>
                <c:pt idx="380">
                  <c:v>1.4236005144389332</c:v>
                </c:pt>
                <c:pt idx="381">
                  <c:v>-13.063316097974049</c:v>
                </c:pt>
                <c:pt idx="382">
                  <c:v>0</c:v>
                </c:pt>
                <c:pt idx="383">
                  <c:v>0</c:v>
                </c:pt>
                <c:pt idx="384">
                  <c:v>-12.572056361383488</c:v>
                </c:pt>
                <c:pt idx="385">
                  <c:v>-11.567552488647275</c:v>
                </c:pt>
                <c:pt idx="386">
                  <c:v>-7.4706148022302035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0.5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0.5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0.5</c:v>
                </c:pt>
                <c:pt idx="12">
                  <c:v>0.7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0.7</c:v>
                </c:pt>
                <c:pt idx="37">
                  <c:v>2.5</c:v>
                </c:pt>
                <c:pt idx="38">
                  <c:v>3.6</c:v>
                </c:pt>
                <c:pt idx="39">
                  <c:v>4.5999999999999996</c:v>
                </c:pt>
                <c:pt idx="40">
                  <c:v>3.8</c:v>
                </c:pt>
                <c:pt idx="41">
                  <c:v>5.3</c:v>
                </c:pt>
                <c:pt idx="42">
                  <c:v>4.5999999999999996</c:v>
                </c:pt>
                <c:pt idx="43">
                  <c:v>4.9000000000000004</c:v>
                </c:pt>
                <c:pt idx="44">
                  <c:v>6</c:v>
                </c:pt>
                <c:pt idx="45">
                  <c:v>6.7</c:v>
                </c:pt>
                <c:pt idx="46">
                  <c:v>7.8</c:v>
                </c:pt>
                <c:pt idx="47">
                  <c:v>8.4</c:v>
                </c:pt>
                <c:pt idx="48">
                  <c:v>9.5</c:v>
                </c:pt>
                <c:pt idx="49">
                  <c:v>10.4</c:v>
                </c:pt>
                <c:pt idx="50">
                  <c:v>10.7</c:v>
                </c:pt>
                <c:pt idx="51">
                  <c:v>12.2</c:v>
                </c:pt>
                <c:pt idx="52">
                  <c:v>12.7</c:v>
                </c:pt>
                <c:pt idx="53">
                  <c:v>14.2</c:v>
                </c:pt>
                <c:pt idx="54">
                  <c:v>14.6</c:v>
                </c:pt>
                <c:pt idx="55">
                  <c:v>15.7</c:v>
                </c:pt>
                <c:pt idx="56">
                  <c:v>16.399999999999999</c:v>
                </c:pt>
                <c:pt idx="57">
                  <c:v>17.7</c:v>
                </c:pt>
                <c:pt idx="58">
                  <c:v>18.600000000000001</c:v>
                </c:pt>
                <c:pt idx="59">
                  <c:v>18.899999999999999</c:v>
                </c:pt>
                <c:pt idx="60">
                  <c:v>20.2</c:v>
                </c:pt>
                <c:pt idx="61">
                  <c:v>20.9</c:v>
                </c:pt>
                <c:pt idx="62">
                  <c:v>22</c:v>
                </c:pt>
                <c:pt idx="63">
                  <c:v>22.8</c:v>
                </c:pt>
                <c:pt idx="64">
                  <c:v>23.1</c:v>
                </c:pt>
                <c:pt idx="65">
                  <c:v>24.8</c:v>
                </c:pt>
                <c:pt idx="66">
                  <c:v>25.7</c:v>
                </c:pt>
                <c:pt idx="67">
                  <c:v>26.6</c:v>
                </c:pt>
                <c:pt idx="68">
                  <c:v>27.1</c:v>
                </c:pt>
                <c:pt idx="69">
                  <c:v>28.6</c:v>
                </c:pt>
                <c:pt idx="70">
                  <c:v>29.1</c:v>
                </c:pt>
                <c:pt idx="71">
                  <c:v>30.6</c:v>
                </c:pt>
                <c:pt idx="72">
                  <c:v>30.8</c:v>
                </c:pt>
                <c:pt idx="73">
                  <c:v>32.200000000000003</c:v>
                </c:pt>
                <c:pt idx="74">
                  <c:v>32.799999999999997</c:v>
                </c:pt>
                <c:pt idx="75">
                  <c:v>33.5</c:v>
                </c:pt>
                <c:pt idx="76">
                  <c:v>35.200000000000003</c:v>
                </c:pt>
                <c:pt idx="77">
                  <c:v>35.200000000000003</c:v>
                </c:pt>
                <c:pt idx="78">
                  <c:v>36.799999999999997</c:v>
                </c:pt>
                <c:pt idx="79">
                  <c:v>37.5</c:v>
                </c:pt>
                <c:pt idx="80">
                  <c:v>38.4</c:v>
                </c:pt>
                <c:pt idx="81">
                  <c:v>39.5</c:v>
                </c:pt>
                <c:pt idx="82">
                  <c:v>40.6</c:v>
                </c:pt>
                <c:pt idx="83">
                  <c:v>40.6</c:v>
                </c:pt>
                <c:pt idx="84">
                  <c:v>41.7</c:v>
                </c:pt>
                <c:pt idx="85">
                  <c:v>42.8</c:v>
                </c:pt>
                <c:pt idx="86">
                  <c:v>44.1</c:v>
                </c:pt>
                <c:pt idx="87">
                  <c:v>44.4</c:v>
                </c:pt>
                <c:pt idx="88">
                  <c:v>45.7</c:v>
                </c:pt>
                <c:pt idx="89">
                  <c:v>47.5</c:v>
                </c:pt>
                <c:pt idx="90">
                  <c:v>46.8</c:v>
                </c:pt>
                <c:pt idx="91">
                  <c:v>49.4</c:v>
                </c:pt>
                <c:pt idx="92">
                  <c:v>49.2</c:v>
                </c:pt>
                <c:pt idx="93">
                  <c:v>50.8</c:v>
                </c:pt>
                <c:pt idx="94">
                  <c:v>51</c:v>
                </c:pt>
                <c:pt idx="95">
                  <c:v>52.5</c:v>
                </c:pt>
                <c:pt idx="96">
                  <c:v>53</c:v>
                </c:pt>
                <c:pt idx="97">
                  <c:v>54.3</c:v>
                </c:pt>
                <c:pt idx="98">
                  <c:v>54.8</c:v>
                </c:pt>
                <c:pt idx="99">
                  <c:v>56.3</c:v>
                </c:pt>
                <c:pt idx="100">
                  <c:v>56.8</c:v>
                </c:pt>
                <c:pt idx="101">
                  <c:v>58.3</c:v>
                </c:pt>
                <c:pt idx="102">
                  <c:v>58.3</c:v>
                </c:pt>
                <c:pt idx="103">
                  <c:v>60.1</c:v>
                </c:pt>
                <c:pt idx="104">
                  <c:v>60.1</c:v>
                </c:pt>
                <c:pt idx="105">
                  <c:v>61.6</c:v>
                </c:pt>
                <c:pt idx="106">
                  <c:v>62.5</c:v>
                </c:pt>
                <c:pt idx="107">
                  <c:v>62.8</c:v>
                </c:pt>
                <c:pt idx="108">
                  <c:v>64.3</c:v>
                </c:pt>
                <c:pt idx="109">
                  <c:v>65</c:v>
                </c:pt>
                <c:pt idx="110">
                  <c:v>66.3</c:v>
                </c:pt>
                <c:pt idx="111">
                  <c:v>66.8</c:v>
                </c:pt>
                <c:pt idx="112">
                  <c:v>68.099999999999994</c:v>
                </c:pt>
                <c:pt idx="113">
                  <c:v>68.5</c:v>
                </c:pt>
                <c:pt idx="114">
                  <c:v>69.900000000000006</c:v>
                </c:pt>
                <c:pt idx="115">
                  <c:v>70.7</c:v>
                </c:pt>
                <c:pt idx="116">
                  <c:v>71.8</c:v>
                </c:pt>
                <c:pt idx="117">
                  <c:v>72.099999999999994</c:v>
                </c:pt>
                <c:pt idx="118">
                  <c:v>74.099999999999994</c:v>
                </c:pt>
                <c:pt idx="119">
                  <c:v>74.099999999999994</c:v>
                </c:pt>
                <c:pt idx="120">
                  <c:v>75.2</c:v>
                </c:pt>
                <c:pt idx="121">
                  <c:v>75.900000000000006</c:v>
                </c:pt>
                <c:pt idx="122">
                  <c:v>77</c:v>
                </c:pt>
                <c:pt idx="123">
                  <c:v>77.900000000000006</c:v>
                </c:pt>
                <c:pt idx="124">
                  <c:v>78.5</c:v>
                </c:pt>
                <c:pt idx="125">
                  <c:v>80.099999999999994</c:v>
                </c:pt>
                <c:pt idx="126">
                  <c:v>80.3</c:v>
                </c:pt>
                <c:pt idx="127">
                  <c:v>82.1</c:v>
                </c:pt>
                <c:pt idx="128">
                  <c:v>81.8</c:v>
                </c:pt>
                <c:pt idx="129">
                  <c:v>84.1</c:v>
                </c:pt>
                <c:pt idx="130">
                  <c:v>83.6</c:v>
                </c:pt>
                <c:pt idx="131">
                  <c:v>86</c:v>
                </c:pt>
                <c:pt idx="132">
                  <c:v>85.6</c:v>
                </c:pt>
                <c:pt idx="133">
                  <c:v>87.4</c:v>
                </c:pt>
                <c:pt idx="134">
                  <c:v>88</c:v>
                </c:pt>
                <c:pt idx="135">
                  <c:v>89.2</c:v>
                </c:pt>
                <c:pt idx="136">
                  <c:v>89.2</c:v>
                </c:pt>
                <c:pt idx="137">
                  <c:v>91.2</c:v>
                </c:pt>
                <c:pt idx="138">
                  <c:v>91.4</c:v>
                </c:pt>
                <c:pt idx="139">
                  <c:v>92.2</c:v>
                </c:pt>
                <c:pt idx="140">
                  <c:v>94</c:v>
                </c:pt>
                <c:pt idx="141">
                  <c:v>92.7</c:v>
                </c:pt>
                <c:pt idx="142">
                  <c:v>96.2</c:v>
                </c:pt>
                <c:pt idx="143">
                  <c:v>95.6</c:v>
                </c:pt>
                <c:pt idx="144">
                  <c:v>96.9</c:v>
                </c:pt>
                <c:pt idx="145">
                  <c:v>98.3</c:v>
                </c:pt>
                <c:pt idx="146">
                  <c:v>98</c:v>
                </c:pt>
                <c:pt idx="147">
                  <c:v>100</c:v>
                </c:pt>
                <c:pt idx="148">
                  <c:v>100.2</c:v>
                </c:pt>
                <c:pt idx="149">
                  <c:v>101.6</c:v>
                </c:pt>
                <c:pt idx="150">
                  <c:v>102</c:v>
                </c:pt>
                <c:pt idx="151">
                  <c:v>103.4</c:v>
                </c:pt>
                <c:pt idx="152">
                  <c:v>103.4</c:v>
                </c:pt>
                <c:pt idx="153">
                  <c:v>105.1</c:v>
                </c:pt>
                <c:pt idx="154">
                  <c:v>105.6</c:v>
                </c:pt>
                <c:pt idx="155">
                  <c:v>106.9</c:v>
                </c:pt>
                <c:pt idx="156">
                  <c:v>107.5</c:v>
                </c:pt>
                <c:pt idx="157">
                  <c:v>108.5</c:v>
                </c:pt>
                <c:pt idx="158">
                  <c:v>109.1</c:v>
                </c:pt>
                <c:pt idx="159">
                  <c:v>110.4</c:v>
                </c:pt>
                <c:pt idx="160">
                  <c:v>111.6</c:v>
                </c:pt>
                <c:pt idx="161">
                  <c:v>111.8</c:v>
                </c:pt>
                <c:pt idx="162">
                  <c:v>113.1</c:v>
                </c:pt>
                <c:pt idx="163">
                  <c:v>114</c:v>
                </c:pt>
                <c:pt idx="164">
                  <c:v>114.7</c:v>
                </c:pt>
                <c:pt idx="165">
                  <c:v>115.3</c:v>
                </c:pt>
                <c:pt idx="166">
                  <c:v>117.1</c:v>
                </c:pt>
                <c:pt idx="167">
                  <c:v>116.9</c:v>
                </c:pt>
                <c:pt idx="168">
                  <c:v>118.9</c:v>
                </c:pt>
                <c:pt idx="169">
                  <c:v>119.5</c:v>
                </c:pt>
                <c:pt idx="170">
                  <c:v>120.2</c:v>
                </c:pt>
                <c:pt idx="171">
                  <c:v>120.6</c:v>
                </c:pt>
                <c:pt idx="172">
                  <c:v>122.6</c:v>
                </c:pt>
                <c:pt idx="173">
                  <c:v>122.6</c:v>
                </c:pt>
                <c:pt idx="174">
                  <c:v>124</c:v>
                </c:pt>
                <c:pt idx="175">
                  <c:v>124.4</c:v>
                </c:pt>
                <c:pt idx="176">
                  <c:v>125.5</c:v>
                </c:pt>
                <c:pt idx="177">
                  <c:v>126.4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128.80000000000001</c:v>
                </c:pt>
                <c:pt idx="181">
                  <c:v>130.4</c:v>
                </c:pt>
                <c:pt idx="182">
                  <c:v>130.4</c:v>
                </c:pt>
                <c:pt idx="183">
                  <c:v>132.6</c:v>
                </c:pt>
                <c:pt idx="184">
                  <c:v>132.19999999999999</c:v>
                </c:pt>
                <c:pt idx="185">
                  <c:v>133.9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136.4</c:v>
                </c:pt>
                <c:pt idx="189">
                  <c:v>137</c:v>
                </c:pt>
                <c:pt idx="190">
                  <c:v>138.6</c:v>
                </c:pt>
                <c:pt idx="191">
                  <c:v>138.19999999999999</c:v>
                </c:pt>
                <c:pt idx="192">
                  <c:v>141</c:v>
                </c:pt>
                <c:pt idx="193">
                  <c:v>140.19999999999999</c:v>
                </c:pt>
                <c:pt idx="194">
                  <c:v>141.69999999999999</c:v>
                </c:pt>
                <c:pt idx="195">
                  <c:v>142.6</c:v>
                </c:pt>
                <c:pt idx="196">
                  <c:v>143.5</c:v>
                </c:pt>
                <c:pt idx="197">
                  <c:v>144.4</c:v>
                </c:pt>
                <c:pt idx="198">
                  <c:v>145.19999999999999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148.19999999999999</c:v>
                </c:pt>
                <c:pt idx="203">
                  <c:v>149.69999999999999</c:v>
                </c:pt>
                <c:pt idx="204">
                  <c:v>150.6</c:v>
                </c:pt>
                <c:pt idx="205">
                  <c:v>151.69999999999999</c:v>
                </c:pt>
                <c:pt idx="206">
                  <c:v>152.30000000000001</c:v>
                </c:pt>
                <c:pt idx="207">
                  <c:v>153.5</c:v>
                </c:pt>
                <c:pt idx="208">
                  <c:v>154.6</c:v>
                </c:pt>
                <c:pt idx="209">
                  <c:v>154.6</c:v>
                </c:pt>
                <c:pt idx="210">
                  <c:v>155.9</c:v>
                </c:pt>
                <c:pt idx="211">
                  <c:v>155</c:v>
                </c:pt>
                <c:pt idx="212">
                  <c:v>155</c:v>
                </c:pt>
                <c:pt idx="213">
                  <c:v>155</c:v>
                </c:pt>
                <c:pt idx="214">
                  <c:v>152.4</c:v>
                </c:pt>
                <c:pt idx="215">
                  <c:v>153.30000000000001</c:v>
                </c:pt>
                <c:pt idx="216">
                  <c:v>151.19999999999999</c:v>
                </c:pt>
                <c:pt idx="217">
                  <c:v>151.19999999999999</c:v>
                </c:pt>
                <c:pt idx="218">
                  <c:v>150.1</c:v>
                </c:pt>
                <c:pt idx="219">
                  <c:v>148.19999999999999</c:v>
                </c:pt>
                <c:pt idx="220">
                  <c:v>149.5</c:v>
                </c:pt>
                <c:pt idx="221">
                  <c:v>146.4</c:v>
                </c:pt>
                <c:pt idx="222">
                  <c:v>147.5</c:v>
                </c:pt>
                <c:pt idx="223">
                  <c:v>145.69999999999999</c:v>
                </c:pt>
                <c:pt idx="224">
                  <c:v>144.6</c:v>
                </c:pt>
                <c:pt idx="225">
                  <c:v>145.30000000000001</c:v>
                </c:pt>
                <c:pt idx="226">
                  <c:v>142.80000000000001</c:v>
                </c:pt>
                <c:pt idx="227">
                  <c:v>143.1</c:v>
                </c:pt>
                <c:pt idx="228">
                  <c:v>142.19999999999999</c:v>
                </c:pt>
                <c:pt idx="229">
                  <c:v>140.6</c:v>
                </c:pt>
                <c:pt idx="230">
                  <c:v>141.1</c:v>
                </c:pt>
                <c:pt idx="231">
                  <c:v>138.6</c:v>
                </c:pt>
                <c:pt idx="232">
                  <c:v>139.1</c:v>
                </c:pt>
                <c:pt idx="233">
                  <c:v>137.30000000000001</c:v>
                </c:pt>
                <c:pt idx="234">
                  <c:v>137.5</c:v>
                </c:pt>
                <c:pt idx="235">
                  <c:v>135.9</c:v>
                </c:pt>
                <c:pt idx="236">
                  <c:v>136</c:v>
                </c:pt>
                <c:pt idx="237">
                  <c:v>133.9</c:v>
                </c:pt>
                <c:pt idx="238">
                  <c:v>134.4</c:v>
                </c:pt>
                <c:pt idx="239">
                  <c:v>132</c:v>
                </c:pt>
                <c:pt idx="240">
                  <c:v>132.80000000000001</c:v>
                </c:pt>
                <c:pt idx="241">
                  <c:v>130.6</c:v>
                </c:pt>
                <c:pt idx="242">
                  <c:v>130.6</c:v>
                </c:pt>
                <c:pt idx="243">
                  <c:v>129.5</c:v>
                </c:pt>
                <c:pt idx="244">
                  <c:v>128.9</c:v>
                </c:pt>
                <c:pt idx="245">
                  <c:v>128</c:v>
                </c:pt>
                <c:pt idx="246">
                  <c:v>127.1</c:v>
                </c:pt>
                <c:pt idx="247">
                  <c:v>125.7</c:v>
                </c:pt>
                <c:pt idx="248">
                  <c:v>125.7</c:v>
                </c:pt>
                <c:pt idx="249">
                  <c:v>124.2</c:v>
                </c:pt>
                <c:pt idx="250">
                  <c:v>124</c:v>
                </c:pt>
                <c:pt idx="251">
                  <c:v>122.6</c:v>
                </c:pt>
                <c:pt idx="252">
                  <c:v>122.8</c:v>
                </c:pt>
                <c:pt idx="253">
                  <c:v>120.6</c:v>
                </c:pt>
                <c:pt idx="254">
                  <c:v>120.2</c:v>
                </c:pt>
                <c:pt idx="255">
                  <c:v>119.1</c:v>
                </c:pt>
                <c:pt idx="256">
                  <c:v>118.4</c:v>
                </c:pt>
                <c:pt idx="257">
                  <c:v>117.1</c:v>
                </c:pt>
                <c:pt idx="258">
                  <c:v>117.1</c:v>
                </c:pt>
                <c:pt idx="259">
                  <c:v>115.5</c:v>
                </c:pt>
                <c:pt idx="260">
                  <c:v>115.1</c:v>
                </c:pt>
                <c:pt idx="261">
                  <c:v>114</c:v>
                </c:pt>
                <c:pt idx="262">
                  <c:v>113.3</c:v>
                </c:pt>
                <c:pt idx="263">
                  <c:v>112</c:v>
                </c:pt>
                <c:pt idx="264">
                  <c:v>111.5</c:v>
                </c:pt>
                <c:pt idx="265">
                  <c:v>110</c:v>
                </c:pt>
                <c:pt idx="266">
                  <c:v>110.2</c:v>
                </c:pt>
                <c:pt idx="267">
                  <c:v>107.8</c:v>
                </c:pt>
                <c:pt idx="268">
                  <c:v>108.5</c:v>
                </c:pt>
                <c:pt idx="269">
                  <c:v>106.2</c:v>
                </c:pt>
                <c:pt idx="270">
                  <c:v>106.4</c:v>
                </c:pt>
                <c:pt idx="271">
                  <c:v>105.6</c:v>
                </c:pt>
                <c:pt idx="272">
                  <c:v>103.8</c:v>
                </c:pt>
                <c:pt idx="273">
                  <c:v>104.5</c:v>
                </c:pt>
                <c:pt idx="274">
                  <c:v>101.4</c:v>
                </c:pt>
                <c:pt idx="275">
                  <c:v>102.9</c:v>
                </c:pt>
                <c:pt idx="276">
                  <c:v>99.8</c:v>
                </c:pt>
                <c:pt idx="277">
                  <c:v>100.7</c:v>
                </c:pt>
                <c:pt idx="278">
                  <c:v>99.1</c:v>
                </c:pt>
                <c:pt idx="279">
                  <c:v>98.3</c:v>
                </c:pt>
                <c:pt idx="280">
                  <c:v>97.6</c:v>
                </c:pt>
                <c:pt idx="281">
                  <c:v>96</c:v>
                </c:pt>
                <c:pt idx="282">
                  <c:v>96.3</c:v>
                </c:pt>
                <c:pt idx="283">
                  <c:v>94</c:v>
                </c:pt>
                <c:pt idx="284">
                  <c:v>94.5</c:v>
                </c:pt>
                <c:pt idx="285">
                  <c:v>93.1</c:v>
                </c:pt>
                <c:pt idx="286">
                  <c:v>91.1</c:v>
                </c:pt>
                <c:pt idx="287">
                  <c:v>91.6</c:v>
                </c:pt>
                <c:pt idx="288">
                  <c:v>89.8</c:v>
                </c:pt>
                <c:pt idx="289">
                  <c:v>89.1</c:v>
                </c:pt>
                <c:pt idx="290">
                  <c:v>88.9</c:v>
                </c:pt>
                <c:pt idx="291">
                  <c:v>87.1</c:v>
                </c:pt>
                <c:pt idx="292">
                  <c:v>86.9</c:v>
                </c:pt>
                <c:pt idx="293">
                  <c:v>85.2</c:v>
                </c:pt>
                <c:pt idx="294">
                  <c:v>85.4</c:v>
                </c:pt>
                <c:pt idx="295">
                  <c:v>84</c:v>
                </c:pt>
                <c:pt idx="296">
                  <c:v>83</c:v>
                </c:pt>
                <c:pt idx="297">
                  <c:v>82.9</c:v>
                </c:pt>
                <c:pt idx="298">
                  <c:v>80.5</c:v>
                </c:pt>
                <c:pt idx="299">
                  <c:v>81.400000000000006</c:v>
                </c:pt>
                <c:pt idx="300">
                  <c:v>79.2</c:v>
                </c:pt>
                <c:pt idx="301">
                  <c:v>79</c:v>
                </c:pt>
                <c:pt idx="302">
                  <c:v>77.400000000000006</c:v>
                </c:pt>
                <c:pt idx="303">
                  <c:v>76.7</c:v>
                </c:pt>
                <c:pt idx="304">
                  <c:v>75.8</c:v>
                </c:pt>
                <c:pt idx="305">
                  <c:v>75.400000000000006</c:v>
                </c:pt>
                <c:pt idx="306">
                  <c:v>73.900000000000006</c:v>
                </c:pt>
                <c:pt idx="307">
                  <c:v>73.400000000000006</c:v>
                </c:pt>
                <c:pt idx="308">
                  <c:v>72.3</c:v>
                </c:pt>
                <c:pt idx="309">
                  <c:v>71.400000000000006</c:v>
                </c:pt>
                <c:pt idx="310">
                  <c:v>71.2</c:v>
                </c:pt>
                <c:pt idx="311">
                  <c:v>69</c:v>
                </c:pt>
                <c:pt idx="312">
                  <c:v>69.400000000000006</c:v>
                </c:pt>
                <c:pt idx="313">
                  <c:v>67.2</c:v>
                </c:pt>
                <c:pt idx="314">
                  <c:v>67.400000000000006</c:v>
                </c:pt>
                <c:pt idx="315">
                  <c:v>66.8</c:v>
                </c:pt>
                <c:pt idx="316">
                  <c:v>64.7</c:v>
                </c:pt>
                <c:pt idx="317">
                  <c:v>64.8</c:v>
                </c:pt>
                <c:pt idx="318">
                  <c:v>63.6</c:v>
                </c:pt>
                <c:pt idx="319">
                  <c:v>62.5</c:v>
                </c:pt>
                <c:pt idx="320">
                  <c:v>62.1</c:v>
                </c:pt>
                <c:pt idx="321">
                  <c:v>60.3</c:v>
                </c:pt>
                <c:pt idx="322">
                  <c:v>60.6</c:v>
                </c:pt>
                <c:pt idx="323">
                  <c:v>58.5</c:v>
                </c:pt>
                <c:pt idx="324">
                  <c:v>58.5</c:v>
                </c:pt>
                <c:pt idx="325">
                  <c:v>57.7</c:v>
                </c:pt>
                <c:pt idx="326">
                  <c:v>55.2</c:v>
                </c:pt>
                <c:pt idx="327">
                  <c:v>56.3</c:v>
                </c:pt>
                <c:pt idx="328">
                  <c:v>54.1</c:v>
                </c:pt>
                <c:pt idx="329">
                  <c:v>53.7</c:v>
                </c:pt>
                <c:pt idx="330">
                  <c:v>52.8</c:v>
                </c:pt>
                <c:pt idx="331">
                  <c:v>51.9</c:v>
                </c:pt>
                <c:pt idx="332">
                  <c:v>50.8</c:v>
                </c:pt>
                <c:pt idx="333">
                  <c:v>50.1</c:v>
                </c:pt>
                <c:pt idx="334">
                  <c:v>49.2</c:v>
                </c:pt>
                <c:pt idx="335">
                  <c:v>48.3</c:v>
                </c:pt>
                <c:pt idx="336">
                  <c:v>47.4</c:v>
                </c:pt>
                <c:pt idx="337">
                  <c:v>46.4</c:v>
                </c:pt>
                <c:pt idx="338">
                  <c:v>45</c:v>
                </c:pt>
                <c:pt idx="339">
                  <c:v>45.5</c:v>
                </c:pt>
                <c:pt idx="340">
                  <c:v>43</c:v>
                </c:pt>
                <c:pt idx="341">
                  <c:v>43.2</c:v>
                </c:pt>
                <c:pt idx="342">
                  <c:v>41.3</c:v>
                </c:pt>
                <c:pt idx="343">
                  <c:v>41.3</c:v>
                </c:pt>
                <c:pt idx="344">
                  <c:v>39.700000000000003</c:v>
                </c:pt>
                <c:pt idx="345">
                  <c:v>39.9</c:v>
                </c:pt>
                <c:pt idx="346">
                  <c:v>38.1</c:v>
                </c:pt>
                <c:pt idx="347">
                  <c:v>37.299999999999997</c:v>
                </c:pt>
                <c:pt idx="348">
                  <c:v>36.6</c:v>
                </c:pt>
                <c:pt idx="349">
                  <c:v>35.299999999999997</c:v>
                </c:pt>
                <c:pt idx="350">
                  <c:v>34.799999999999997</c:v>
                </c:pt>
                <c:pt idx="351">
                  <c:v>34.1</c:v>
                </c:pt>
                <c:pt idx="352">
                  <c:v>32.799999999999997</c:v>
                </c:pt>
                <c:pt idx="353">
                  <c:v>31.9</c:v>
                </c:pt>
                <c:pt idx="354">
                  <c:v>31.1</c:v>
                </c:pt>
                <c:pt idx="355">
                  <c:v>30.1</c:v>
                </c:pt>
                <c:pt idx="356">
                  <c:v>29</c:v>
                </c:pt>
                <c:pt idx="357">
                  <c:v>28.6</c:v>
                </c:pt>
                <c:pt idx="358">
                  <c:v>27.1</c:v>
                </c:pt>
                <c:pt idx="359">
                  <c:v>26.6</c:v>
                </c:pt>
                <c:pt idx="360">
                  <c:v>25.9</c:v>
                </c:pt>
                <c:pt idx="361">
                  <c:v>24.4</c:v>
                </c:pt>
                <c:pt idx="362">
                  <c:v>24</c:v>
                </c:pt>
                <c:pt idx="363">
                  <c:v>22.8</c:v>
                </c:pt>
                <c:pt idx="364">
                  <c:v>21.5</c:v>
                </c:pt>
                <c:pt idx="365">
                  <c:v>20.399999999999999</c:v>
                </c:pt>
                <c:pt idx="366">
                  <c:v>19.899999999999999</c:v>
                </c:pt>
                <c:pt idx="367">
                  <c:v>18.8</c:v>
                </c:pt>
                <c:pt idx="368">
                  <c:v>17.5</c:v>
                </c:pt>
                <c:pt idx="369">
                  <c:v>16.899999999999999</c:v>
                </c:pt>
                <c:pt idx="370">
                  <c:v>15.8</c:v>
                </c:pt>
                <c:pt idx="371">
                  <c:v>14.4</c:v>
                </c:pt>
                <c:pt idx="372">
                  <c:v>14.9</c:v>
                </c:pt>
                <c:pt idx="373">
                  <c:v>12.7</c:v>
                </c:pt>
                <c:pt idx="374">
                  <c:v>12.2</c:v>
                </c:pt>
                <c:pt idx="375">
                  <c:v>11.1</c:v>
                </c:pt>
                <c:pt idx="376">
                  <c:v>10</c:v>
                </c:pt>
                <c:pt idx="377">
                  <c:v>8.4</c:v>
                </c:pt>
                <c:pt idx="378">
                  <c:v>5.8</c:v>
                </c:pt>
                <c:pt idx="379">
                  <c:v>3.8</c:v>
                </c:pt>
                <c:pt idx="380">
                  <c:v>1.5</c:v>
                </c:pt>
                <c:pt idx="381">
                  <c:v>0.5</c:v>
                </c:pt>
                <c:pt idx="382">
                  <c:v>0.5</c:v>
                </c:pt>
                <c:pt idx="383">
                  <c:v>0.5</c:v>
                </c:pt>
                <c:pt idx="384">
                  <c:v>0.5</c:v>
                </c:pt>
                <c:pt idx="385">
                  <c:v>0.5</c:v>
                </c:pt>
                <c:pt idx="386">
                  <c:v>0.5</c:v>
                </c:pt>
                <c:pt idx="387">
                  <c:v>0.5</c:v>
                </c:pt>
                <c:pt idx="388">
                  <c:v>0.5</c:v>
                </c:pt>
                <c:pt idx="389">
                  <c:v>0.5</c:v>
                </c:pt>
                <c:pt idx="390">
                  <c:v>0.5</c:v>
                </c:pt>
                <c:pt idx="391">
                  <c:v>0.5</c:v>
                </c:pt>
                <c:pt idx="392">
                  <c:v>0.5</c:v>
                </c:pt>
                <c:pt idx="393">
                  <c:v>0.5</c:v>
                </c:pt>
                <c:pt idx="394">
                  <c:v>0.5</c:v>
                </c:pt>
                <c:pt idx="395">
                  <c:v>0.5</c:v>
                </c:pt>
                <c:pt idx="396">
                  <c:v>0.5</c:v>
                </c:pt>
                <c:pt idx="397">
                  <c:v>0.5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0.4</c:v>
                </c:pt>
                <c:pt idx="404">
                  <c:v>0.2</c:v>
                </c:pt>
                <c:pt idx="405">
                  <c:v>0.4</c:v>
                </c:pt>
                <c:pt idx="406">
                  <c:v>0.2</c:v>
                </c:pt>
                <c:pt idx="407">
                  <c:v>0.4</c:v>
                </c:pt>
                <c:pt idx="408">
                  <c:v>0.4</c:v>
                </c:pt>
                <c:pt idx="409">
                  <c:v>0.4</c:v>
                </c:pt>
                <c:pt idx="410">
                  <c:v>0.4</c:v>
                </c:pt>
                <c:pt idx="411">
                  <c:v>0.4</c:v>
                </c:pt>
                <c:pt idx="412">
                  <c:v>0.4</c:v>
                </c:pt>
                <c:pt idx="413">
                  <c:v>0.4</c:v>
                </c:pt>
                <c:pt idx="414">
                  <c:v>0.4</c:v>
                </c:pt>
                <c:pt idx="415">
                  <c:v>0.4</c:v>
                </c:pt>
                <c:pt idx="416">
                  <c:v>0.4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0E-A142-88E1-0296902C9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725536"/>
        <c:axId val="1"/>
      </c:scatterChart>
      <c:valAx>
        <c:axId val="1399725536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72553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0.27630500700000005</c:v>
                </c:pt>
                <c:pt idx="37">
                  <c:v>0.40569129150000005</c:v>
                </c:pt>
                <c:pt idx="38">
                  <c:v>0.42310733410000007</c:v>
                </c:pt>
                <c:pt idx="39">
                  <c:v>0.40859904360000004</c:v>
                </c:pt>
                <c:pt idx="40">
                  <c:v>0.42227215140000002</c:v>
                </c:pt>
                <c:pt idx="41">
                  <c:v>0.4112782707</c:v>
                </c:pt>
                <c:pt idx="42">
                  <c:v>0.43005479880000008</c:v>
                </c:pt>
                <c:pt idx="43">
                  <c:v>0.42385019270000002</c:v>
                </c:pt>
                <c:pt idx="44">
                  <c:v>-999</c:v>
                </c:pt>
                <c:pt idx="45">
                  <c:v>0.44510393180000002</c:v>
                </c:pt>
                <c:pt idx="46">
                  <c:v>0.42919158370000005</c:v>
                </c:pt>
                <c:pt idx="47">
                  <c:v>0.43453175590000004</c:v>
                </c:pt>
                <c:pt idx="48">
                  <c:v>0.43115567990000003</c:v>
                </c:pt>
                <c:pt idx="49">
                  <c:v>0.44248686350000005</c:v>
                </c:pt>
                <c:pt idx="50">
                  <c:v>0.43400035910000001</c:v>
                </c:pt>
                <c:pt idx="51">
                  <c:v>0.43199177670000005</c:v>
                </c:pt>
                <c:pt idx="52">
                  <c:v>0.40707462950000001</c:v>
                </c:pt>
                <c:pt idx="53">
                  <c:v>0.40601701580000005</c:v>
                </c:pt>
                <c:pt idx="54">
                  <c:v>0.40994094240000001</c:v>
                </c:pt>
                <c:pt idx="55">
                  <c:v>0.40476073770000004</c:v>
                </c:pt>
                <c:pt idx="56">
                  <c:v>0.40783272310000002</c:v>
                </c:pt>
                <c:pt idx="57">
                  <c:v>0.40978341250000005</c:v>
                </c:pt>
                <c:pt idx="58">
                  <c:v>0.40769682690000009</c:v>
                </c:pt>
                <c:pt idx="59">
                  <c:v>0.40753137480000001</c:v>
                </c:pt>
                <c:pt idx="60">
                  <c:v>0.39585862250000003</c:v>
                </c:pt>
                <c:pt idx="61">
                  <c:v>0.40260803220000002</c:v>
                </c:pt>
                <c:pt idx="62">
                  <c:v>0.39582480080000004</c:v>
                </c:pt>
                <c:pt idx="63">
                  <c:v>0.41241084060000005</c:v>
                </c:pt>
                <c:pt idx="64">
                  <c:v>0.39340944390000004</c:v>
                </c:pt>
                <c:pt idx="65">
                  <c:v>0.39793302009999998</c:v>
                </c:pt>
                <c:pt idx="66">
                  <c:v>0.39282838100000006</c:v>
                </c:pt>
                <c:pt idx="67">
                  <c:v>0.3859534349</c:v>
                </c:pt>
                <c:pt idx="68">
                  <c:v>0.40297275809999999</c:v>
                </c:pt>
                <c:pt idx="69">
                  <c:v>0.39840835210000003</c:v>
                </c:pt>
                <c:pt idx="70">
                  <c:v>0.39412670770000002</c:v>
                </c:pt>
                <c:pt idx="71">
                  <c:v>0.44102125650000001</c:v>
                </c:pt>
                <c:pt idx="72">
                  <c:v>0.39308707130000003</c:v>
                </c:pt>
                <c:pt idx="73">
                  <c:v>0.39139476750000002</c:v>
                </c:pt>
                <c:pt idx="74">
                  <c:v>0.39351487010000002</c:v>
                </c:pt>
                <c:pt idx="75">
                  <c:v>0.38838798790000001</c:v>
                </c:pt>
                <c:pt idx="76">
                  <c:v>0.38561034270000005</c:v>
                </c:pt>
                <c:pt idx="77">
                  <c:v>0.38757961880000003</c:v>
                </c:pt>
                <c:pt idx="78">
                  <c:v>0.3718491766</c:v>
                </c:pt>
                <c:pt idx="79">
                  <c:v>0.377803624</c:v>
                </c:pt>
                <c:pt idx="80">
                  <c:v>0.37517406300000006</c:v>
                </c:pt>
                <c:pt idx="81">
                  <c:v>0.37082020470000004</c:v>
                </c:pt>
                <c:pt idx="82">
                  <c:v>0.37869913729999999</c:v>
                </c:pt>
                <c:pt idx="83">
                  <c:v>0.39249808620000004</c:v>
                </c:pt>
                <c:pt idx="84">
                  <c:v>0.36229347990000005</c:v>
                </c:pt>
                <c:pt idx="85">
                  <c:v>0.36579905340000007</c:v>
                </c:pt>
                <c:pt idx="86">
                  <c:v>0.35999847950000002</c:v>
                </c:pt>
                <c:pt idx="87">
                  <c:v>0.36041256680000006</c:v>
                </c:pt>
                <c:pt idx="88">
                  <c:v>0.36188091610000001</c:v>
                </c:pt>
                <c:pt idx="89">
                  <c:v>0.35694081500000008</c:v>
                </c:pt>
                <c:pt idx="90">
                  <c:v>0.36620034330000006</c:v>
                </c:pt>
                <c:pt idx="91">
                  <c:v>0.37876464780000002</c:v>
                </c:pt>
                <c:pt idx="92">
                  <c:v>0.36047777260000002</c:v>
                </c:pt>
                <c:pt idx="93">
                  <c:v>0.35508671550000004</c:v>
                </c:pt>
                <c:pt idx="94">
                  <c:v>0.35122586180000004</c:v>
                </c:pt>
                <c:pt idx="95">
                  <c:v>0.34823066080000004</c:v>
                </c:pt>
                <c:pt idx="96">
                  <c:v>0.34237706910000004</c:v>
                </c:pt>
                <c:pt idx="97">
                  <c:v>0.34789152970000004</c:v>
                </c:pt>
                <c:pt idx="98">
                  <c:v>0.34010096010000002</c:v>
                </c:pt>
                <c:pt idx="99">
                  <c:v>0.33254958000000001</c:v>
                </c:pt>
                <c:pt idx="100">
                  <c:v>0.32565604720000002</c:v>
                </c:pt>
                <c:pt idx="101">
                  <c:v>0.33126740240000002</c:v>
                </c:pt>
                <c:pt idx="102">
                  <c:v>0.32781606550000003</c:v>
                </c:pt>
                <c:pt idx="103">
                  <c:v>0.32607836140000007</c:v>
                </c:pt>
                <c:pt idx="104">
                  <c:v>0.3291372447</c:v>
                </c:pt>
                <c:pt idx="105">
                  <c:v>0.33812315240000002</c:v>
                </c:pt>
                <c:pt idx="106">
                  <c:v>0.33741502960000003</c:v>
                </c:pt>
                <c:pt idx="107">
                  <c:v>0.33126008960000003</c:v>
                </c:pt>
                <c:pt idx="108">
                  <c:v>0.33141701010000002</c:v>
                </c:pt>
                <c:pt idx="109">
                  <c:v>0.335422901</c:v>
                </c:pt>
                <c:pt idx="110">
                  <c:v>0.33268395270000006</c:v>
                </c:pt>
                <c:pt idx="111">
                  <c:v>0.33332717440000004</c:v>
                </c:pt>
                <c:pt idx="112">
                  <c:v>0.32964121850000005</c:v>
                </c:pt>
                <c:pt idx="113">
                  <c:v>0.32748729420000006</c:v>
                </c:pt>
                <c:pt idx="114">
                  <c:v>0.32307889460000005</c:v>
                </c:pt>
                <c:pt idx="115">
                  <c:v>0.31470208220000001</c:v>
                </c:pt>
                <c:pt idx="116">
                  <c:v>0.31431084740000004</c:v>
                </c:pt>
                <c:pt idx="117">
                  <c:v>0.30410095980000001</c:v>
                </c:pt>
                <c:pt idx="118">
                  <c:v>0.2933779574</c:v>
                </c:pt>
                <c:pt idx="119">
                  <c:v>0.30256131070000003</c:v>
                </c:pt>
                <c:pt idx="120">
                  <c:v>0.30320697000000002</c:v>
                </c:pt>
                <c:pt idx="121">
                  <c:v>0.29559861100000007</c:v>
                </c:pt>
                <c:pt idx="122">
                  <c:v>0.29436579480000002</c:v>
                </c:pt>
                <c:pt idx="123">
                  <c:v>0.29105004940000001</c:v>
                </c:pt>
                <c:pt idx="124">
                  <c:v>0.28494873660000003</c:v>
                </c:pt>
                <c:pt idx="125">
                  <c:v>0.28649905020000005</c:v>
                </c:pt>
                <c:pt idx="126">
                  <c:v>0.2738387652</c:v>
                </c:pt>
                <c:pt idx="127">
                  <c:v>0.27099682829999999</c:v>
                </c:pt>
                <c:pt idx="128">
                  <c:v>0.25970647450000001</c:v>
                </c:pt>
                <c:pt idx="129">
                  <c:v>0.24778447760000002</c:v>
                </c:pt>
                <c:pt idx="130">
                  <c:v>0.24358114110000004</c:v>
                </c:pt>
                <c:pt idx="131">
                  <c:v>0.23966330850000003</c:v>
                </c:pt>
                <c:pt idx="132">
                  <c:v>0.23054455160000001</c:v>
                </c:pt>
                <c:pt idx="133">
                  <c:v>0.22695427150000003</c:v>
                </c:pt>
                <c:pt idx="134">
                  <c:v>0.22919808230000002</c:v>
                </c:pt>
                <c:pt idx="135">
                  <c:v>0.23484965790000004</c:v>
                </c:pt>
                <c:pt idx="136">
                  <c:v>0.22587106300000001</c:v>
                </c:pt>
                <c:pt idx="137">
                  <c:v>0.21842571850000003</c:v>
                </c:pt>
                <c:pt idx="138">
                  <c:v>0.21443871900000003</c:v>
                </c:pt>
                <c:pt idx="139">
                  <c:v>0.21196607850000002</c:v>
                </c:pt>
                <c:pt idx="140">
                  <c:v>0.2089513767</c:v>
                </c:pt>
                <c:pt idx="141">
                  <c:v>0.21861859360000002</c:v>
                </c:pt>
                <c:pt idx="142">
                  <c:v>0.21116959270000002</c:v>
                </c:pt>
                <c:pt idx="143">
                  <c:v>0.20928319500000001</c:v>
                </c:pt>
                <c:pt idx="144">
                  <c:v>0.21132620850000003</c:v>
                </c:pt>
                <c:pt idx="145">
                  <c:v>0.2028153281</c:v>
                </c:pt>
                <c:pt idx="146">
                  <c:v>0.19982226000000003</c:v>
                </c:pt>
                <c:pt idx="147">
                  <c:v>0.19744042010000001</c:v>
                </c:pt>
                <c:pt idx="148">
                  <c:v>0.19212645210000001</c:v>
                </c:pt>
                <c:pt idx="149">
                  <c:v>0.18734784200000001</c:v>
                </c:pt>
                <c:pt idx="150">
                  <c:v>0.18694015340000003</c:v>
                </c:pt>
                <c:pt idx="151">
                  <c:v>0.1811505487</c:v>
                </c:pt>
                <c:pt idx="152">
                  <c:v>0.16826783270000001</c:v>
                </c:pt>
                <c:pt idx="153">
                  <c:v>0.15494543460000001</c:v>
                </c:pt>
                <c:pt idx="154">
                  <c:v>0.13522799290000001</c:v>
                </c:pt>
                <c:pt idx="155">
                  <c:v>0.12871137400000002</c:v>
                </c:pt>
                <c:pt idx="156">
                  <c:v>0.1251939172</c:v>
                </c:pt>
                <c:pt idx="157">
                  <c:v>0.12498854940000001</c:v>
                </c:pt>
                <c:pt idx="158">
                  <c:v>0.1214390991</c:v>
                </c:pt>
                <c:pt idx="159">
                  <c:v>0.12049513850000002</c:v>
                </c:pt>
                <c:pt idx="160">
                  <c:v>0.11324632550000002</c:v>
                </c:pt>
                <c:pt idx="161">
                  <c:v>0.10274880110000001</c:v>
                </c:pt>
                <c:pt idx="162">
                  <c:v>0.1021817544</c:v>
                </c:pt>
                <c:pt idx="163">
                  <c:v>0.10078043910000001</c:v>
                </c:pt>
                <c:pt idx="164">
                  <c:v>9.8275195700000012E-2</c:v>
                </c:pt>
                <c:pt idx="165">
                  <c:v>9.5857096500000016E-2</c:v>
                </c:pt>
                <c:pt idx="166">
                  <c:v>9.5054821400000017E-2</c:v>
                </c:pt>
                <c:pt idx="167">
                  <c:v>9.1760709700000012E-2</c:v>
                </c:pt>
                <c:pt idx="168">
                  <c:v>8.7855065100000004E-2</c:v>
                </c:pt>
                <c:pt idx="169">
                  <c:v>8.9672295900000004E-2</c:v>
                </c:pt>
                <c:pt idx="170">
                  <c:v>8.7011350799999998E-2</c:v>
                </c:pt>
                <c:pt idx="171">
                  <c:v>8.695680950000001E-2</c:v>
                </c:pt>
                <c:pt idx="172">
                  <c:v>7.8561410400000004E-2</c:v>
                </c:pt>
                <c:pt idx="173">
                  <c:v>7.7919407499999996E-2</c:v>
                </c:pt>
                <c:pt idx="174">
                  <c:v>7.528283840000001E-2</c:v>
                </c:pt>
                <c:pt idx="175">
                  <c:v>7.4093289600000001E-2</c:v>
                </c:pt>
                <c:pt idx="176">
                  <c:v>7.4458624900000006E-2</c:v>
                </c:pt>
                <c:pt idx="177">
                  <c:v>6.4913592700000008E-2</c:v>
                </c:pt>
                <c:pt idx="178">
                  <c:v>-999</c:v>
                </c:pt>
                <c:pt idx="179">
                  <c:v>-999</c:v>
                </c:pt>
                <c:pt idx="180">
                  <c:v>5.7088896700000002E-2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5.5913059400000006E-2</c:v>
                </c:pt>
                <c:pt idx="243">
                  <c:v>-999</c:v>
                </c:pt>
                <c:pt idx="244">
                  <c:v>5.9592007200000005E-2</c:v>
                </c:pt>
                <c:pt idx="245">
                  <c:v>6.3594851100000002E-2</c:v>
                </c:pt>
                <c:pt idx="246">
                  <c:v>6.5969073500000003E-2</c:v>
                </c:pt>
                <c:pt idx="247">
                  <c:v>7.1322957200000009E-2</c:v>
                </c:pt>
                <c:pt idx="248">
                  <c:v>7.2216947000000004E-2</c:v>
                </c:pt>
                <c:pt idx="249">
                  <c:v>7.15054725E-2</c:v>
                </c:pt>
                <c:pt idx="250">
                  <c:v>7.6984283200000003E-2</c:v>
                </c:pt>
                <c:pt idx="251">
                  <c:v>7.8757332500000013E-2</c:v>
                </c:pt>
                <c:pt idx="252">
                  <c:v>8.1381713600000002E-2</c:v>
                </c:pt>
                <c:pt idx="253">
                  <c:v>8.2679735599999998E-2</c:v>
                </c:pt>
                <c:pt idx="254">
                  <c:v>8.3554834000000008E-2</c:v>
                </c:pt>
                <c:pt idx="255">
                  <c:v>8.7473580699999998E-2</c:v>
                </c:pt>
                <c:pt idx="256">
                  <c:v>8.9757002500000002E-2</c:v>
                </c:pt>
                <c:pt idx="257">
                  <c:v>9.0140315100000007E-2</c:v>
                </c:pt>
                <c:pt idx="258">
                  <c:v>9.8243506900000013E-2</c:v>
                </c:pt>
                <c:pt idx="259">
                  <c:v>9.4463703400000015E-2</c:v>
                </c:pt>
                <c:pt idx="260">
                  <c:v>9.4651093900000011E-2</c:v>
                </c:pt>
                <c:pt idx="261">
                  <c:v>9.3851865800000017E-2</c:v>
                </c:pt>
                <c:pt idx="262">
                  <c:v>9.4506970800000006E-2</c:v>
                </c:pt>
                <c:pt idx="263">
                  <c:v>9.6093848400000001E-2</c:v>
                </c:pt>
                <c:pt idx="264">
                  <c:v>0.1084622308</c:v>
                </c:pt>
                <c:pt idx="265">
                  <c:v>0.11287367740000001</c:v>
                </c:pt>
                <c:pt idx="266">
                  <c:v>0.1209820491</c:v>
                </c:pt>
                <c:pt idx="267">
                  <c:v>0.1184679694</c:v>
                </c:pt>
                <c:pt idx="268">
                  <c:v>0.12420242340000001</c:v>
                </c:pt>
                <c:pt idx="269">
                  <c:v>0.12501018310000001</c:v>
                </c:pt>
                <c:pt idx="270">
                  <c:v>0.12485387200000002</c:v>
                </c:pt>
                <c:pt idx="271">
                  <c:v>0.1501262994</c:v>
                </c:pt>
                <c:pt idx="272">
                  <c:v>0.15959515660000001</c:v>
                </c:pt>
                <c:pt idx="273">
                  <c:v>0.17833115960000001</c:v>
                </c:pt>
                <c:pt idx="274">
                  <c:v>0.18495046240000002</c:v>
                </c:pt>
                <c:pt idx="275">
                  <c:v>0.18778264890000002</c:v>
                </c:pt>
                <c:pt idx="276">
                  <c:v>0.19785146040000001</c:v>
                </c:pt>
                <c:pt idx="277">
                  <c:v>0.19702359050000004</c:v>
                </c:pt>
                <c:pt idx="278">
                  <c:v>0.1989840303</c:v>
                </c:pt>
                <c:pt idx="279">
                  <c:v>0.20345154170000004</c:v>
                </c:pt>
                <c:pt idx="280">
                  <c:v>0.20594246420000001</c:v>
                </c:pt>
                <c:pt idx="281">
                  <c:v>0.2120139164</c:v>
                </c:pt>
                <c:pt idx="282">
                  <c:v>0.21522027450000003</c:v>
                </c:pt>
                <c:pt idx="283">
                  <c:v>0.21746956990000002</c:v>
                </c:pt>
                <c:pt idx="284">
                  <c:v>0.21651951530000002</c:v>
                </c:pt>
                <c:pt idx="285">
                  <c:v>0.22142335710000002</c:v>
                </c:pt>
                <c:pt idx="286">
                  <c:v>0.21866795500000002</c:v>
                </c:pt>
                <c:pt idx="287">
                  <c:v>0.23126516710000003</c:v>
                </c:pt>
                <c:pt idx="288">
                  <c:v>0.22960577090000001</c:v>
                </c:pt>
                <c:pt idx="289">
                  <c:v>0.23110946540000002</c:v>
                </c:pt>
                <c:pt idx="290">
                  <c:v>0.22924622490000002</c:v>
                </c:pt>
                <c:pt idx="291">
                  <c:v>0.23020846750000001</c:v>
                </c:pt>
                <c:pt idx="292">
                  <c:v>0.23903075130000004</c:v>
                </c:pt>
                <c:pt idx="293">
                  <c:v>0.23432405040000004</c:v>
                </c:pt>
                <c:pt idx="294">
                  <c:v>0.24451474190000003</c:v>
                </c:pt>
                <c:pt idx="295">
                  <c:v>0.23932966200000003</c:v>
                </c:pt>
                <c:pt idx="296">
                  <c:v>0.24206830560000003</c:v>
                </c:pt>
                <c:pt idx="297">
                  <c:v>0.2391535454</c:v>
                </c:pt>
                <c:pt idx="298">
                  <c:v>0.24258416270000002</c:v>
                </c:pt>
                <c:pt idx="299">
                  <c:v>0.24842769930000003</c:v>
                </c:pt>
                <c:pt idx="300">
                  <c:v>0.27190178730000003</c:v>
                </c:pt>
                <c:pt idx="301">
                  <c:v>0.27302338800000003</c:v>
                </c:pt>
                <c:pt idx="302">
                  <c:v>0.27011045600000005</c:v>
                </c:pt>
                <c:pt idx="303">
                  <c:v>0.27442775030000005</c:v>
                </c:pt>
                <c:pt idx="304">
                  <c:v>0.28146053100000001</c:v>
                </c:pt>
                <c:pt idx="305">
                  <c:v>0.28375918780000003</c:v>
                </c:pt>
                <c:pt idx="306">
                  <c:v>0.2913794301</c:v>
                </c:pt>
                <c:pt idx="307">
                  <c:v>0.29011096400000003</c:v>
                </c:pt>
                <c:pt idx="308">
                  <c:v>0.30137968409999999</c:v>
                </c:pt>
                <c:pt idx="309">
                  <c:v>0.30036198610000003</c:v>
                </c:pt>
                <c:pt idx="310">
                  <c:v>0.30313749840000004</c:v>
                </c:pt>
                <c:pt idx="311">
                  <c:v>0.30096864380000005</c:v>
                </c:pt>
                <c:pt idx="312">
                  <c:v>0.31357865330000001</c:v>
                </c:pt>
                <c:pt idx="313">
                  <c:v>0.30815743090000003</c:v>
                </c:pt>
                <c:pt idx="314">
                  <c:v>0.31722256060000004</c:v>
                </c:pt>
                <c:pt idx="315">
                  <c:v>0.32033385230000005</c:v>
                </c:pt>
                <c:pt idx="316">
                  <c:v>0.33435340400000008</c:v>
                </c:pt>
                <c:pt idx="317">
                  <c:v>0.33068176900000001</c:v>
                </c:pt>
                <c:pt idx="318">
                  <c:v>0.33483543940000005</c:v>
                </c:pt>
                <c:pt idx="319">
                  <c:v>0.33262240330000004</c:v>
                </c:pt>
                <c:pt idx="320">
                  <c:v>0.32910586060000002</c:v>
                </c:pt>
                <c:pt idx="321">
                  <c:v>0.34129172769999999</c:v>
                </c:pt>
                <c:pt idx="322">
                  <c:v>0.33866094790000001</c:v>
                </c:pt>
                <c:pt idx="323">
                  <c:v>0.3389504129</c:v>
                </c:pt>
                <c:pt idx="324">
                  <c:v>0.34318452410000005</c:v>
                </c:pt>
                <c:pt idx="325">
                  <c:v>0.34248889400000004</c:v>
                </c:pt>
                <c:pt idx="326">
                  <c:v>0.34716390609999997</c:v>
                </c:pt>
                <c:pt idx="327">
                  <c:v>0.34327654350000003</c:v>
                </c:pt>
                <c:pt idx="328">
                  <c:v>0.33501856409999997</c:v>
                </c:pt>
                <c:pt idx="329">
                  <c:v>0.36124744480000004</c:v>
                </c:pt>
                <c:pt idx="330">
                  <c:v>0.34735403890000005</c:v>
                </c:pt>
                <c:pt idx="331">
                  <c:v>0.35756301240000005</c:v>
                </c:pt>
                <c:pt idx="332">
                  <c:v>0.35148698970000003</c:v>
                </c:pt>
                <c:pt idx="333">
                  <c:v>0.35960297890000004</c:v>
                </c:pt>
                <c:pt idx="334">
                  <c:v>0.36140954520000002</c:v>
                </c:pt>
                <c:pt idx="335">
                  <c:v>0.36765041060000003</c:v>
                </c:pt>
                <c:pt idx="336">
                  <c:v>0.37364020320000002</c:v>
                </c:pt>
                <c:pt idx="337">
                  <c:v>0.36688530889999998</c:v>
                </c:pt>
                <c:pt idx="338">
                  <c:v>0.37424046220000007</c:v>
                </c:pt>
                <c:pt idx="339">
                  <c:v>0.36374781299999998</c:v>
                </c:pt>
                <c:pt idx="340">
                  <c:v>0.36566315720000003</c:v>
                </c:pt>
                <c:pt idx="341">
                  <c:v>0.36569941649999999</c:v>
                </c:pt>
                <c:pt idx="342">
                  <c:v>0.37048442530000003</c:v>
                </c:pt>
                <c:pt idx="343">
                  <c:v>0.37524536280000004</c:v>
                </c:pt>
                <c:pt idx="344">
                  <c:v>0.37466308110000007</c:v>
                </c:pt>
                <c:pt idx="345">
                  <c:v>0.37846787000000004</c:v>
                </c:pt>
                <c:pt idx="346">
                  <c:v>0.37873509190000004</c:v>
                </c:pt>
                <c:pt idx="347">
                  <c:v>0.37843709530000008</c:v>
                </c:pt>
                <c:pt idx="348">
                  <c:v>0.38410177300000009</c:v>
                </c:pt>
                <c:pt idx="349">
                  <c:v>0.37404484480000005</c:v>
                </c:pt>
                <c:pt idx="350">
                  <c:v>0.3753937517</c:v>
                </c:pt>
                <c:pt idx="351">
                  <c:v>0.38509357150000006</c:v>
                </c:pt>
                <c:pt idx="352">
                  <c:v>0.37452688020000002</c:v>
                </c:pt>
                <c:pt idx="353">
                  <c:v>0.3841310242</c:v>
                </c:pt>
                <c:pt idx="354">
                  <c:v>0.40151233100000006</c:v>
                </c:pt>
                <c:pt idx="355">
                  <c:v>0.39052911480000002</c:v>
                </c:pt>
                <c:pt idx="356">
                  <c:v>0.376225278</c:v>
                </c:pt>
                <c:pt idx="357">
                  <c:v>0.38088962560000006</c:v>
                </c:pt>
                <c:pt idx="358">
                  <c:v>0.39155016450000002</c:v>
                </c:pt>
                <c:pt idx="359">
                  <c:v>0.38468649230000007</c:v>
                </c:pt>
                <c:pt idx="360">
                  <c:v>0.38973994180000004</c:v>
                </c:pt>
                <c:pt idx="361">
                  <c:v>0.38985725130000004</c:v>
                </c:pt>
                <c:pt idx="362">
                  <c:v>0.38762136270000003</c:v>
                </c:pt>
                <c:pt idx="363">
                  <c:v>0.41359460010000004</c:v>
                </c:pt>
                <c:pt idx="364">
                  <c:v>0.43145794230000006</c:v>
                </c:pt>
                <c:pt idx="365">
                  <c:v>0.40394932160000002</c:v>
                </c:pt>
                <c:pt idx="366">
                  <c:v>0.40605997850000003</c:v>
                </c:pt>
                <c:pt idx="367">
                  <c:v>0.42091227530000003</c:v>
                </c:pt>
                <c:pt idx="368">
                  <c:v>0.40703867490000001</c:v>
                </c:pt>
                <c:pt idx="369">
                  <c:v>0.39747505600000005</c:v>
                </c:pt>
                <c:pt idx="370">
                  <c:v>0.40967798630000007</c:v>
                </c:pt>
                <c:pt idx="371">
                  <c:v>0.40553680860000002</c:v>
                </c:pt>
                <c:pt idx="372">
                  <c:v>0.40953934780000001</c:v>
                </c:pt>
                <c:pt idx="373">
                  <c:v>0.43381845320000006</c:v>
                </c:pt>
                <c:pt idx="374">
                  <c:v>0.41042480600000003</c:v>
                </c:pt>
                <c:pt idx="375">
                  <c:v>0.41321677210000007</c:v>
                </c:pt>
                <c:pt idx="376">
                  <c:v>0.42222583700000005</c:v>
                </c:pt>
                <c:pt idx="377">
                  <c:v>0.41107869220000004</c:v>
                </c:pt>
                <c:pt idx="378">
                  <c:v>0.43175898590000006</c:v>
                </c:pt>
                <c:pt idx="379">
                  <c:v>0.40619221830000002</c:v>
                </c:pt>
                <c:pt idx="380">
                  <c:v>0.40187766630000005</c:v>
                </c:pt>
                <c:pt idx="381">
                  <c:v>0.20150603220000002</c:v>
                </c:pt>
                <c:pt idx="382">
                  <c:v>-999</c:v>
                </c:pt>
                <c:pt idx="383">
                  <c:v>-999</c:v>
                </c:pt>
                <c:pt idx="384">
                  <c:v>0.1328568175</c:v>
                </c:pt>
                <c:pt idx="385">
                  <c:v>0.129363432</c:v>
                </c:pt>
                <c:pt idx="386">
                  <c:v>0.44748394350000004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0.5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0.5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0.5</c:v>
                </c:pt>
                <c:pt idx="12">
                  <c:v>0.7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0.7</c:v>
                </c:pt>
                <c:pt idx="37">
                  <c:v>2.5</c:v>
                </c:pt>
                <c:pt idx="38">
                  <c:v>3.6</c:v>
                </c:pt>
                <c:pt idx="39">
                  <c:v>4.5999999999999996</c:v>
                </c:pt>
                <c:pt idx="40">
                  <c:v>3.8</c:v>
                </c:pt>
                <c:pt idx="41">
                  <c:v>5.3</c:v>
                </c:pt>
                <c:pt idx="42">
                  <c:v>4.5999999999999996</c:v>
                </c:pt>
                <c:pt idx="43">
                  <c:v>4.9000000000000004</c:v>
                </c:pt>
                <c:pt idx="44">
                  <c:v>6</c:v>
                </c:pt>
                <c:pt idx="45">
                  <c:v>6.7</c:v>
                </c:pt>
                <c:pt idx="46">
                  <c:v>7.8</c:v>
                </c:pt>
                <c:pt idx="47">
                  <c:v>8.4</c:v>
                </c:pt>
                <c:pt idx="48">
                  <c:v>9.5</c:v>
                </c:pt>
                <c:pt idx="49">
                  <c:v>10.4</c:v>
                </c:pt>
                <c:pt idx="50">
                  <c:v>10.7</c:v>
                </c:pt>
                <c:pt idx="51">
                  <c:v>12.2</c:v>
                </c:pt>
                <c:pt idx="52">
                  <c:v>12.7</c:v>
                </c:pt>
                <c:pt idx="53">
                  <c:v>14.2</c:v>
                </c:pt>
                <c:pt idx="54">
                  <c:v>14.6</c:v>
                </c:pt>
                <c:pt idx="55">
                  <c:v>15.7</c:v>
                </c:pt>
                <c:pt idx="56">
                  <c:v>16.399999999999999</c:v>
                </c:pt>
                <c:pt idx="57">
                  <c:v>17.7</c:v>
                </c:pt>
                <c:pt idx="58">
                  <c:v>18.600000000000001</c:v>
                </c:pt>
                <c:pt idx="59">
                  <c:v>18.899999999999999</c:v>
                </c:pt>
                <c:pt idx="60">
                  <c:v>20.2</c:v>
                </c:pt>
                <c:pt idx="61">
                  <c:v>20.9</c:v>
                </c:pt>
                <c:pt idx="62">
                  <c:v>22</c:v>
                </c:pt>
                <c:pt idx="63">
                  <c:v>22.8</c:v>
                </c:pt>
                <c:pt idx="64">
                  <c:v>23.1</c:v>
                </c:pt>
                <c:pt idx="65">
                  <c:v>24.8</c:v>
                </c:pt>
                <c:pt idx="66">
                  <c:v>25.7</c:v>
                </c:pt>
                <c:pt idx="67">
                  <c:v>26.6</c:v>
                </c:pt>
                <c:pt idx="68">
                  <c:v>27.1</c:v>
                </c:pt>
                <c:pt idx="69">
                  <c:v>28.6</c:v>
                </c:pt>
                <c:pt idx="70">
                  <c:v>29.1</c:v>
                </c:pt>
                <c:pt idx="71">
                  <c:v>30.6</c:v>
                </c:pt>
                <c:pt idx="72">
                  <c:v>30.8</c:v>
                </c:pt>
                <c:pt idx="73">
                  <c:v>32.200000000000003</c:v>
                </c:pt>
                <c:pt idx="74">
                  <c:v>32.799999999999997</c:v>
                </c:pt>
                <c:pt idx="75">
                  <c:v>33.5</c:v>
                </c:pt>
                <c:pt idx="76">
                  <c:v>35.200000000000003</c:v>
                </c:pt>
                <c:pt idx="77">
                  <c:v>35.200000000000003</c:v>
                </c:pt>
                <c:pt idx="78">
                  <c:v>36.799999999999997</c:v>
                </c:pt>
                <c:pt idx="79">
                  <c:v>37.5</c:v>
                </c:pt>
                <c:pt idx="80">
                  <c:v>38.4</c:v>
                </c:pt>
                <c:pt idx="81">
                  <c:v>39.5</c:v>
                </c:pt>
                <c:pt idx="82">
                  <c:v>40.6</c:v>
                </c:pt>
                <c:pt idx="83">
                  <c:v>40.6</c:v>
                </c:pt>
                <c:pt idx="84">
                  <c:v>41.7</c:v>
                </c:pt>
                <c:pt idx="85">
                  <c:v>42.8</c:v>
                </c:pt>
                <c:pt idx="86">
                  <c:v>44.1</c:v>
                </c:pt>
                <c:pt idx="87">
                  <c:v>44.4</c:v>
                </c:pt>
                <c:pt idx="88">
                  <c:v>45.7</c:v>
                </c:pt>
                <c:pt idx="89">
                  <c:v>47.5</c:v>
                </c:pt>
                <c:pt idx="90">
                  <c:v>46.8</c:v>
                </c:pt>
                <c:pt idx="91">
                  <c:v>49.4</c:v>
                </c:pt>
                <c:pt idx="92">
                  <c:v>49.2</c:v>
                </c:pt>
                <c:pt idx="93">
                  <c:v>50.8</c:v>
                </c:pt>
                <c:pt idx="94">
                  <c:v>51</c:v>
                </c:pt>
                <c:pt idx="95">
                  <c:v>52.5</c:v>
                </c:pt>
                <c:pt idx="96">
                  <c:v>53</c:v>
                </c:pt>
                <c:pt idx="97">
                  <c:v>54.3</c:v>
                </c:pt>
                <c:pt idx="98">
                  <c:v>54.8</c:v>
                </c:pt>
                <c:pt idx="99">
                  <c:v>56.3</c:v>
                </c:pt>
                <c:pt idx="100">
                  <c:v>56.8</c:v>
                </c:pt>
                <c:pt idx="101">
                  <c:v>58.3</c:v>
                </c:pt>
                <c:pt idx="102">
                  <c:v>58.3</c:v>
                </c:pt>
                <c:pt idx="103">
                  <c:v>60.1</c:v>
                </c:pt>
                <c:pt idx="104">
                  <c:v>60.1</c:v>
                </c:pt>
                <c:pt idx="105">
                  <c:v>61.6</c:v>
                </c:pt>
                <c:pt idx="106">
                  <c:v>62.5</c:v>
                </c:pt>
                <c:pt idx="107">
                  <c:v>62.8</c:v>
                </c:pt>
                <c:pt idx="108">
                  <c:v>64.3</c:v>
                </c:pt>
                <c:pt idx="109">
                  <c:v>65</c:v>
                </c:pt>
                <c:pt idx="110">
                  <c:v>66.3</c:v>
                </c:pt>
                <c:pt idx="111">
                  <c:v>66.8</c:v>
                </c:pt>
                <c:pt idx="112">
                  <c:v>68.099999999999994</c:v>
                </c:pt>
                <c:pt idx="113">
                  <c:v>68.5</c:v>
                </c:pt>
                <c:pt idx="114">
                  <c:v>69.900000000000006</c:v>
                </c:pt>
                <c:pt idx="115">
                  <c:v>70.7</c:v>
                </c:pt>
                <c:pt idx="116">
                  <c:v>71.8</c:v>
                </c:pt>
                <c:pt idx="117">
                  <c:v>72.099999999999994</c:v>
                </c:pt>
                <c:pt idx="118">
                  <c:v>74.099999999999994</c:v>
                </c:pt>
                <c:pt idx="119">
                  <c:v>74.099999999999994</c:v>
                </c:pt>
                <c:pt idx="120">
                  <c:v>75.2</c:v>
                </c:pt>
                <c:pt idx="121">
                  <c:v>75.900000000000006</c:v>
                </c:pt>
                <c:pt idx="122">
                  <c:v>77</c:v>
                </c:pt>
                <c:pt idx="123">
                  <c:v>77.900000000000006</c:v>
                </c:pt>
                <c:pt idx="124">
                  <c:v>78.5</c:v>
                </c:pt>
                <c:pt idx="125">
                  <c:v>80.099999999999994</c:v>
                </c:pt>
                <c:pt idx="126">
                  <c:v>80.3</c:v>
                </c:pt>
                <c:pt idx="127">
                  <c:v>82.1</c:v>
                </c:pt>
                <c:pt idx="128">
                  <c:v>81.8</c:v>
                </c:pt>
                <c:pt idx="129">
                  <c:v>84.1</c:v>
                </c:pt>
                <c:pt idx="130">
                  <c:v>83.6</c:v>
                </c:pt>
                <c:pt idx="131">
                  <c:v>86</c:v>
                </c:pt>
                <c:pt idx="132">
                  <c:v>85.6</c:v>
                </c:pt>
                <c:pt idx="133">
                  <c:v>87.4</c:v>
                </c:pt>
                <c:pt idx="134">
                  <c:v>88</c:v>
                </c:pt>
                <c:pt idx="135">
                  <c:v>89.2</c:v>
                </c:pt>
                <c:pt idx="136">
                  <c:v>89.2</c:v>
                </c:pt>
                <c:pt idx="137">
                  <c:v>91.2</c:v>
                </c:pt>
                <c:pt idx="138">
                  <c:v>91.4</c:v>
                </c:pt>
                <c:pt idx="139">
                  <c:v>92.2</c:v>
                </c:pt>
                <c:pt idx="140">
                  <c:v>94</c:v>
                </c:pt>
                <c:pt idx="141">
                  <c:v>92.7</c:v>
                </c:pt>
                <c:pt idx="142">
                  <c:v>96.2</c:v>
                </c:pt>
                <c:pt idx="143">
                  <c:v>95.6</c:v>
                </c:pt>
                <c:pt idx="144">
                  <c:v>96.9</c:v>
                </c:pt>
                <c:pt idx="145">
                  <c:v>98.3</c:v>
                </c:pt>
                <c:pt idx="146">
                  <c:v>98</c:v>
                </c:pt>
                <c:pt idx="147">
                  <c:v>100</c:v>
                </c:pt>
                <c:pt idx="148">
                  <c:v>100.2</c:v>
                </c:pt>
                <c:pt idx="149">
                  <c:v>101.6</c:v>
                </c:pt>
                <c:pt idx="150">
                  <c:v>102</c:v>
                </c:pt>
                <c:pt idx="151">
                  <c:v>103.4</c:v>
                </c:pt>
                <c:pt idx="152">
                  <c:v>103.4</c:v>
                </c:pt>
                <c:pt idx="153">
                  <c:v>105.1</c:v>
                </c:pt>
                <c:pt idx="154">
                  <c:v>105.6</c:v>
                </c:pt>
                <c:pt idx="155">
                  <c:v>106.9</c:v>
                </c:pt>
                <c:pt idx="156">
                  <c:v>107.5</c:v>
                </c:pt>
                <c:pt idx="157">
                  <c:v>108.5</c:v>
                </c:pt>
                <c:pt idx="158">
                  <c:v>109.1</c:v>
                </c:pt>
                <c:pt idx="159">
                  <c:v>110.4</c:v>
                </c:pt>
                <c:pt idx="160">
                  <c:v>111.6</c:v>
                </c:pt>
                <c:pt idx="161">
                  <c:v>111.8</c:v>
                </c:pt>
                <c:pt idx="162">
                  <c:v>113.1</c:v>
                </c:pt>
                <c:pt idx="163">
                  <c:v>114</c:v>
                </c:pt>
                <c:pt idx="164">
                  <c:v>114.7</c:v>
                </c:pt>
                <c:pt idx="165">
                  <c:v>115.3</c:v>
                </c:pt>
                <c:pt idx="166">
                  <c:v>117.1</c:v>
                </c:pt>
                <c:pt idx="167">
                  <c:v>116.9</c:v>
                </c:pt>
                <c:pt idx="168">
                  <c:v>118.9</c:v>
                </c:pt>
                <c:pt idx="169">
                  <c:v>119.5</c:v>
                </c:pt>
                <c:pt idx="170">
                  <c:v>120.2</c:v>
                </c:pt>
                <c:pt idx="171">
                  <c:v>120.6</c:v>
                </c:pt>
                <c:pt idx="172">
                  <c:v>122.6</c:v>
                </c:pt>
                <c:pt idx="173">
                  <c:v>122.6</c:v>
                </c:pt>
                <c:pt idx="174">
                  <c:v>124</c:v>
                </c:pt>
                <c:pt idx="175">
                  <c:v>124.4</c:v>
                </c:pt>
                <c:pt idx="176">
                  <c:v>125.5</c:v>
                </c:pt>
                <c:pt idx="177">
                  <c:v>126.4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128.80000000000001</c:v>
                </c:pt>
                <c:pt idx="181">
                  <c:v>130.4</c:v>
                </c:pt>
                <c:pt idx="182">
                  <c:v>130.4</c:v>
                </c:pt>
                <c:pt idx="183">
                  <c:v>132.6</c:v>
                </c:pt>
                <c:pt idx="184">
                  <c:v>132.19999999999999</c:v>
                </c:pt>
                <c:pt idx="185">
                  <c:v>133.9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136.4</c:v>
                </c:pt>
                <c:pt idx="189">
                  <c:v>137</c:v>
                </c:pt>
                <c:pt idx="190">
                  <c:v>138.6</c:v>
                </c:pt>
                <c:pt idx="191">
                  <c:v>138.19999999999999</c:v>
                </c:pt>
                <c:pt idx="192">
                  <c:v>141</c:v>
                </c:pt>
                <c:pt idx="193">
                  <c:v>140.19999999999999</c:v>
                </c:pt>
                <c:pt idx="194">
                  <c:v>141.69999999999999</c:v>
                </c:pt>
                <c:pt idx="195">
                  <c:v>142.6</c:v>
                </c:pt>
                <c:pt idx="196">
                  <c:v>143.5</c:v>
                </c:pt>
                <c:pt idx="197">
                  <c:v>144.4</c:v>
                </c:pt>
                <c:pt idx="198">
                  <c:v>145.19999999999999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148.19999999999999</c:v>
                </c:pt>
                <c:pt idx="203">
                  <c:v>149.69999999999999</c:v>
                </c:pt>
                <c:pt idx="204">
                  <c:v>150.6</c:v>
                </c:pt>
                <c:pt idx="205">
                  <c:v>151.69999999999999</c:v>
                </c:pt>
                <c:pt idx="206">
                  <c:v>152.30000000000001</c:v>
                </c:pt>
                <c:pt idx="207">
                  <c:v>153.5</c:v>
                </c:pt>
                <c:pt idx="208">
                  <c:v>154.6</c:v>
                </c:pt>
                <c:pt idx="209">
                  <c:v>154.6</c:v>
                </c:pt>
                <c:pt idx="210">
                  <c:v>155.9</c:v>
                </c:pt>
                <c:pt idx="211">
                  <c:v>155</c:v>
                </c:pt>
                <c:pt idx="212">
                  <c:v>155</c:v>
                </c:pt>
                <c:pt idx="213">
                  <c:v>155</c:v>
                </c:pt>
                <c:pt idx="214">
                  <c:v>152.4</c:v>
                </c:pt>
                <c:pt idx="215">
                  <c:v>153.30000000000001</c:v>
                </c:pt>
                <c:pt idx="216">
                  <c:v>151.19999999999999</c:v>
                </c:pt>
                <c:pt idx="217">
                  <c:v>151.19999999999999</c:v>
                </c:pt>
                <c:pt idx="218">
                  <c:v>150.1</c:v>
                </c:pt>
                <c:pt idx="219">
                  <c:v>148.19999999999999</c:v>
                </c:pt>
                <c:pt idx="220">
                  <c:v>149.5</c:v>
                </c:pt>
                <c:pt idx="221">
                  <c:v>146.4</c:v>
                </c:pt>
                <c:pt idx="222">
                  <c:v>147.5</c:v>
                </c:pt>
                <c:pt idx="223">
                  <c:v>145.69999999999999</c:v>
                </c:pt>
                <c:pt idx="224">
                  <c:v>144.6</c:v>
                </c:pt>
                <c:pt idx="225">
                  <c:v>145.30000000000001</c:v>
                </c:pt>
                <c:pt idx="226">
                  <c:v>142.80000000000001</c:v>
                </c:pt>
                <c:pt idx="227">
                  <c:v>143.1</c:v>
                </c:pt>
                <c:pt idx="228">
                  <c:v>142.19999999999999</c:v>
                </c:pt>
                <c:pt idx="229">
                  <c:v>140.6</c:v>
                </c:pt>
                <c:pt idx="230">
                  <c:v>141.1</c:v>
                </c:pt>
                <c:pt idx="231">
                  <c:v>138.6</c:v>
                </c:pt>
                <c:pt idx="232">
                  <c:v>139.1</c:v>
                </c:pt>
                <c:pt idx="233">
                  <c:v>137.30000000000001</c:v>
                </c:pt>
                <c:pt idx="234">
                  <c:v>137.5</c:v>
                </c:pt>
                <c:pt idx="235">
                  <c:v>135.9</c:v>
                </c:pt>
                <c:pt idx="236">
                  <c:v>136</c:v>
                </c:pt>
                <c:pt idx="237">
                  <c:v>133.9</c:v>
                </c:pt>
                <c:pt idx="238">
                  <c:v>134.4</c:v>
                </c:pt>
                <c:pt idx="239">
                  <c:v>132</c:v>
                </c:pt>
                <c:pt idx="240">
                  <c:v>132.80000000000001</c:v>
                </c:pt>
                <c:pt idx="241">
                  <c:v>130.6</c:v>
                </c:pt>
                <c:pt idx="242">
                  <c:v>130.6</c:v>
                </c:pt>
                <c:pt idx="243">
                  <c:v>129.5</c:v>
                </c:pt>
                <c:pt idx="244">
                  <c:v>128.9</c:v>
                </c:pt>
                <c:pt idx="245">
                  <c:v>128</c:v>
                </c:pt>
                <c:pt idx="246">
                  <c:v>127.1</c:v>
                </c:pt>
                <c:pt idx="247">
                  <c:v>125.7</c:v>
                </c:pt>
                <c:pt idx="248">
                  <c:v>125.7</c:v>
                </c:pt>
                <c:pt idx="249">
                  <c:v>124.2</c:v>
                </c:pt>
                <c:pt idx="250">
                  <c:v>124</c:v>
                </c:pt>
                <c:pt idx="251">
                  <c:v>122.6</c:v>
                </c:pt>
                <c:pt idx="252">
                  <c:v>122.8</c:v>
                </c:pt>
                <c:pt idx="253">
                  <c:v>120.6</c:v>
                </c:pt>
                <c:pt idx="254">
                  <c:v>120.2</c:v>
                </c:pt>
                <c:pt idx="255">
                  <c:v>119.1</c:v>
                </c:pt>
                <c:pt idx="256">
                  <c:v>118.4</c:v>
                </c:pt>
                <c:pt idx="257">
                  <c:v>117.1</c:v>
                </c:pt>
                <c:pt idx="258">
                  <c:v>117.1</c:v>
                </c:pt>
                <c:pt idx="259">
                  <c:v>115.5</c:v>
                </c:pt>
                <c:pt idx="260">
                  <c:v>115.1</c:v>
                </c:pt>
                <c:pt idx="261">
                  <c:v>114</c:v>
                </c:pt>
                <c:pt idx="262">
                  <c:v>113.3</c:v>
                </c:pt>
                <c:pt idx="263">
                  <c:v>112</c:v>
                </c:pt>
                <c:pt idx="264">
                  <c:v>111.5</c:v>
                </c:pt>
                <c:pt idx="265">
                  <c:v>110</c:v>
                </c:pt>
                <c:pt idx="266">
                  <c:v>110.2</c:v>
                </c:pt>
                <c:pt idx="267">
                  <c:v>107.8</c:v>
                </c:pt>
                <c:pt idx="268">
                  <c:v>108.5</c:v>
                </c:pt>
                <c:pt idx="269">
                  <c:v>106.2</c:v>
                </c:pt>
                <c:pt idx="270">
                  <c:v>106.4</c:v>
                </c:pt>
                <c:pt idx="271">
                  <c:v>105.6</c:v>
                </c:pt>
                <c:pt idx="272">
                  <c:v>103.8</c:v>
                </c:pt>
                <c:pt idx="273">
                  <c:v>104.5</c:v>
                </c:pt>
                <c:pt idx="274">
                  <c:v>101.4</c:v>
                </c:pt>
                <c:pt idx="275">
                  <c:v>102.9</c:v>
                </c:pt>
                <c:pt idx="276">
                  <c:v>99.8</c:v>
                </c:pt>
                <c:pt idx="277">
                  <c:v>100.7</c:v>
                </c:pt>
                <c:pt idx="278">
                  <c:v>99.1</c:v>
                </c:pt>
                <c:pt idx="279">
                  <c:v>98.3</c:v>
                </c:pt>
                <c:pt idx="280">
                  <c:v>97.6</c:v>
                </c:pt>
                <c:pt idx="281">
                  <c:v>96</c:v>
                </c:pt>
                <c:pt idx="282">
                  <c:v>96.3</c:v>
                </c:pt>
                <c:pt idx="283">
                  <c:v>94</c:v>
                </c:pt>
                <c:pt idx="284">
                  <c:v>94.5</c:v>
                </c:pt>
                <c:pt idx="285">
                  <c:v>93.1</c:v>
                </c:pt>
                <c:pt idx="286">
                  <c:v>91.1</c:v>
                </c:pt>
                <c:pt idx="287">
                  <c:v>91.6</c:v>
                </c:pt>
                <c:pt idx="288">
                  <c:v>89.8</c:v>
                </c:pt>
                <c:pt idx="289">
                  <c:v>89.1</c:v>
                </c:pt>
                <c:pt idx="290">
                  <c:v>88.9</c:v>
                </c:pt>
                <c:pt idx="291">
                  <c:v>87.1</c:v>
                </c:pt>
                <c:pt idx="292">
                  <c:v>86.9</c:v>
                </c:pt>
                <c:pt idx="293">
                  <c:v>85.2</c:v>
                </c:pt>
                <c:pt idx="294">
                  <c:v>85.4</c:v>
                </c:pt>
                <c:pt idx="295">
                  <c:v>84</c:v>
                </c:pt>
                <c:pt idx="296">
                  <c:v>83</c:v>
                </c:pt>
                <c:pt idx="297">
                  <c:v>82.9</c:v>
                </c:pt>
                <c:pt idx="298">
                  <c:v>80.5</c:v>
                </c:pt>
                <c:pt idx="299">
                  <c:v>81.400000000000006</c:v>
                </c:pt>
                <c:pt idx="300">
                  <c:v>79.2</c:v>
                </c:pt>
                <c:pt idx="301">
                  <c:v>79</c:v>
                </c:pt>
                <c:pt idx="302">
                  <c:v>77.400000000000006</c:v>
                </c:pt>
                <c:pt idx="303">
                  <c:v>76.7</c:v>
                </c:pt>
                <c:pt idx="304">
                  <c:v>75.8</c:v>
                </c:pt>
                <c:pt idx="305">
                  <c:v>75.400000000000006</c:v>
                </c:pt>
                <c:pt idx="306">
                  <c:v>73.900000000000006</c:v>
                </c:pt>
                <c:pt idx="307">
                  <c:v>73.400000000000006</c:v>
                </c:pt>
                <c:pt idx="308">
                  <c:v>72.3</c:v>
                </c:pt>
                <c:pt idx="309">
                  <c:v>71.400000000000006</c:v>
                </c:pt>
                <c:pt idx="310">
                  <c:v>71.2</c:v>
                </c:pt>
                <c:pt idx="311">
                  <c:v>69</c:v>
                </c:pt>
                <c:pt idx="312">
                  <c:v>69.400000000000006</c:v>
                </c:pt>
                <c:pt idx="313">
                  <c:v>67.2</c:v>
                </c:pt>
                <c:pt idx="314">
                  <c:v>67.400000000000006</c:v>
                </c:pt>
                <c:pt idx="315">
                  <c:v>66.8</c:v>
                </c:pt>
                <c:pt idx="316">
                  <c:v>64.7</c:v>
                </c:pt>
                <c:pt idx="317">
                  <c:v>64.8</c:v>
                </c:pt>
                <c:pt idx="318">
                  <c:v>63.6</c:v>
                </c:pt>
                <c:pt idx="319">
                  <c:v>62.5</c:v>
                </c:pt>
                <c:pt idx="320">
                  <c:v>62.1</c:v>
                </c:pt>
                <c:pt idx="321">
                  <c:v>60.3</c:v>
                </c:pt>
                <c:pt idx="322">
                  <c:v>60.6</c:v>
                </c:pt>
                <c:pt idx="323">
                  <c:v>58.5</c:v>
                </c:pt>
                <c:pt idx="324">
                  <c:v>58.5</c:v>
                </c:pt>
                <c:pt idx="325">
                  <c:v>57.7</c:v>
                </c:pt>
                <c:pt idx="326">
                  <c:v>55.2</c:v>
                </c:pt>
                <c:pt idx="327">
                  <c:v>56.3</c:v>
                </c:pt>
                <c:pt idx="328">
                  <c:v>54.1</c:v>
                </c:pt>
                <c:pt idx="329">
                  <c:v>53.7</c:v>
                </c:pt>
                <c:pt idx="330">
                  <c:v>52.8</c:v>
                </c:pt>
                <c:pt idx="331">
                  <c:v>51.9</c:v>
                </c:pt>
                <c:pt idx="332">
                  <c:v>50.8</c:v>
                </c:pt>
                <c:pt idx="333">
                  <c:v>50.1</c:v>
                </c:pt>
                <c:pt idx="334">
                  <c:v>49.2</c:v>
                </c:pt>
                <c:pt idx="335">
                  <c:v>48.3</c:v>
                </c:pt>
                <c:pt idx="336">
                  <c:v>47.4</c:v>
                </c:pt>
                <c:pt idx="337">
                  <c:v>46.4</c:v>
                </c:pt>
                <c:pt idx="338">
                  <c:v>45</c:v>
                </c:pt>
                <c:pt idx="339">
                  <c:v>45.5</c:v>
                </c:pt>
                <c:pt idx="340">
                  <c:v>43</c:v>
                </c:pt>
                <c:pt idx="341">
                  <c:v>43.2</c:v>
                </c:pt>
                <c:pt idx="342">
                  <c:v>41.3</c:v>
                </c:pt>
                <c:pt idx="343">
                  <c:v>41.3</c:v>
                </c:pt>
                <c:pt idx="344">
                  <c:v>39.700000000000003</c:v>
                </c:pt>
                <c:pt idx="345">
                  <c:v>39.9</c:v>
                </c:pt>
                <c:pt idx="346">
                  <c:v>38.1</c:v>
                </c:pt>
                <c:pt idx="347">
                  <c:v>37.299999999999997</c:v>
                </c:pt>
                <c:pt idx="348">
                  <c:v>36.6</c:v>
                </c:pt>
                <c:pt idx="349">
                  <c:v>35.299999999999997</c:v>
                </c:pt>
                <c:pt idx="350">
                  <c:v>34.799999999999997</c:v>
                </c:pt>
                <c:pt idx="351">
                  <c:v>34.1</c:v>
                </c:pt>
                <c:pt idx="352">
                  <c:v>32.799999999999997</c:v>
                </c:pt>
                <c:pt idx="353">
                  <c:v>31.9</c:v>
                </c:pt>
                <c:pt idx="354">
                  <c:v>31.1</c:v>
                </c:pt>
                <c:pt idx="355">
                  <c:v>30.1</c:v>
                </c:pt>
                <c:pt idx="356">
                  <c:v>29</c:v>
                </c:pt>
                <c:pt idx="357">
                  <c:v>28.6</c:v>
                </c:pt>
                <c:pt idx="358">
                  <c:v>27.1</c:v>
                </c:pt>
                <c:pt idx="359">
                  <c:v>26.6</c:v>
                </c:pt>
                <c:pt idx="360">
                  <c:v>25.9</c:v>
                </c:pt>
                <c:pt idx="361">
                  <c:v>24.4</c:v>
                </c:pt>
                <c:pt idx="362">
                  <c:v>24</c:v>
                </c:pt>
                <c:pt idx="363">
                  <c:v>22.8</c:v>
                </c:pt>
                <c:pt idx="364">
                  <c:v>21.5</c:v>
                </c:pt>
                <c:pt idx="365">
                  <c:v>20.399999999999999</c:v>
                </c:pt>
                <c:pt idx="366">
                  <c:v>19.899999999999999</c:v>
                </c:pt>
                <c:pt idx="367">
                  <c:v>18.8</c:v>
                </c:pt>
                <c:pt idx="368">
                  <c:v>17.5</c:v>
                </c:pt>
                <c:pt idx="369">
                  <c:v>16.899999999999999</c:v>
                </c:pt>
                <c:pt idx="370">
                  <c:v>15.8</c:v>
                </c:pt>
                <c:pt idx="371">
                  <c:v>14.4</c:v>
                </c:pt>
                <c:pt idx="372">
                  <c:v>14.9</c:v>
                </c:pt>
                <c:pt idx="373">
                  <c:v>12.7</c:v>
                </c:pt>
                <c:pt idx="374">
                  <c:v>12.2</c:v>
                </c:pt>
                <c:pt idx="375">
                  <c:v>11.1</c:v>
                </c:pt>
                <c:pt idx="376">
                  <c:v>10</c:v>
                </c:pt>
                <c:pt idx="377">
                  <c:v>8.4</c:v>
                </c:pt>
                <c:pt idx="378">
                  <c:v>5.8</c:v>
                </c:pt>
                <c:pt idx="379">
                  <c:v>3.8</c:v>
                </c:pt>
                <c:pt idx="380">
                  <c:v>1.5</c:v>
                </c:pt>
                <c:pt idx="381">
                  <c:v>0.5</c:v>
                </c:pt>
                <c:pt idx="382">
                  <c:v>0.5</c:v>
                </c:pt>
                <c:pt idx="383">
                  <c:v>0.5</c:v>
                </c:pt>
                <c:pt idx="384">
                  <c:v>0.5</c:v>
                </c:pt>
                <c:pt idx="385">
                  <c:v>0.5</c:v>
                </c:pt>
                <c:pt idx="386">
                  <c:v>0.5</c:v>
                </c:pt>
                <c:pt idx="387">
                  <c:v>0.5</c:v>
                </c:pt>
                <c:pt idx="388">
                  <c:v>0.5</c:v>
                </c:pt>
                <c:pt idx="389">
                  <c:v>0.5</c:v>
                </c:pt>
                <c:pt idx="390">
                  <c:v>0.5</c:v>
                </c:pt>
                <c:pt idx="391">
                  <c:v>0.5</c:v>
                </c:pt>
                <c:pt idx="392">
                  <c:v>0.5</c:v>
                </c:pt>
                <c:pt idx="393">
                  <c:v>0.5</c:v>
                </c:pt>
                <c:pt idx="394">
                  <c:v>0.5</c:v>
                </c:pt>
                <c:pt idx="395">
                  <c:v>0.5</c:v>
                </c:pt>
                <c:pt idx="396">
                  <c:v>0.5</c:v>
                </c:pt>
                <c:pt idx="397">
                  <c:v>0.5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0.4</c:v>
                </c:pt>
                <c:pt idx="404">
                  <c:v>0.2</c:v>
                </c:pt>
                <c:pt idx="405">
                  <c:v>0.4</c:v>
                </c:pt>
                <c:pt idx="406">
                  <c:v>0.2</c:v>
                </c:pt>
                <c:pt idx="407">
                  <c:v>0.4</c:v>
                </c:pt>
                <c:pt idx="408">
                  <c:v>0.4</c:v>
                </c:pt>
                <c:pt idx="409">
                  <c:v>0.4</c:v>
                </c:pt>
                <c:pt idx="410">
                  <c:v>0.4</c:v>
                </c:pt>
                <c:pt idx="411">
                  <c:v>0.4</c:v>
                </c:pt>
                <c:pt idx="412">
                  <c:v>0.4</c:v>
                </c:pt>
                <c:pt idx="413">
                  <c:v>0.4</c:v>
                </c:pt>
                <c:pt idx="414">
                  <c:v>0.4</c:v>
                </c:pt>
                <c:pt idx="415">
                  <c:v>0.4</c:v>
                </c:pt>
                <c:pt idx="416">
                  <c:v>0.4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EA-2D41-819D-65E64A3BE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746704"/>
        <c:axId val="1"/>
      </c:scatterChart>
      <c:valAx>
        <c:axId val="1399746704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74670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7.1096000000000006E-2</c:v>
                </c:pt>
                <c:pt idx="1">
                  <c:v>2.7404000000000001E-2</c:v>
                </c:pt>
                <c:pt idx="2">
                  <c:v>1.438E-3</c:v>
                </c:pt>
                <c:pt idx="3">
                  <c:v>1.6632000000000001E-2</c:v>
                </c:pt>
                <c:pt idx="4">
                  <c:v>1.4455000000000001E-2</c:v>
                </c:pt>
                <c:pt idx="5">
                  <c:v>1.2305E-2</c:v>
                </c:pt>
                <c:pt idx="6">
                  <c:v>1.4501999999999999E-2</c:v>
                </c:pt>
                <c:pt idx="7">
                  <c:v>5.0498000000000001E-2</c:v>
                </c:pt>
                <c:pt idx="8">
                  <c:v>3.6325000000000003E-2</c:v>
                </c:pt>
                <c:pt idx="9">
                  <c:v>1.3831E-2</c:v>
                </c:pt>
                <c:pt idx="10">
                  <c:v>3.9198999999999998E-2</c:v>
                </c:pt>
                <c:pt idx="11">
                  <c:v>9.2126E-2</c:v>
                </c:pt>
                <c:pt idx="12">
                  <c:v>3.5639999999999998E-2</c:v>
                </c:pt>
                <c:pt idx="13">
                  <c:v>0.10868800000000001</c:v>
                </c:pt>
                <c:pt idx="14">
                  <c:v>8.8819999999999993E-3</c:v>
                </c:pt>
                <c:pt idx="15">
                  <c:v>8.2336999999999994E-2</c:v>
                </c:pt>
                <c:pt idx="16">
                  <c:v>8.1443000000000002E-2</c:v>
                </c:pt>
                <c:pt idx="17">
                  <c:v>3.3834000000000003E-2</c:v>
                </c:pt>
                <c:pt idx="18">
                  <c:v>4.0599999999999997E-2</c:v>
                </c:pt>
                <c:pt idx="19">
                  <c:v>2.7119999999999998E-2</c:v>
                </c:pt>
                <c:pt idx="20">
                  <c:v>6.3037999999999997E-2</c:v>
                </c:pt>
                <c:pt idx="21">
                  <c:v>6.5708000000000003E-2</c:v>
                </c:pt>
                <c:pt idx="22">
                  <c:v>0.13464499999999999</c:v>
                </c:pt>
                <c:pt idx="23">
                  <c:v>4.6254999999999998E-2</c:v>
                </c:pt>
                <c:pt idx="24">
                  <c:v>4.2047000000000001E-2</c:v>
                </c:pt>
                <c:pt idx="25">
                  <c:v>2.1496999999999999E-2</c:v>
                </c:pt>
                <c:pt idx="26">
                  <c:v>6.7949999999999998E-3</c:v>
                </c:pt>
                <c:pt idx="27">
                  <c:v>9.972E-3</c:v>
                </c:pt>
                <c:pt idx="28">
                  <c:v>1.9540999999999999E-2</c:v>
                </c:pt>
                <c:pt idx="29">
                  <c:v>8.3172999999999997E-2</c:v>
                </c:pt>
                <c:pt idx="30">
                  <c:v>2.3080000000000002E-3</c:v>
                </c:pt>
                <c:pt idx="31">
                  <c:v>4.6087999999999997E-2</c:v>
                </c:pt>
                <c:pt idx="32">
                  <c:v>6.8237999999999993E-2</c:v>
                </c:pt>
                <c:pt idx="33">
                  <c:v>0.15413299999999999</c:v>
                </c:pt>
                <c:pt idx="34">
                  <c:v>7.2263999999999995E-2</c:v>
                </c:pt>
                <c:pt idx="35">
                  <c:v>0.122654</c:v>
                </c:pt>
                <c:pt idx="36">
                  <c:v>0.972912</c:v>
                </c:pt>
                <c:pt idx="37">
                  <c:v>0.98766799999999999</c:v>
                </c:pt>
                <c:pt idx="38">
                  <c:v>0.98880800000000002</c:v>
                </c:pt>
                <c:pt idx="39">
                  <c:v>0.98587499999999995</c:v>
                </c:pt>
                <c:pt idx="40">
                  <c:v>0.982881</c:v>
                </c:pt>
                <c:pt idx="41">
                  <c:v>0.98626400000000003</c:v>
                </c:pt>
                <c:pt idx="42">
                  <c:v>0.98322699999999996</c:v>
                </c:pt>
                <c:pt idx="43">
                  <c:v>0.98466600000000004</c:v>
                </c:pt>
                <c:pt idx="44">
                  <c:v>0.554087</c:v>
                </c:pt>
                <c:pt idx="45">
                  <c:v>0.98327500000000001</c:v>
                </c:pt>
                <c:pt idx="46">
                  <c:v>0.98634699999999997</c:v>
                </c:pt>
                <c:pt idx="47">
                  <c:v>0.98462300000000003</c:v>
                </c:pt>
                <c:pt idx="48">
                  <c:v>0.98543700000000001</c:v>
                </c:pt>
                <c:pt idx="49">
                  <c:v>0.98938199999999998</c:v>
                </c:pt>
                <c:pt idx="50">
                  <c:v>0.98593500000000001</c:v>
                </c:pt>
                <c:pt idx="51">
                  <c:v>0.981541</c:v>
                </c:pt>
                <c:pt idx="52">
                  <c:v>0.989124</c:v>
                </c:pt>
                <c:pt idx="53">
                  <c:v>0.99072199999999999</c:v>
                </c:pt>
                <c:pt idx="54">
                  <c:v>0.98571900000000001</c:v>
                </c:pt>
                <c:pt idx="55">
                  <c:v>0.98619000000000001</c:v>
                </c:pt>
                <c:pt idx="56">
                  <c:v>0.989981</c:v>
                </c:pt>
                <c:pt idx="57">
                  <c:v>0.98551800000000001</c:v>
                </c:pt>
                <c:pt idx="58">
                  <c:v>0.99142300000000005</c:v>
                </c:pt>
                <c:pt idx="59">
                  <c:v>0.99024500000000004</c:v>
                </c:pt>
                <c:pt idx="60">
                  <c:v>0.98944699999999997</c:v>
                </c:pt>
                <c:pt idx="61">
                  <c:v>0.98640600000000001</c:v>
                </c:pt>
                <c:pt idx="62">
                  <c:v>0.99084099999999997</c:v>
                </c:pt>
                <c:pt idx="63">
                  <c:v>0.99138499999999996</c:v>
                </c:pt>
                <c:pt idx="64">
                  <c:v>0.98826000000000003</c:v>
                </c:pt>
                <c:pt idx="65">
                  <c:v>0.991147</c:v>
                </c:pt>
                <c:pt idx="66">
                  <c:v>0.99318399999999996</c:v>
                </c:pt>
                <c:pt idx="67">
                  <c:v>0.99095900000000003</c:v>
                </c:pt>
                <c:pt idx="68">
                  <c:v>0.99080599999999996</c:v>
                </c:pt>
                <c:pt idx="69">
                  <c:v>0.98587199999999997</c:v>
                </c:pt>
                <c:pt idx="70">
                  <c:v>0.98746500000000004</c:v>
                </c:pt>
                <c:pt idx="71">
                  <c:v>0.98918600000000001</c:v>
                </c:pt>
                <c:pt idx="72">
                  <c:v>0.98885000000000001</c:v>
                </c:pt>
                <c:pt idx="73">
                  <c:v>0.98952200000000001</c:v>
                </c:pt>
                <c:pt idx="74">
                  <c:v>0.98783600000000005</c:v>
                </c:pt>
                <c:pt idx="75">
                  <c:v>0.99183500000000002</c:v>
                </c:pt>
                <c:pt idx="76">
                  <c:v>0.98904300000000001</c:v>
                </c:pt>
                <c:pt idx="77">
                  <c:v>0.98708600000000002</c:v>
                </c:pt>
                <c:pt idx="78">
                  <c:v>0.98787700000000001</c:v>
                </c:pt>
                <c:pt idx="79">
                  <c:v>0.99164699999999995</c:v>
                </c:pt>
                <c:pt idx="80">
                  <c:v>0.99149100000000001</c:v>
                </c:pt>
                <c:pt idx="81">
                  <c:v>0.98925099999999999</c:v>
                </c:pt>
                <c:pt idx="82">
                  <c:v>0.99204899999999996</c:v>
                </c:pt>
                <c:pt idx="83">
                  <c:v>0.98967700000000003</c:v>
                </c:pt>
                <c:pt idx="84">
                  <c:v>0.98764099999999999</c:v>
                </c:pt>
                <c:pt idx="85">
                  <c:v>0.98711000000000004</c:v>
                </c:pt>
                <c:pt idx="86">
                  <c:v>0.98975599999999997</c:v>
                </c:pt>
                <c:pt idx="87">
                  <c:v>0.98817200000000005</c:v>
                </c:pt>
                <c:pt idx="88">
                  <c:v>0.98970899999999995</c:v>
                </c:pt>
                <c:pt idx="89">
                  <c:v>0.986599</c:v>
                </c:pt>
                <c:pt idx="90">
                  <c:v>0.99199999999999999</c:v>
                </c:pt>
                <c:pt idx="91">
                  <c:v>0.98997999999999997</c:v>
                </c:pt>
                <c:pt idx="92">
                  <c:v>0.98865499999999995</c:v>
                </c:pt>
                <c:pt idx="93">
                  <c:v>0.98528400000000005</c:v>
                </c:pt>
                <c:pt idx="94">
                  <c:v>0.99482599999999999</c:v>
                </c:pt>
                <c:pt idx="95">
                  <c:v>0.98550800000000005</c:v>
                </c:pt>
                <c:pt idx="96">
                  <c:v>0.99276299999999995</c:v>
                </c:pt>
                <c:pt idx="97">
                  <c:v>0.98801399999999995</c:v>
                </c:pt>
                <c:pt idx="98">
                  <c:v>0.98826700000000001</c:v>
                </c:pt>
                <c:pt idx="99">
                  <c:v>0.984954</c:v>
                </c:pt>
                <c:pt idx="100">
                  <c:v>0.98743099999999995</c:v>
                </c:pt>
                <c:pt idx="101">
                  <c:v>0.98760999999999999</c:v>
                </c:pt>
                <c:pt idx="102">
                  <c:v>0.99212100000000003</c:v>
                </c:pt>
                <c:pt idx="103">
                  <c:v>0.98936000000000002</c:v>
                </c:pt>
                <c:pt idx="104">
                  <c:v>0.9849</c:v>
                </c:pt>
                <c:pt idx="105">
                  <c:v>0.99175000000000002</c:v>
                </c:pt>
                <c:pt idx="106">
                  <c:v>0.98741999999999996</c:v>
                </c:pt>
                <c:pt idx="107">
                  <c:v>0.98997199999999996</c:v>
                </c:pt>
                <c:pt idx="108">
                  <c:v>0.98893600000000004</c:v>
                </c:pt>
                <c:pt idx="109">
                  <c:v>0.98764300000000005</c:v>
                </c:pt>
                <c:pt idx="110">
                  <c:v>0.99063699999999999</c:v>
                </c:pt>
                <c:pt idx="111">
                  <c:v>0.99085000000000001</c:v>
                </c:pt>
                <c:pt idx="112">
                  <c:v>0.99034900000000003</c:v>
                </c:pt>
                <c:pt idx="113">
                  <c:v>0.98354399999999997</c:v>
                </c:pt>
                <c:pt idx="114">
                  <c:v>0.98393299999999995</c:v>
                </c:pt>
                <c:pt idx="115">
                  <c:v>0.98678200000000005</c:v>
                </c:pt>
                <c:pt idx="116">
                  <c:v>0.986267</c:v>
                </c:pt>
                <c:pt idx="117">
                  <c:v>0.98062199999999999</c:v>
                </c:pt>
                <c:pt idx="118">
                  <c:v>0.98425499999999999</c:v>
                </c:pt>
                <c:pt idx="119">
                  <c:v>0.97842700000000005</c:v>
                </c:pt>
                <c:pt idx="120">
                  <c:v>0.98451599999999995</c:v>
                </c:pt>
                <c:pt idx="121">
                  <c:v>0.98598200000000003</c:v>
                </c:pt>
                <c:pt idx="122">
                  <c:v>0.98726400000000003</c:v>
                </c:pt>
                <c:pt idx="123">
                  <c:v>0.98089400000000004</c:v>
                </c:pt>
                <c:pt idx="124">
                  <c:v>0.985537</c:v>
                </c:pt>
                <c:pt idx="125">
                  <c:v>0.98785800000000001</c:v>
                </c:pt>
                <c:pt idx="126">
                  <c:v>0.98498300000000005</c:v>
                </c:pt>
                <c:pt idx="127">
                  <c:v>0.99025399999999997</c:v>
                </c:pt>
                <c:pt idx="128">
                  <c:v>0.98401499999999997</c:v>
                </c:pt>
                <c:pt idx="129">
                  <c:v>0.98683900000000002</c:v>
                </c:pt>
                <c:pt idx="130">
                  <c:v>0.98561399999999999</c:v>
                </c:pt>
                <c:pt idx="131">
                  <c:v>0.98236000000000001</c:v>
                </c:pt>
                <c:pt idx="132">
                  <c:v>0.97753500000000004</c:v>
                </c:pt>
                <c:pt idx="133">
                  <c:v>0.96499000000000001</c:v>
                </c:pt>
                <c:pt idx="134">
                  <c:v>0.96798200000000001</c:v>
                </c:pt>
                <c:pt idx="135">
                  <c:v>0.97992500000000005</c:v>
                </c:pt>
                <c:pt idx="136">
                  <c:v>0.97376700000000005</c:v>
                </c:pt>
                <c:pt idx="137">
                  <c:v>0.97720300000000004</c:v>
                </c:pt>
                <c:pt idx="138">
                  <c:v>0.98187999999999998</c:v>
                </c:pt>
                <c:pt idx="139">
                  <c:v>0.97417100000000001</c:v>
                </c:pt>
                <c:pt idx="140">
                  <c:v>0.97914999999999996</c:v>
                </c:pt>
                <c:pt idx="141">
                  <c:v>0.97717100000000001</c:v>
                </c:pt>
                <c:pt idx="142">
                  <c:v>0.97780699999999998</c:v>
                </c:pt>
                <c:pt idx="143">
                  <c:v>0.98405600000000004</c:v>
                </c:pt>
                <c:pt idx="144">
                  <c:v>0.97842099999999999</c:v>
                </c:pt>
                <c:pt idx="145">
                  <c:v>0.96574499999999996</c:v>
                </c:pt>
                <c:pt idx="146">
                  <c:v>0.97505500000000001</c:v>
                </c:pt>
                <c:pt idx="147">
                  <c:v>0.97489899999999996</c:v>
                </c:pt>
                <c:pt idx="148">
                  <c:v>0.97036299999999998</c:v>
                </c:pt>
                <c:pt idx="149">
                  <c:v>0.97416000000000003</c:v>
                </c:pt>
                <c:pt idx="150">
                  <c:v>0.96368600000000004</c:v>
                </c:pt>
                <c:pt idx="151">
                  <c:v>0.96815700000000005</c:v>
                </c:pt>
                <c:pt idx="152">
                  <c:v>0.96341600000000005</c:v>
                </c:pt>
                <c:pt idx="153">
                  <c:v>0.94095399999999996</c:v>
                </c:pt>
                <c:pt idx="154">
                  <c:v>0.95428599999999997</c:v>
                </c:pt>
                <c:pt idx="155">
                  <c:v>0.96133299999999999</c:v>
                </c:pt>
                <c:pt idx="156">
                  <c:v>0.95191099999999995</c:v>
                </c:pt>
                <c:pt idx="157">
                  <c:v>0.94786300000000001</c:v>
                </c:pt>
                <c:pt idx="158">
                  <c:v>0.97179599999999999</c:v>
                </c:pt>
                <c:pt idx="159">
                  <c:v>0.95533999999999997</c:v>
                </c:pt>
                <c:pt idx="160">
                  <c:v>0.95067900000000005</c:v>
                </c:pt>
                <c:pt idx="161">
                  <c:v>0.93605300000000002</c:v>
                </c:pt>
                <c:pt idx="162">
                  <c:v>0.936589</c:v>
                </c:pt>
                <c:pt idx="163">
                  <c:v>0.93582100000000001</c:v>
                </c:pt>
                <c:pt idx="164">
                  <c:v>0.93123500000000003</c:v>
                </c:pt>
                <c:pt idx="165">
                  <c:v>0.92323999999999995</c:v>
                </c:pt>
                <c:pt idx="166">
                  <c:v>0.918485</c:v>
                </c:pt>
                <c:pt idx="167">
                  <c:v>0.94708000000000003</c:v>
                </c:pt>
                <c:pt idx="168">
                  <c:v>0.902092</c:v>
                </c:pt>
                <c:pt idx="169">
                  <c:v>0.92445699999999997</c:v>
                </c:pt>
                <c:pt idx="170">
                  <c:v>0.89526300000000003</c:v>
                </c:pt>
                <c:pt idx="171">
                  <c:v>0.90183599999999997</c:v>
                </c:pt>
                <c:pt idx="172">
                  <c:v>0.86821700000000002</c:v>
                </c:pt>
                <c:pt idx="173">
                  <c:v>0.85938199999999998</c:v>
                </c:pt>
                <c:pt idx="174">
                  <c:v>0.89279600000000003</c:v>
                </c:pt>
                <c:pt idx="175">
                  <c:v>0.87657499999999999</c:v>
                </c:pt>
                <c:pt idx="176">
                  <c:v>0.88887899999999997</c:v>
                </c:pt>
                <c:pt idx="177">
                  <c:v>0.85558500000000004</c:v>
                </c:pt>
                <c:pt idx="178">
                  <c:v>0.85695699999999997</c:v>
                </c:pt>
                <c:pt idx="179">
                  <c:v>0.760737</c:v>
                </c:pt>
                <c:pt idx="180">
                  <c:v>0.84232899999999999</c:v>
                </c:pt>
                <c:pt idx="181">
                  <c:v>0.603908</c:v>
                </c:pt>
                <c:pt idx="182">
                  <c:v>0.54691100000000004</c:v>
                </c:pt>
                <c:pt idx="183">
                  <c:v>0.50767399999999996</c:v>
                </c:pt>
                <c:pt idx="184">
                  <c:v>0.51956000000000002</c:v>
                </c:pt>
                <c:pt idx="185">
                  <c:v>0.390963</c:v>
                </c:pt>
                <c:pt idx="186">
                  <c:v>0.53419300000000003</c:v>
                </c:pt>
                <c:pt idx="187">
                  <c:v>0.61224699999999999</c:v>
                </c:pt>
                <c:pt idx="188">
                  <c:v>0.41273100000000001</c:v>
                </c:pt>
                <c:pt idx="189">
                  <c:v>0.47439599999999998</c:v>
                </c:pt>
                <c:pt idx="190">
                  <c:v>0.43310900000000002</c:v>
                </c:pt>
                <c:pt idx="191">
                  <c:v>0.24643499999999999</c:v>
                </c:pt>
                <c:pt idx="192">
                  <c:v>0.28979100000000002</c:v>
                </c:pt>
                <c:pt idx="193">
                  <c:v>0.40819800000000001</c:v>
                </c:pt>
                <c:pt idx="194">
                  <c:v>0.20830699999999999</c:v>
                </c:pt>
                <c:pt idx="195">
                  <c:v>0.29263400000000001</c:v>
                </c:pt>
                <c:pt idx="196">
                  <c:v>0.28576299999999999</c:v>
                </c:pt>
                <c:pt idx="197">
                  <c:v>6.6943000000000003E-2</c:v>
                </c:pt>
                <c:pt idx="198">
                  <c:v>5.3106E-2</c:v>
                </c:pt>
                <c:pt idx="199">
                  <c:v>0.15717800000000001</c:v>
                </c:pt>
                <c:pt idx="200">
                  <c:v>0.13834099999999999</c:v>
                </c:pt>
                <c:pt idx="201">
                  <c:v>0.238734</c:v>
                </c:pt>
                <c:pt idx="202">
                  <c:v>0.35523500000000002</c:v>
                </c:pt>
                <c:pt idx="203">
                  <c:v>0.475435</c:v>
                </c:pt>
                <c:pt idx="204">
                  <c:v>0.36596400000000001</c:v>
                </c:pt>
                <c:pt idx="205">
                  <c:v>0.238147</c:v>
                </c:pt>
                <c:pt idx="206">
                  <c:v>0.36060599999999998</c:v>
                </c:pt>
                <c:pt idx="207">
                  <c:v>8.0373E-2</c:v>
                </c:pt>
                <c:pt idx="208">
                  <c:v>0.49902600000000003</c:v>
                </c:pt>
                <c:pt idx="209">
                  <c:v>0.124698</c:v>
                </c:pt>
                <c:pt idx="210">
                  <c:v>0.413993</c:v>
                </c:pt>
                <c:pt idx="211">
                  <c:v>9.7387000000000001E-2</c:v>
                </c:pt>
                <c:pt idx="212">
                  <c:v>0.126355</c:v>
                </c:pt>
                <c:pt idx="213">
                  <c:v>0.17115900000000001</c:v>
                </c:pt>
                <c:pt idx="214">
                  <c:v>1.6136000000000001E-2</c:v>
                </c:pt>
                <c:pt idx="215">
                  <c:v>9.7137000000000001E-2</c:v>
                </c:pt>
                <c:pt idx="216">
                  <c:v>0.41035100000000002</c:v>
                </c:pt>
                <c:pt idx="217">
                  <c:v>0.29636400000000002</c:v>
                </c:pt>
                <c:pt idx="218">
                  <c:v>0.36647400000000002</c:v>
                </c:pt>
                <c:pt idx="219">
                  <c:v>0.13375899999999999</c:v>
                </c:pt>
                <c:pt idx="220">
                  <c:v>0.15779099999999999</c:v>
                </c:pt>
                <c:pt idx="221">
                  <c:v>0.13933300000000001</c:v>
                </c:pt>
                <c:pt idx="222">
                  <c:v>0.244371</c:v>
                </c:pt>
                <c:pt idx="223">
                  <c:v>0.234787</c:v>
                </c:pt>
                <c:pt idx="224">
                  <c:v>0.28034799999999999</c:v>
                </c:pt>
                <c:pt idx="225">
                  <c:v>0.19567000000000001</c:v>
                </c:pt>
                <c:pt idx="226">
                  <c:v>0.13372999999999999</c:v>
                </c:pt>
                <c:pt idx="227">
                  <c:v>0.23589299999999999</c:v>
                </c:pt>
                <c:pt idx="228">
                  <c:v>0.37936399999999998</c:v>
                </c:pt>
                <c:pt idx="229">
                  <c:v>0.37719000000000003</c:v>
                </c:pt>
                <c:pt idx="230">
                  <c:v>0.55730599999999997</c:v>
                </c:pt>
                <c:pt idx="231">
                  <c:v>0.40563199999999999</c:v>
                </c:pt>
                <c:pt idx="232">
                  <c:v>0.251913</c:v>
                </c:pt>
                <c:pt idx="233">
                  <c:v>0.32922600000000002</c:v>
                </c:pt>
                <c:pt idx="234">
                  <c:v>0.47031699999999999</c:v>
                </c:pt>
                <c:pt idx="235">
                  <c:v>0.57044899999999998</c:v>
                </c:pt>
                <c:pt idx="236">
                  <c:v>0.44157200000000002</c:v>
                </c:pt>
                <c:pt idx="237">
                  <c:v>0.40552100000000002</c:v>
                </c:pt>
                <c:pt idx="238">
                  <c:v>0.42423</c:v>
                </c:pt>
                <c:pt idx="239">
                  <c:v>0.65639499999999995</c:v>
                </c:pt>
                <c:pt idx="240">
                  <c:v>0.68263700000000005</c:v>
                </c:pt>
                <c:pt idx="241">
                  <c:v>0.65915999999999997</c:v>
                </c:pt>
                <c:pt idx="242">
                  <c:v>0.83284899999999995</c:v>
                </c:pt>
                <c:pt idx="243">
                  <c:v>0.77456499999999995</c:v>
                </c:pt>
                <c:pt idx="244">
                  <c:v>0.81535599999999997</c:v>
                </c:pt>
                <c:pt idx="245">
                  <c:v>0.87207900000000005</c:v>
                </c:pt>
                <c:pt idx="246">
                  <c:v>0.88754200000000005</c:v>
                </c:pt>
                <c:pt idx="247">
                  <c:v>0.89304499999999998</c:v>
                </c:pt>
                <c:pt idx="248">
                  <c:v>0.87438400000000005</c:v>
                </c:pt>
                <c:pt idx="249">
                  <c:v>0.86615500000000001</c:v>
                </c:pt>
                <c:pt idx="250">
                  <c:v>0.85963000000000001</c:v>
                </c:pt>
                <c:pt idx="251">
                  <c:v>0.87878599999999996</c:v>
                </c:pt>
                <c:pt idx="252">
                  <c:v>0.84878900000000002</c:v>
                </c:pt>
                <c:pt idx="253">
                  <c:v>0.90332900000000005</c:v>
                </c:pt>
                <c:pt idx="254">
                  <c:v>0.88276200000000005</c:v>
                </c:pt>
                <c:pt idx="255">
                  <c:v>0.90116499999999999</c:v>
                </c:pt>
                <c:pt idx="256">
                  <c:v>0.93035800000000002</c:v>
                </c:pt>
                <c:pt idx="257">
                  <c:v>0.91794299999999995</c:v>
                </c:pt>
                <c:pt idx="258">
                  <c:v>0.90512199999999998</c:v>
                </c:pt>
                <c:pt idx="259">
                  <c:v>0.93232000000000004</c:v>
                </c:pt>
                <c:pt idx="260">
                  <c:v>0.91896500000000003</c:v>
                </c:pt>
                <c:pt idx="261">
                  <c:v>0.90578599999999998</c:v>
                </c:pt>
                <c:pt idx="262">
                  <c:v>0.92734799999999995</c:v>
                </c:pt>
                <c:pt idx="263">
                  <c:v>0.90198400000000001</c:v>
                </c:pt>
                <c:pt idx="264">
                  <c:v>0.956731</c:v>
                </c:pt>
                <c:pt idx="265">
                  <c:v>0.94988600000000001</c:v>
                </c:pt>
                <c:pt idx="266">
                  <c:v>0.90964400000000001</c:v>
                </c:pt>
                <c:pt idx="267">
                  <c:v>0.952739</c:v>
                </c:pt>
                <c:pt idx="268">
                  <c:v>0.95180100000000001</c:v>
                </c:pt>
                <c:pt idx="269">
                  <c:v>0.93858299999999995</c:v>
                </c:pt>
                <c:pt idx="270">
                  <c:v>0.95980299999999996</c:v>
                </c:pt>
                <c:pt idx="271">
                  <c:v>0.97107699999999997</c:v>
                </c:pt>
                <c:pt idx="272">
                  <c:v>0.96139300000000005</c:v>
                </c:pt>
                <c:pt idx="273">
                  <c:v>0.96648900000000004</c:v>
                </c:pt>
                <c:pt idx="274">
                  <c:v>0.96061399999999997</c:v>
                </c:pt>
                <c:pt idx="275">
                  <c:v>0.97287999999999997</c:v>
                </c:pt>
                <c:pt idx="276">
                  <c:v>0.97910200000000003</c:v>
                </c:pt>
                <c:pt idx="277">
                  <c:v>0.974773</c:v>
                </c:pt>
                <c:pt idx="278">
                  <c:v>0.97730700000000004</c:v>
                </c:pt>
                <c:pt idx="279">
                  <c:v>0.98028300000000002</c:v>
                </c:pt>
                <c:pt idx="280">
                  <c:v>0.97640499999999997</c:v>
                </c:pt>
                <c:pt idx="281">
                  <c:v>0.97491000000000005</c:v>
                </c:pt>
                <c:pt idx="282">
                  <c:v>0.97477100000000005</c:v>
                </c:pt>
                <c:pt idx="283">
                  <c:v>0.97910699999999995</c:v>
                </c:pt>
                <c:pt idx="284">
                  <c:v>0.97772999999999999</c:v>
                </c:pt>
                <c:pt idx="285">
                  <c:v>0.98021499999999995</c:v>
                </c:pt>
                <c:pt idx="286">
                  <c:v>0.98486799999999997</c:v>
                </c:pt>
                <c:pt idx="287">
                  <c:v>0.96946399999999999</c:v>
                </c:pt>
                <c:pt idx="288">
                  <c:v>0.98549500000000001</c:v>
                </c:pt>
                <c:pt idx="289">
                  <c:v>0.97999499999999995</c:v>
                </c:pt>
                <c:pt idx="290">
                  <c:v>0.97768900000000003</c:v>
                </c:pt>
                <c:pt idx="291">
                  <c:v>0.97865100000000005</c:v>
                </c:pt>
                <c:pt idx="292">
                  <c:v>0.98004100000000005</c:v>
                </c:pt>
                <c:pt idx="293">
                  <c:v>0.98554299999999995</c:v>
                </c:pt>
                <c:pt idx="294">
                  <c:v>0.98159700000000005</c:v>
                </c:pt>
                <c:pt idx="295">
                  <c:v>0.97666399999999998</c:v>
                </c:pt>
                <c:pt idx="296">
                  <c:v>0.98160000000000003</c:v>
                </c:pt>
                <c:pt idx="297">
                  <c:v>0.98359399999999997</c:v>
                </c:pt>
                <c:pt idx="298">
                  <c:v>0.98528300000000002</c:v>
                </c:pt>
                <c:pt idx="299">
                  <c:v>0.98321999999999998</c:v>
                </c:pt>
                <c:pt idx="300">
                  <c:v>0.98660099999999995</c:v>
                </c:pt>
                <c:pt idx="301">
                  <c:v>0.98312900000000003</c:v>
                </c:pt>
                <c:pt idx="302">
                  <c:v>0.98407599999999995</c:v>
                </c:pt>
                <c:pt idx="303">
                  <c:v>0.98582199999999998</c:v>
                </c:pt>
                <c:pt idx="304">
                  <c:v>0.97908600000000001</c:v>
                </c:pt>
                <c:pt idx="305">
                  <c:v>0.98321099999999995</c:v>
                </c:pt>
                <c:pt idx="306">
                  <c:v>0.988784</c:v>
                </c:pt>
                <c:pt idx="307">
                  <c:v>0.98127900000000001</c:v>
                </c:pt>
                <c:pt idx="308">
                  <c:v>0.98979200000000001</c:v>
                </c:pt>
                <c:pt idx="309">
                  <c:v>0.98800699999999997</c:v>
                </c:pt>
                <c:pt idx="310">
                  <c:v>0.98292900000000005</c:v>
                </c:pt>
                <c:pt idx="311">
                  <c:v>0.98139699999999996</c:v>
                </c:pt>
                <c:pt idx="312">
                  <c:v>0.98421599999999998</c:v>
                </c:pt>
                <c:pt idx="313">
                  <c:v>0.98714400000000002</c:v>
                </c:pt>
                <c:pt idx="314">
                  <c:v>0.98102299999999998</c:v>
                </c:pt>
                <c:pt idx="315">
                  <c:v>0.98050099999999996</c:v>
                </c:pt>
                <c:pt idx="316">
                  <c:v>0.98602999999999996</c:v>
                </c:pt>
                <c:pt idx="317">
                  <c:v>0.98635200000000001</c:v>
                </c:pt>
                <c:pt idx="318">
                  <c:v>0.987653</c:v>
                </c:pt>
                <c:pt idx="319">
                  <c:v>0.98858699999999999</c:v>
                </c:pt>
                <c:pt idx="320">
                  <c:v>0.988012</c:v>
                </c:pt>
                <c:pt idx="321">
                  <c:v>0.98819800000000002</c:v>
                </c:pt>
                <c:pt idx="322">
                  <c:v>0.98605799999999999</c:v>
                </c:pt>
                <c:pt idx="323">
                  <c:v>0.98418600000000001</c:v>
                </c:pt>
                <c:pt idx="324">
                  <c:v>0.98947600000000002</c:v>
                </c:pt>
                <c:pt idx="325">
                  <c:v>0.98832200000000003</c:v>
                </c:pt>
                <c:pt idx="326">
                  <c:v>0.98861399999999999</c:v>
                </c:pt>
                <c:pt idx="327">
                  <c:v>0.98770100000000005</c:v>
                </c:pt>
                <c:pt idx="328">
                  <c:v>0.98644200000000004</c:v>
                </c:pt>
                <c:pt idx="329">
                  <c:v>0.98619900000000005</c:v>
                </c:pt>
                <c:pt idx="330">
                  <c:v>0.990568</c:v>
                </c:pt>
                <c:pt idx="331">
                  <c:v>0.98688699999999996</c:v>
                </c:pt>
                <c:pt idx="332">
                  <c:v>0.98874899999999999</c:v>
                </c:pt>
                <c:pt idx="333">
                  <c:v>0.98328199999999999</c:v>
                </c:pt>
                <c:pt idx="334">
                  <c:v>0.98668500000000003</c:v>
                </c:pt>
                <c:pt idx="335">
                  <c:v>0.99187499999999995</c:v>
                </c:pt>
                <c:pt idx="336">
                  <c:v>0.98988200000000004</c:v>
                </c:pt>
                <c:pt idx="337">
                  <c:v>0.99053000000000002</c:v>
                </c:pt>
                <c:pt idx="338">
                  <c:v>0.991865</c:v>
                </c:pt>
                <c:pt idx="339">
                  <c:v>0.99126700000000001</c:v>
                </c:pt>
                <c:pt idx="340">
                  <c:v>0.98827500000000001</c:v>
                </c:pt>
                <c:pt idx="341">
                  <c:v>0.99272300000000002</c:v>
                </c:pt>
                <c:pt idx="342">
                  <c:v>0.98743999999999998</c:v>
                </c:pt>
                <c:pt idx="343">
                  <c:v>0.98627600000000004</c:v>
                </c:pt>
                <c:pt idx="344">
                  <c:v>0.986263</c:v>
                </c:pt>
                <c:pt idx="345">
                  <c:v>0.99295</c:v>
                </c:pt>
                <c:pt idx="346">
                  <c:v>0.98900100000000002</c:v>
                </c:pt>
                <c:pt idx="347">
                  <c:v>0.99058599999999997</c:v>
                </c:pt>
                <c:pt idx="348">
                  <c:v>0.98918600000000001</c:v>
                </c:pt>
                <c:pt idx="349">
                  <c:v>0.98925700000000005</c:v>
                </c:pt>
                <c:pt idx="350">
                  <c:v>0.99004300000000001</c:v>
                </c:pt>
                <c:pt idx="351">
                  <c:v>0.98641800000000002</c:v>
                </c:pt>
                <c:pt idx="352">
                  <c:v>0.99139500000000003</c:v>
                </c:pt>
                <c:pt idx="353">
                  <c:v>0.99159299999999995</c:v>
                </c:pt>
                <c:pt idx="354">
                  <c:v>0.98979499999999998</c:v>
                </c:pt>
                <c:pt idx="355">
                  <c:v>0.98983900000000002</c:v>
                </c:pt>
                <c:pt idx="356">
                  <c:v>0.98468800000000001</c:v>
                </c:pt>
                <c:pt idx="357">
                  <c:v>0.98780800000000002</c:v>
                </c:pt>
                <c:pt idx="358">
                  <c:v>0.98917200000000005</c:v>
                </c:pt>
                <c:pt idx="359">
                  <c:v>0.99085400000000001</c:v>
                </c:pt>
                <c:pt idx="360">
                  <c:v>0.99134900000000004</c:v>
                </c:pt>
                <c:pt idx="361">
                  <c:v>0.99075800000000003</c:v>
                </c:pt>
                <c:pt idx="362">
                  <c:v>0.99005399999999999</c:v>
                </c:pt>
                <c:pt idx="363">
                  <c:v>0.98985100000000004</c:v>
                </c:pt>
                <c:pt idx="364">
                  <c:v>0.98817500000000003</c:v>
                </c:pt>
                <c:pt idx="365">
                  <c:v>0.99302500000000005</c:v>
                </c:pt>
                <c:pt idx="366">
                  <c:v>0.98808499999999999</c:v>
                </c:pt>
                <c:pt idx="367">
                  <c:v>0.99032100000000001</c:v>
                </c:pt>
                <c:pt idx="368">
                  <c:v>0.98423799999999995</c:v>
                </c:pt>
                <c:pt idx="369">
                  <c:v>0.98871399999999998</c:v>
                </c:pt>
                <c:pt idx="370">
                  <c:v>0.99112599999999995</c:v>
                </c:pt>
                <c:pt idx="371">
                  <c:v>0.99227200000000004</c:v>
                </c:pt>
                <c:pt idx="372">
                  <c:v>0.989039</c:v>
                </c:pt>
                <c:pt idx="373">
                  <c:v>0.982433</c:v>
                </c:pt>
                <c:pt idx="374">
                  <c:v>0.99065599999999998</c:v>
                </c:pt>
                <c:pt idx="375">
                  <c:v>0.98967799999999995</c:v>
                </c:pt>
                <c:pt idx="376">
                  <c:v>0.98640399999999995</c:v>
                </c:pt>
                <c:pt idx="377">
                  <c:v>0.99174499999999999</c:v>
                </c:pt>
                <c:pt idx="378">
                  <c:v>0.98941299999999999</c:v>
                </c:pt>
                <c:pt idx="379">
                  <c:v>0.98501099999999997</c:v>
                </c:pt>
                <c:pt idx="380">
                  <c:v>0.97328899999999996</c:v>
                </c:pt>
                <c:pt idx="381">
                  <c:v>0.83795399999999998</c:v>
                </c:pt>
                <c:pt idx="382">
                  <c:v>0.68502600000000002</c:v>
                </c:pt>
                <c:pt idx="383">
                  <c:v>0.79939899999999997</c:v>
                </c:pt>
                <c:pt idx="384">
                  <c:v>0.90948899999999999</c:v>
                </c:pt>
                <c:pt idx="385">
                  <c:v>0.82389000000000001</c:v>
                </c:pt>
                <c:pt idx="386">
                  <c:v>0.95685200000000004</c:v>
                </c:pt>
                <c:pt idx="387">
                  <c:v>0.89067799999999997</c:v>
                </c:pt>
                <c:pt idx="388">
                  <c:v>0.50057200000000002</c:v>
                </c:pt>
                <c:pt idx="389">
                  <c:v>0.59916499999999995</c:v>
                </c:pt>
                <c:pt idx="390">
                  <c:v>0.329065</c:v>
                </c:pt>
                <c:pt idx="391">
                  <c:v>0.33514899999999997</c:v>
                </c:pt>
                <c:pt idx="392">
                  <c:v>0.613958</c:v>
                </c:pt>
                <c:pt idx="393">
                  <c:v>0.51986699999999997</c:v>
                </c:pt>
                <c:pt idx="394">
                  <c:v>0.50653300000000001</c:v>
                </c:pt>
                <c:pt idx="395">
                  <c:v>0.29849399999999998</c:v>
                </c:pt>
                <c:pt idx="396">
                  <c:v>0.11441999999999999</c:v>
                </c:pt>
                <c:pt idx="397">
                  <c:v>0.24928700000000001</c:v>
                </c:pt>
                <c:pt idx="398">
                  <c:v>0.10217900000000001</c:v>
                </c:pt>
                <c:pt idx="399">
                  <c:v>1.6268000000000001E-2</c:v>
                </c:pt>
                <c:pt idx="400">
                  <c:v>0.33810000000000001</c:v>
                </c:pt>
                <c:pt idx="401">
                  <c:v>2.4056000000000001E-2</c:v>
                </c:pt>
                <c:pt idx="402">
                  <c:v>2.0205999999999998E-2</c:v>
                </c:pt>
                <c:pt idx="403">
                  <c:v>4.8887E-2</c:v>
                </c:pt>
                <c:pt idx="404">
                  <c:v>8.3648E-2</c:v>
                </c:pt>
                <c:pt idx="405">
                  <c:v>2.8639999999999998E-3</c:v>
                </c:pt>
                <c:pt idx="406">
                  <c:v>9.7148999999999999E-2</c:v>
                </c:pt>
                <c:pt idx="407">
                  <c:v>1.4348E-2</c:v>
                </c:pt>
                <c:pt idx="408">
                  <c:v>7.7260000000000002E-3</c:v>
                </c:pt>
                <c:pt idx="409">
                  <c:v>4.4907000000000002E-2</c:v>
                </c:pt>
                <c:pt idx="410">
                  <c:v>7.0479999999999996E-3</c:v>
                </c:pt>
                <c:pt idx="411">
                  <c:v>3.4277000000000002E-2</c:v>
                </c:pt>
                <c:pt idx="412">
                  <c:v>5.3895999999999999E-2</c:v>
                </c:pt>
                <c:pt idx="413">
                  <c:v>1.1147000000000001E-2</c:v>
                </c:pt>
                <c:pt idx="414">
                  <c:v>1.7309999999999999E-2</c:v>
                </c:pt>
                <c:pt idx="415">
                  <c:v>5.4545999999999997E-2</c:v>
                </c:pt>
                <c:pt idx="416">
                  <c:v>1.1620999999999999E-2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0.5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0.5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0.5</c:v>
                </c:pt>
                <c:pt idx="12">
                  <c:v>0.7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0.7</c:v>
                </c:pt>
                <c:pt idx="37">
                  <c:v>2.5</c:v>
                </c:pt>
                <c:pt idx="38">
                  <c:v>3.6</c:v>
                </c:pt>
                <c:pt idx="39">
                  <c:v>4.5999999999999996</c:v>
                </c:pt>
                <c:pt idx="40">
                  <c:v>3.8</c:v>
                </c:pt>
                <c:pt idx="41">
                  <c:v>5.3</c:v>
                </c:pt>
                <c:pt idx="42">
                  <c:v>4.5999999999999996</c:v>
                </c:pt>
                <c:pt idx="43">
                  <c:v>4.9000000000000004</c:v>
                </c:pt>
                <c:pt idx="44">
                  <c:v>6</c:v>
                </c:pt>
                <c:pt idx="45">
                  <c:v>6.7</c:v>
                </c:pt>
                <c:pt idx="46">
                  <c:v>7.8</c:v>
                </c:pt>
                <c:pt idx="47">
                  <c:v>8.4</c:v>
                </c:pt>
                <c:pt idx="48">
                  <c:v>9.5</c:v>
                </c:pt>
                <c:pt idx="49">
                  <c:v>10.4</c:v>
                </c:pt>
                <c:pt idx="50">
                  <c:v>10.7</c:v>
                </c:pt>
                <c:pt idx="51">
                  <c:v>12.2</c:v>
                </c:pt>
                <c:pt idx="52">
                  <c:v>12.7</c:v>
                </c:pt>
                <c:pt idx="53">
                  <c:v>14.2</c:v>
                </c:pt>
                <c:pt idx="54">
                  <c:v>14.6</c:v>
                </c:pt>
                <c:pt idx="55">
                  <c:v>15.7</c:v>
                </c:pt>
                <c:pt idx="56">
                  <c:v>16.399999999999999</c:v>
                </c:pt>
                <c:pt idx="57">
                  <c:v>17.7</c:v>
                </c:pt>
                <c:pt idx="58">
                  <c:v>18.600000000000001</c:v>
                </c:pt>
                <c:pt idx="59">
                  <c:v>18.899999999999999</c:v>
                </c:pt>
                <c:pt idx="60">
                  <c:v>20.2</c:v>
                </c:pt>
                <c:pt idx="61">
                  <c:v>20.9</c:v>
                </c:pt>
                <c:pt idx="62">
                  <c:v>22</c:v>
                </c:pt>
                <c:pt idx="63">
                  <c:v>22.8</c:v>
                </c:pt>
                <c:pt idx="64">
                  <c:v>23.1</c:v>
                </c:pt>
                <c:pt idx="65">
                  <c:v>24.8</c:v>
                </c:pt>
                <c:pt idx="66">
                  <c:v>25.7</c:v>
                </c:pt>
                <c:pt idx="67">
                  <c:v>26.6</c:v>
                </c:pt>
                <c:pt idx="68">
                  <c:v>27.1</c:v>
                </c:pt>
                <c:pt idx="69">
                  <c:v>28.6</c:v>
                </c:pt>
                <c:pt idx="70">
                  <c:v>29.1</c:v>
                </c:pt>
                <c:pt idx="71">
                  <c:v>30.6</c:v>
                </c:pt>
                <c:pt idx="72">
                  <c:v>30.8</c:v>
                </c:pt>
                <c:pt idx="73">
                  <c:v>32.200000000000003</c:v>
                </c:pt>
                <c:pt idx="74">
                  <c:v>32.799999999999997</c:v>
                </c:pt>
                <c:pt idx="75">
                  <c:v>33.5</c:v>
                </c:pt>
                <c:pt idx="76">
                  <c:v>35.200000000000003</c:v>
                </c:pt>
                <c:pt idx="77">
                  <c:v>35.200000000000003</c:v>
                </c:pt>
                <c:pt idx="78">
                  <c:v>36.799999999999997</c:v>
                </c:pt>
                <c:pt idx="79">
                  <c:v>37.5</c:v>
                </c:pt>
                <c:pt idx="80">
                  <c:v>38.4</c:v>
                </c:pt>
                <c:pt idx="81">
                  <c:v>39.5</c:v>
                </c:pt>
                <c:pt idx="82">
                  <c:v>40.6</c:v>
                </c:pt>
                <c:pt idx="83">
                  <c:v>40.6</c:v>
                </c:pt>
                <c:pt idx="84">
                  <c:v>41.7</c:v>
                </c:pt>
                <c:pt idx="85">
                  <c:v>42.8</c:v>
                </c:pt>
                <c:pt idx="86">
                  <c:v>44.1</c:v>
                </c:pt>
                <c:pt idx="87">
                  <c:v>44.4</c:v>
                </c:pt>
                <c:pt idx="88">
                  <c:v>45.7</c:v>
                </c:pt>
                <c:pt idx="89">
                  <c:v>47.5</c:v>
                </c:pt>
                <c:pt idx="90">
                  <c:v>46.8</c:v>
                </c:pt>
                <c:pt idx="91">
                  <c:v>49.4</c:v>
                </c:pt>
                <c:pt idx="92">
                  <c:v>49.2</c:v>
                </c:pt>
                <c:pt idx="93">
                  <c:v>50.8</c:v>
                </c:pt>
                <c:pt idx="94">
                  <c:v>51</c:v>
                </c:pt>
                <c:pt idx="95">
                  <c:v>52.5</c:v>
                </c:pt>
                <c:pt idx="96">
                  <c:v>53</c:v>
                </c:pt>
                <c:pt idx="97">
                  <c:v>54.3</c:v>
                </c:pt>
                <c:pt idx="98">
                  <c:v>54.8</c:v>
                </c:pt>
                <c:pt idx="99">
                  <c:v>56.3</c:v>
                </c:pt>
                <c:pt idx="100">
                  <c:v>56.8</c:v>
                </c:pt>
                <c:pt idx="101">
                  <c:v>58.3</c:v>
                </c:pt>
                <c:pt idx="102">
                  <c:v>58.3</c:v>
                </c:pt>
                <c:pt idx="103">
                  <c:v>60.1</c:v>
                </c:pt>
                <c:pt idx="104">
                  <c:v>60.1</c:v>
                </c:pt>
                <c:pt idx="105">
                  <c:v>61.6</c:v>
                </c:pt>
                <c:pt idx="106">
                  <c:v>62.5</c:v>
                </c:pt>
                <c:pt idx="107">
                  <c:v>62.8</c:v>
                </c:pt>
                <c:pt idx="108">
                  <c:v>64.3</c:v>
                </c:pt>
                <c:pt idx="109">
                  <c:v>65</c:v>
                </c:pt>
                <c:pt idx="110">
                  <c:v>66.3</c:v>
                </c:pt>
                <c:pt idx="111">
                  <c:v>66.8</c:v>
                </c:pt>
                <c:pt idx="112">
                  <c:v>68.099999999999994</c:v>
                </c:pt>
                <c:pt idx="113">
                  <c:v>68.5</c:v>
                </c:pt>
                <c:pt idx="114">
                  <c:v>69.900000000000006</c:v>
                </c:pt>
                <c:pt idx="115">
                  <c:v>70.7</c:v>
                </c:pt>
                <c:pt idx="116">
                  <c:v>71.8</c:v>
                </c:pt>
                <c:pt idx="117">
                  <c:v>72.099999999999994</c:v>
                </c:pt>
                <c:pt idx="118">
                  <c:v>74.099999999999994</c:v>
                </c:pt>
                <c:pt idx="119">
                  <c:v>74.099999999999994</c:v>
                </c:pt>
                <c:pt idx="120">
                  <c:v>75.2</c:v>
                </c:pt>
                <c:pt idx="121">
                  <c:v>75.900000000000006</c:v>
                </c:pt>
                <c:pt idx="122">
                  <c:v>77</c:v>
                </c:pt>
                <c:pt idx="123">
                  <c:v>77.900000000000006</c:v>
                </c:pt>
                <c:pt idx="124">
                  <c:v>78.5</c:v>
                </c:pt>
                <c:pt idx="125">
                  <c:v>80.099999999999994</c:v>
                </c:pt>
                <c:pt idx="126">
                  <c:v>80.3</c:v>
                </c:pt>
                <c:pt idx="127">
                  <c:v>82.1</c:v>
                </c:pt>
                <c:pt idx="128">
                  <c:v>81.8</c:v>
                </c:pt>
                <c:pt idx="129">
                  <c:v>84.1</c:v>
                </c:pt>
                <c:pt idx="130">
                  <c:v>83.6</c:v>
                </c:pt>
                <c:pt idx="131">
                  <c:v>86</c:v>
                </c:pt>
                <c:pt idx="132">
                  <c:v>85.6</c:v>
                </c:pt>
                <c:pt idx="133">
                  <c:v>87.4</c:v>
                </c:pt>
                <c:pt idx="134">
                  <c:v>88</c:v>
                </c:pt>
                <c:pt idx="135">
                  <c:v>89.2</c:v>
                </c:pt>
                <c:pt idx="136">
                  <c:v>89.2</c:v>
                </c:pt>
                <c:pt idx="137">
                  <c:v>91.2</c:v>
                </c:pt>
                <c:pt idx="138">
                  <c:v>91.4</c:v>
                </c:pt>
                <c:pt idx="139">
                  <c:v>92.2</c:v>
                </c:pt>
                <c:pt idx="140">
                  <c:v>94</c:v>
                </c:pt>
                <c:pt idx="141">
                  <c:v>92.7</c:v>
                </c:pt>
                <c:pt idx="142">
                  <c:v>96.2</c:v>
                </c:pt>
                <c:pt idx="143">
                  <c:v>95.6</c:v>
                </c:pt>
                <c:pt idx="144">
                  <c:v>96.9</c:v>
                </c:pt>
                <c:pt idx="145">
                  <c:v>98.3</c:v>
                </c:pt>
                <c:pt idx="146">
                  <c:v>98</c:v>
                </c:pt>
                <c:pt idx="147">
                  <c:v>100</c:v>
                </c:pt>
                <c:pt idx="148">
                  <c:v>100.2</c:v>
                </c:pt>
                <c:pt idx="149">
                  <c:v>101.6</c:v>
                </c:pt>
                <c:pt idx="150">
                  <c:v>102</c:v>
                </c:pt>
                <c:pt idx="151">
                  <c:v>103.4</c:v>
                </c:pt>
                <c:pt idx="152">
                  <c:v>103.4</c:v>
                </c:pt>
                <c:pt idx="153">
                  <c:v>105.1</c:v>
                </c:pt>
                <c:pt idx="154">
                  <c:v>105.6</c:v>
                </c:pt>
                <c:pt idx="155">
                  <c:v>106.9</c:v>
                </c:pt>
                <c:pt idx="156">
                  <c:v>107.5</c:v>
                </c:pt>
                <c:pt idx="157">
                  <c:v>108.5</c:v>
                </c:pt>
                <c:pt idx="158">
                  <c:v>109.1</c:v>
                </c:pt>
                <c:pt idx="159">
                  <c:v>110.4</c:v>
                </c:pt>
                <c:pt idx="160">
                  <c:v>111.6</c:v>
                </c:pt>
                <c:pt idx="161">
                  <c:v>111.8</c:v>
                </c:pt>
                <c:pt idx="162">
                  <c:v>113.1</c:v>
                </c:pt>
                <c:pt idx="163">
                  <c:v>114</c:v>
                </c:pt>
                <c:pt idx="164">
                  <c:v>114.7</c:v>
                </c:pt>
                <c:pt idx="165">
                  <c:v>115.3</c:v>
                </c:pt>
                <c:pt idx="166">
                  <c:v>117.1</c:v>
                </c:pt>
                <c:pt idx="167">
                  <c:v>116.9</c:v>
                </c:pt>
                <c:pt idx="168">
                  <c:v>118.9</c:v>
                </c:pt>
                <c:pt idx="169">
                  <c:v>119.5</c:v>
                </c:pt>
                <c:pt idx="170">
                  <c:v>120.2</c:v>
                </c:pt>
                <c:pt idx="171">
                  <c:v>120.6</c:v>
                </c:pt>
                <c:pt idx="172">
                  <c:v>122.6</c:v>
                </c:pt>
                <c:pt idx="173">
                  <c:v>122.6</c:v>
                </c:pt>
                <c:pt idx="174">
                  <c:v>124</c:v>
                </c:pt>
                <c:pt idx="175">
                  <c:v>124.4</c:v>
                </c:pt>
                <c:pt idx="176">
                  <c:v>125.5</c:v>
                </c:pt>
                <c:pt idx="177">
                  <c:v>126.4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128.80000000000001</c:v>
                </c:pt>
                <c:pt idx="181">
                  <c:v>130.4</c:v>
                </c:pt>
                <c:pt idx="182">
                  <c:v>130.4</c:v>
                </c:pt>
                <c:pt idx="183">
                  <c:v>132.6</c:v>
                </c:pt>
                <c:pt idx="184">
                  <c:v>132.19999999999999</c:v>
                </c:pt>
                <c:pt idx="185">
                  <c:v>133.9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136.4</c:v>
                </c:pt>
                <c:pt idx="189">
                  <c:v>137</c:v>
                </c:pt>
                <c:pt idx="190">
                  <c:v>138.6</c:v>
                </c:pt>
                <c:pt idx="191">
                  <c:v>138.19999999999999</c:v>
                </c:pt>
                <c:pt idx="192">
                  <c:v>141</c:v>
                </c:pt>
                <c:pt idx="193">
                  <c:v>140.19999999999999</c:v>
                </c:pt>
                <c:pt idx="194">
                  <c:v>141.69999999999999</c:v>
                </c:pt>
                <c:pt idx="195">
                  <c:v>142.6</c:v>
                </c:pt>
                <c:pt idx="196">
                  <c:v>143.5</c:v>
                </c:pt>
                <c:pt idx="197">
                  <c:v>144.4</c:v>
                </c:pt>
                <c:pt idx="198">
                  <c:v>145.19999999999999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148.19999999999999</c:v>
                </c:pt>
                <c:pt idx="203">
                  <c:v>149.69999999999999</c:v>
                </c:pt>
                <c:pt idx="204">
                  <c:v>150.6</c:v>
                </c:pt>
                <c:pt idx="205">
                  <c:v>151.69999999999999</c:v>
                </c:pt>
                <c:pt idx="206">
                  <c:v>152.30000000000001</c:v>
                </c:pt>
                <c:pt idx="207">
                  <c:v>153.5</c:v>
                </c:pt>
                <c:pt idx="208">
                  <c:v>154.6</c:v>
                </c:pt>
                <c:pt idx="209">
                  <c:v>154.6</c:v>
                </c:pt>
                <c:pt idx="210">
                  <c:v>155.9</c:v>
                </c:pt>
                <c:pt idx="211">
                  <c:v>155</c:v>
                </c:pt>
                <c:pt idx="212">
                  <c:v>155</c:v>
                </c:pt>
                <c:pt idx="213">
                  <c:v>155</c:v>
                </c:pt>
                <c:pt idx="214">
                  <c:v>152.4</c:v>
                </c:pt>
                <c:pt idx="215">
                  <c:v>153.30000000000001</c:v>
                </c:pt>
                <c:pt idx="216">
                  <c:v>151.19999999999999</c:v>
                </c:pt>
                <c:pt idx="217">
                  <c:v>151.19999999999999</c:v>
                </c:pt>
                <c:pt idx="218">
                  <c:v>150.1</c:v>
                </c:pt>
                <c:pt idx="219">
                  <c:v>148.19999999999999</c:v>
                </c:pt>
                <c:pt idx="220">
                  <c:v>149.5</c:v>
                </c:pt>
                <c:pt idx="221">
                  <c:v>146.4</c:v>
                </c:pt>
                <c:pt idx="222">
                  <c:v>147.5</c:v>
                </c:pt>
                <c:pt idx="223">
                  <c:v>145.69999999999999</c:v>
                </c:pt>
                <c:pt idx="224">
                  <c:v>144.6</c:v>
                </c:pt>
                <c:pt idx="225">
                  <c:v>145.30000000000001</c:v>
                </c:pt>
                <c:pt idx="226">
                  <c:v>142.80000000000001</c:v>
                </c:pt>
                <c:pt idx="227">
                  <c:v>143.1</c:v>
                </c:pt>
                <c:pt idx="228">
                  <c:v>142.19999999999999</c:v>
                </c:pt>
                <c:pt idx="229">
                  <c:v>140.6</c:v>
                </c:pt>
                <c:pt idx="230">
                  <c:v>141.1</c:v>
                </c:pt>
                <c:pt idx="231">
                  <c:v>138.6</c:v>
                </c:pt>
                <c:pt idx="232">
                  <c:v>139.1</c:v>
                </c:pt>
                <c:pt idx="233">
                  <c:v>137.30000000000001</c:v>
                </c:pt>
                <c:pt idx="234">
                  <c:v>137.5</c:v>
                </c:pt>
                <c:pt idx="235">
                  <c:v>135.9</c:v>
                </c:pt>
                <c:pt idx="236">
                  <c:v>136</c:v>
                </c:pt>
                <c:pt idx="237">
                  <c:v>133.9</c:v>
                </c:pt>
                <c:pt idx="238">
                  <c:v>134.4</c:v>
                </c:pt>
                <c:pt idx="239">
                  <c:v>132</c:v>
                </c:pt>
                <c:pt idx="240">
                  <c:v>132.80000000000001</c:v>
                </c:pt>
                <c:pt idx="241">
                  <c:v>130.6</c:v>
                </c:pt>
                <c:pt idx="242">
                  <c:v>130.6</c:v>
                </c:pt>
                <c:pt idx="243">
                  <c:v>129.5</c:v>
                </c:pt>
                <c:pt idx="244">
                  <c:v>128.9</c:v>
                </c:pt>
                <c:pt idx="245">
                  <c:v>128</c:v>
                </c:pt>
                <c:pt idx="246">
                  <c:v>127.1</c:v>
                </c:pt>
                <c:pt idx="247">
                  <c:v>125.7</c:v>
                </c:pt>
                <c:pt idx="248">
                  <c:v>125.7</c:v>
                </c:pt>
                <c:pt idx="249">
                  <c:v>124.2</c:v>
                </c:pt>
                <c:pt idx="250">
                  <c:v>124</c:v>
                </c:pt>
                <c:pt idx="251">
                  <c:v>122.6</c:v>
                </c:pt>
                <c:pt idx="252">
                  <c:v>122.8</c:v>
                </c:pt>
                <c:pt idx="253">
                  <c:v>120.6</c:v>
                </c:pt>
                <c:pt idx="254">
                  <c:v>120.2</c:v>
                </c:pt>
                <c:pt idx="255">
                  <c:v>119.1</c:v>
                </c:pt>
                <c:pt idx="256">
                  <c:v>118.4</c:v>
                </c:pt>
                <c:pt idx="257">
                  <c:v>117.1</c:v>
                </c:pt>
                <c:pt idx="258">
                  <c:v>117.1</c:v>
                </c:pt>
                <c:pt idx="259">
                  <c:v>115.5</c:v>
                </c:pt>
                <c:pt idx="260">
                  <c:v>115.1</c:v>
                </c:pt>
                <c:pt idx="261">
                  <c:v>114</c:v>
                </c:pt>
                <c:pt idx="262">
                  <c:v>113.3</c:v>
                </c:pt>
                <c:pt idx="263">
                  <c:v>112</c:v>
                </c:pt>
                <c:pt idx="264">
                  <c:v>111.5</c:v>
                </c:pt>
                <c:pt idx="265">
                  <c:v>110</c:v>
                </c:pt>
                <c:pt idx="266">
                  <c:v>110.2</c:v>
                </c:pt>
                <c:pt idx="267">
                  <c:v>107.8</c:v>
                </c:pt>
                <c:pt idx="268">
                  <c:v>108.5</c:v>
                </c:pt>
                <c:pt idx="269">
                  <c:v>106.2</c:v>
                </c:pt>
                <c:pt idx="270">
                  <c:v>106.4</c:v>
                </c:pt>
                <c:pt idx="271">
                  <c:v>105.6</c:v>
                </c:pt>
                <c:pt idx="272">
                  <c:v>103.8</c:v>
                </c:pt>
                <c:pt idx="273">
                  <c:v>104.5</c:v>
                </c:pt>
                <c:pt idx="274">
                  <c:v>101.4</c:v>
                </c:pt>
                <c:pt idx="275">
                  <c:v>102.9</c:v>
                </c:pt>
                <c:pt idx="276">
                  <c:v>99.8</c:v>
                </c:pt>
                <c:pt idx="277">
                  <c:v>100.7</c:v>
                </c:pt>
                <c:pt idx="278">
                  <c:v>99.1</c:v>
                </c:pt>
                <c:pt idx="279">
                  <c:v>98.3</c:v>
                </c:pt>
                <c:pt idx="280">
                  <c:v>97.6</c:v>
                </c:pt>
                <c:pt idx="281">
                  <c:v>96</c:v>
                </c:pt>
                <c:pt idx="282">
                  <c:v>96.3</c:v>
                </c:pt>
                <c:pt idx="283">
                  <c:v>94</c:v>
                </c:pt>
                <c:pt idx="284">
                  <c:v>94.5</c:v>
                </c:pt>
                <c:pt idx="285">
                  <c:v>93.1</c:v>
                </c:pt>
                <c:pt idx="286">
                  <c:v>91.1</c:v>
                </c:pt>
                <c:pt idx="287">
                  <c:v>91.6</c:v>
                </c:pt>
                <c:pt idx="288">
                  <c:v>89.8</c:v>
                </c:pt>
                <c:pt idx="289">
                  <c:v>89.1</c:v>
                </c:pt>
                <c:pt idx="290">
                  <c:v>88.9</c:v>
                </c:pt>
                <c:pt idx="291">
                  <c:v>87.1</c:v>
                </c:pt>
                <c:pt idx="292">
                  <c:v>86.9</c:v>
                </c:pt>
                <c:pt idx="293">
                  <c:v>85.2</c:v>
                </c:pt>
                <c:pt idx="294">
                  <c:v>85.4</c:v>
                </c:pt>
                <c:pt idx="295">
                  <c:v>84</c:v>
                </c:pt>
                <c:pt idx="296">
                  <c:v>83</c:v>
                </c:pt>
                <c:pt idx="297">
                  <c:v>82.9</c:v>
                </c:pt>
                <c:pt idx="298">
                  <c:v>80.5</c:v>
                </c:pt>
                <c:pt idx="299">
                  <c:v>81.400000000000006</c:v>
                </c:pt>
                <c:pt idx="300">
                  <c:v>79.2</c:v>
                </c:pt>
                <c:pt idx="301">
                  <c:v>79</c:v>
                </c:pt>
                <c:pt idx="302">
                  <c:v>77.400000000000006</c:v>
                </c:pt>
                <c:pt idx="303">
                  <c:v>76.7</c:v>
                </c:pt>
                <c:pt idx="304">
                  <c:v>75.8</c:v>
                </c:pt>
                <c:pt idx="305">
                  <c:v>75.400000000000006</c:v>
                </c:pt>
                <c:pt idx="306">
                  <c:v>73.900000000000006</c:v>
                </c:pt>
                <c:pt idx="307">
                  <c:v>73.400000000000006</c:v>
                </c:pt>
                <c:pt idx="308">
                  <c:v>72.3</c:v>
                </c:pt>
                <c:pt idx="309">
                  <c:v>71.400000000000006</c:v>
                </c:pt>
                <c:pt idx="310">
                  <c:v>71.2</c:v>
                </c:pt>
                <c:pt idx="311">
                  <c:v>69</c:v>
                </c:pt>
                <c:pt idx="312">
                  <c:v>69.400000000000006</c:v>
                </c:pt>
                <c:pt idx="313">
                  <c:v>67.2</c:v>
                </c:pt>
                <c:pt idx="314">
                  <c:v>67.400000000000006</c:v>
                </c:pt>
                <c:pt idx="315">
                  <c:v>66.8</c:v>
                </c:pt>
                <c:pt idx="316">
                  <c:v>64.7</c:v>
                </c:pt>
                <c:pt idx="317">
                  <c:v>64.8</c:v>
                </c:pt>
                <c:pt idx="318">
                  <c:v>63.6</c:v>
                </c:pt>
                <c:pt idx="319">
                  <c:v>62.5</c:v>
                </c:pt>
                <c:pt idx="320">
                  <c:v>62.1</c:v>
                </c:pt>
                <c:pt idx="321">
                  <c:v>60.3</c:v>
                </c:pt>
                <c:pt idx="322">
                  <c:v>60.6</c:v>
                </c:pt>
                <c:pt idx="323">
                  <c:v>58.5</c:v>
                </c:pt>
                <c:pt idx="324">
                  <c:v>58.5</c:v>
                </c:pt>
                <c:pt idx="325">
                  <c:v>57.7</c:v>
                </c:pt>
                <c:pt idx="326">
                  <c:v>55.2</c:v>
                </c:pt>
                <c:pt idx="327">
                  <c:v>56.3</c:v>
                </c:pt>
                <c:pt idx="328">
                  <c:v>54.1</c:v>
                </c:pt>
                <c:pt idx="329">
                  <c:v>53.7</c:v>
                </c:pt>
                <c:pt idx="330">
                  <c:v>52.8</c:v>
                </c:pt>
                <c:pt idx="331">
                  <c:v>51.9</c:v>
                </c:pt>
                <c:pt idx="332">
                  <c:v>50.8</c:v>
                </c:pt>
                <c:pt idx="333">
                  <c:v>50.1</c:v>
                </c:pt>
                <c:pt idx="334">
                  <c:v>49.2</c:v>
                </c:pt>
                <c:pt idx="335">
                  <c:v>48.3</c:v>
                </c:pt>
                <c:pt idx="336">
                  <c:v>47.4</c:v>
                </c:pt>
                <c:pt idx="337">
                  <c:v>46.4</c:v>
                </c:pt>
                <c:pt idx="338">
                  <c:v>45</c:v>
                </c:pt>
                <c:pt idx="339">
                  <c:v>45.5</c:v>
                </c:pt>
                <c:pt idx="340">
                  <c:v>43</c:v>
                </c:pt>
                <c:pt idx="341">
                  <c:v>43.2</c:v>
                </c:pt>
                <c:pt idx="342">
                  <c:v>41.3</c:v>
                </c:pt>
                <c:pt idx="343">
                  <c:v>41.3</c:v>
                </c:pt>
                <c:pt idx="344">
                  <c:v>39.700000000000003</c:v>
                </c:pt>
                <c:pt idx="345">
                  <c:v>39.9</c:v>
                </c:pt>
                <c:pt idx="346">
                  <c:v>38.1</c:v>
                </c:pt>
                <c:pt idx="347">
                  <c:v>37.299999999999997</c:v>
                </c:pt>
                <c:pt idx="348">
                  <c:v>36.6</c:v>
                </c:pt>
                <c:pt idx="349">
                  <c:v>35.299999999999997</c:v>
                </c:pt>
                <c:pt idx="350">
                  <c:v>34.799999999999997</c:v>
                </c:pt>
                <c:pt idx="351">
                  <c:v>34.1</c:v>
                </c:pt>
                <c:pt idx="352">
                  <c:v>32.799999999999997</c:v>
                </c:pt>
                <c:pt idx="353">
                  <c:v>31.9</c:v>
                </c:pt>
                <c:pt idx="354">
                  <c:v>31.1</c:v>
                </c:pt>
                <c:pt idx="355">
                  <c:v>30.1</c:v>
                </c:pt>
                <c:pt idx="356">
                  <c:v>29</c:v>
                </c:pt>
                <c:pt idx="357">
                  <c:v>28.6</c:v>
                </c:pt>
                <c:pt idx="358">
                  <c:v>27.1</c:v>
                </c:pt>
                <c:pt idx="359">
                  <c:v>26.6</c:v>
                </c:pt>
                <c:pt idx="360">
                  <c:v>25.9</c:v>
                </c:pt>
                <c:pt idx="361">
                  <c:v>24.4</c:v>
                </c:pt>
                <c:pt idx="362">
                  <c:v>24</c:v>
                </c:pt>
                <c:pt idx="363">
                  <c:v>22.8</c:v>
                </c:pt>
                <c:pt idx="364">
                  <c:v>21.5</c:v>
                </c:pt>
                <c:pt idx="365">
                  <c:v>20.399999999999999</c:v>
                </c:pt>
                <c:pt idx="366">
                  <c:v>19.899999999999999</c:v>
                </c:pt>
                <c:pt idx="367">
                  <c:v>18.8</c:v>
                </c:pt>
                <c:pt idx="368">
                  <c:v>17.5</c:v>
                </c:pt>
                <c:pt idx="369">
                  <c:v>16.899999999999999</c:v>
                </c:pt>
                <c:pt idx="370">
                  <c:v>15.8</c:v>
                </c:pt>
                <c:pt idx="371">
                  <c:v>14.4</c:v>
                </c:pt>
                <c:pt idx="372">
                  <c:v>14.9</c:v>
                </c:pt>
                <c:pt idx="373">
                  <c:v>12.7</c:v>
                </c:pt>
                <c:pt idx="374">
                  <c:v>12.2</c:v>
                </c:pt>
                <c:pt idx="375">
                  <c:v>11.1</c:v>
                </c:pt>
                <c:pt idx="376">
                  <c:v>10</c:v>
                </c:pt>
                <c:pt idx="377">
                  <c:v>8.4</c:v>
                </c:pt>
                <c:pt idx="378">
                  <c:v>5.8</c:v>
                </c:pt>
                <c:pt idx="379">
                  <c:v>3.8</c:v>
                </c:pt>
                <c:pt idx="380">
                  <c:v>1.5</c:v>
                </c:pt>
                <c:pt idx="381">
                  <c:v>0.5</c:v>
                </c:pt>
                <c:pt idx="382">
                  <c:v>0.5</c:v>
                </c:pt>
                <c:pt idx="383">
                  <c:v>0.5</c:v>
                </c:pt>
                <c:pt idx="384">
                  <c:v>0.5</c:v>
                </c:pt>
                <c:pt idx="385">
                  <c:v>0.5</c:v>
                </c:pt>
                <c:pt idx="386">
                  <c:v>0.5</c:v>
                </c:pt>
                <c:pt idx="387">
                  <c:v>0.5</c:v>
                </c:pt>
                <c:pt idx="388">
                  <c:v>0.5</c:v>
                </c:pt>
                <c:pt idx="389">
                  <c:v>0.5</c:v>
                </c:pt>
                <c:pt idx="390">
                  <c:v>0.5</c:v>
                </c:pt>
                <c:pt idx="391">
                  <c:v>0.5</c:v>
                </c:pt>
                <c:pt idx="392">
                  <c:v>0.5</c:v>
                </c:pt>
                <c:pt idx="393">
                  <c:v>0.5</c:v>
                </c:pt>
                <c:pt idx="394">
                  <c:v>0.5</c:v>
                </c:pt>
                <c:pt idx="395">
                  <c:v>0.5</c:v>
                </c:pt>
                <c:pt idx="396">
                  <c:v>0.5</c:v>
                </c:pt>
                <c:pt idx="397">
                  <c:v>0.5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0.4</c:v>
                </c:pt>
                <c:pt idx="404">
                  <c:v>0.2</c:v>
                </c:pt>
                <c:pt idx="405">
                  <c:v>0.4</c:v>
                </c:pt>
                <c:pt idx="406">
                  <c:v>0.2</c:v>
                </c:pt>
                <c:pt idx="407">
                  <c:v>0.4</c:v>
                </c:pt>
                <c:pt idx="408">
                  <c:v>0.4</c:v>
                </c:pt>
                <c:pt idx="409">
                  <c:v>0.4</c:v>
                </c:pt>
                <c:pt idx="410">
                  <c:v>0.4</c:v>
                </c:pt>
                <c:pt idx="411">
                  <c:v>0.4</c:v>
                </c:pt>
                <c:pt idx="412">
                  <c:v>0.4</c:v>
                </c:pt>
                <c:pt idx="413">
                  <c:v>0.4</c:v>
                </c:pt>
                <c:pt idx="414">
                  <c:v>0.4</c:v>
                </c:pt>
                <c:pt idx="415">
                  <c:v>0.4</c:v>
                </c:pt>
                <c:pt idx="416">
                  <c:v>0.4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F9-8147-9833-5E665BBE37F2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2.1850000000000001E-2</c:v>
                </c:pt>
                <c:pt idx="1">
                  <c:v>2.807E-3</c:v>
                </c:pt>
                <c:pt idx="2">
                  <c:v>2.5799999999999998E-3</c:v>
                </c:pt>
                <c:pt idx="3">
                  <c:v>1.7066999999999999E-2</c:v>
                </c:pt>
                <c:pt idx="4">
                  <c:v>0.121785</c:v>
                </c:pt>
                <c:pt idx="5">
                  <c:v>1.2666E-2</c:v>
                </c:pt>
                <c:pt idx="6">
                  <c:v>2.5267000000000001E-2</c:v>
                </c:pt>
                <c:pt idx="7">
                  <c:v>7.2216000000000002E-2</c:v>
                </c:pt>
                <c:pt idx="8">
                  <c:v>1.5219E-2</c:v>
                </c:pt>
                <c:pt idx="9">
                  <c:v>0.13780500000000001</c:v>
                </c:pt>
                <c:pt idx="10">
                  <c:v>6.8565000000000001E-2</c:v>
                </c:pt>
                <c:pt idx="11">
                  <c:v>0.140123</c:v>
                </c:pt>
                <c:pt idx="12">
                  <c:v>5.9235000000000003E-2</c:v>
                </c:pt>
                <c:pt idx="13">
                  <c:v>1.7311E-2</c:v>
                </c:pt>
                <c:pt idx="14">
                  <c:v>2.2676000000000002E-2</c:v>
                </c:pt>
                <c:pt idx="15">
                  <c:v>2.9753999999999999E-2</c:v>
                </c:pt>
                <c:pt idx="16">
                  <c:v>2.8673000000000001E-2</c:v>
                </c:pt>
                <c:pt idx="17">
                  <c:v>3.9399999999999998E-4</c:v>
                </c:pt>
                <c:pt idx="18">
                  <c:v>4.1748E-2</c:v>
                </c:pt>
                <c:pt idx="19">
                  <c:v>1.9989E-2</c:v>
                </c:pt>
                <c:pt idx="20">
                  <c:v>7.6055999999999999E-2</c:v>
                </c:pt>
                <c:pt idx="21">
                  <c:v>5.4577000000000001E-2</c:v>
                </c:pt>
                <c:pt idx="22">
                  <c:v>4.6211000000000002E-2</c:v>
                </c:pt>
                <c:pt idx="23">
                  <c:v>1.4522E-2</c:v>
                </c:pt>
                <c:pt idx="24">
                  <c:v>3.8342000000000001E-2</c:v>
                </c:pt>
                <c:pt idx="25">
                  <c:v>3.2781999999999999E-2</c:v>
                </c:pt>
                <c:pt idx="26">
                  <c:v>1.0510000000000001E-3</c:v>
                </c:pt>
                <c:pt idx="27">
                  <c:v>1.2359E-2</c:v>
                </c:pt>
                <c:pt idx="28">
                  <c:v>1.5682999999999999E-2</c:v>
                </c:pt>
                <c:pt idx="29">
                  <c:v>4.045E-3</c:v>
                </c:pt>
                <c:pt idx="30">
                  <c:v>1.1579000000000001E-2</c:v>
                </c:pt>
                <c:pt idx="31">
                  <c:v>0.17952799999999999</c:v>
                </c:pt>
                <c:pt idx="32">
                  <c:v>4.0249999999999999E-3</c:v>
                </c:pt>
                <c:pt idx="33">
                  <c:v>5.1322E-2</c:v>
                </c:pt>
                <c:pt idx="34">
                  <c:v>7.4062000000000003E-2</c:v>
                </c:pt>
                <c:pt idx="35">
                  <c:v>3.1229999999999999E-3</c:v>
                </c:pt>
                <c:pt idx="36">
                  <c:v>0.97836299999999998</c:v>
                </c:pt>
                <c:pt idx="37">
                  <c:v>0.985043</c:v>
                </c:pt>
                <c:pt idx="38">
                  <c:v>0.98839299999999997</c:v>
                </c:pt>
                <c:pt idx="39">
                  <c:v>0.981993</c:v>
                </c:pt>
                <c:pt idx="40">
                  <c:v>0.99101499999999998</c:v>
                </c:pt>
                <c:pt idx="41">
                  <c:v>0.98850199999999999</c:v>
                </c:pt>
                <c:pt idx="42">
                  <c:v>0.98985299999999998</c:v>
                </c:pt>
                <c:pt idx="43">
                  <c:v>0.98489899999999997</c:v>
                </c:pt>
                <c:pt idx="44">
                  <c:v>0.98776900000000001</c:v>
                </c:pt>
                <c:pt idx="45">
                  <c:v>0.98867499999999997</c:v>
                </c:pt>
                <c:pt idx="46">
                  <c:v>0.98922200000000005</c:v>
                </c:pt>
                <c:pt idx="47">
                  <c:v>0.98855999999999999</c:v>
                </c:pt>
                <c:pt idx="48">
                  <c:v>0.99076200000000003</c:v>
                </c:pt>
                <c:pt idx="49">
                  <c:v>0.987792</c:v>
                </c:pt>
                <c:pt idx="50">
                  <c:v>0.99064300000000005</c:v>
                </c:pt>
                <c:pt idx="51">
                  <c:v>0.99098699999999995</c:v>
                </c:pt>
                <c:pt idx="52">
                  <c:v>0.99045700000000003</c:v>
                </c:pt>
                <c:pt idx="53">
                  <c:v>0.98494199999999998</c:v>
                </c:pt>
                <c:pt idx="54">
                  <c:v>0.99237799999999998</c:v>
                </c:pt>
                <c:pt idx="55">
                  <c:v>0.991483</c:v>
                </c:pt>
                <c:pt idx="56">
                  <c:v>0.98909199999999997</c:v>
                </c:pt>
                <c:pt idx="57">
                  <c:v>0.98897800000000002</c:v>
                </c:pt>
                <c:pt idx="58">
                  <c:v>0.99019299999999999</c:v>
                </c:pt>
                <c:pt idx="59">
                  <c:v>0.99011199999999999</c:v>
                </c:pt>
                <c:pt idx="60">
                  <c:v>0.99221499999999996</c:v>
                </c:pt>
                <c:pt idx="61">
                  <c:v>0.98537600000000003</c:v>
                </c:pt>
                <c:pt idx="62">
                  <c:v>0.98915900000000001</c:v>
                </c:pt>
                <c:pt idx="63">
                  <c:v>0.98838899999999996</c:v>
                </c:pt>
                <c:pt idx="64">
                  <c:v>0.98844600000000005</c:v>
                </c:pt>
                <c:pt idx="65">
                  <c:v>0.987846</c:v>
                </c:pt>
                <c:pt idx="66">
                  <c:v>0.99185299999999998</c:v>
                </c:pt>
                <c:pt idx="67">
                  <c:v>0.98670800000000003</c:v>
                </c:pt>
                <c:pt idx="68">
                  <c:v>0.99252700000000005</c:v>
                </c:pt>
                <c:pt idx="69">
                  <c:v>0.99323600000000001</c:v>
                </c:pt>
                <c:pt idx="70">
                  <c:v>0.987016</c:v>
                </c:pt>
                <c:pt idx="71">
                  <c:v>0.99443400000000004</c:v>
                </c:pt>
                <c:pt idx="72">
                  <c:v>0.99502699999999999</c:v>
                </c:pt>
                <c:pt idx="73">
                  <c:v>0.99101099999999998</c:v>
                </c:pt>
                <c:pt idx="74">
                  <c:v>0.99113799999999996</c:v>
                </c:pt>
                <c:pt idx="75">
                  <c:v>0.99232299999999996</c:v>
                </c:pt>
                <c:pt idx="76">
                  <c:v>0.99029800000000001</c:v>
                </c:pt>
                <c:pt idx="77">
                  <c:v>0.98583799999999999</c:v>
                </c:pt>
                <c:pt idx="78">
                  <c:v>0.98663699999999999</c:v>
                </c:pt>
                <c:pt idx="79">
                  <c:v>0.98879799999999995</c:v>
                </c:pt>
                <c:pt idx="80">
                  <c:v>0.99117</c:v>
                </c:pt>
                <c:pt idx="81">
                  <c:v>0.99199000000000004</c:v>
                </c:pt>
                <c:pt idx="82">
                  <c:v>0.99093799999999999</c:v>
                </c:pt>
                <c:pt idx="83">
                  <c:v>0.98919000000000001</c:v>
                </c:pt>
                <c:pt idx="84">
                  <c:v>0.990892</c:v>
                </c:pt>
                <c:pt idx="85">
                  <c:v>0.98882300000000001</c:v>
                </c:pt>
                <c:pt idx="86">
                  <c:v>0.98754799999999998</c:v>
                </c:pt>
                <c:pt idx="87">
                  <c:v>0.98445700000000003</c:v>
                </c:pt>
                <c:pt idx="88">
                  <c:v>0.99222399999999999</c:v>
                </c:pt>
                <c:pt idx="89">
                  <c:v>0.98937200000000003</c:v>
                </c:pt>
                <c:pt idx="90">
                  <c:v>0.99289799999999995</c:v>
                </c:pt>
                <c:pt idx="91">
                  <c:v>0.99299400000000004</c:v>
                </c:pt>
                <c:pt idx="92">
                  <c:v>0.988896</c:v>
                </c:pt>
                <c:pt idx="93">
                  <c:v>0.99148700000000001</c:v>
                </c:pt>
                <c:pt idx="94">
                  <c:v>0.99079799999999996</c:v>
                </c:pt>
                <c:pt idx="95">
                  <c:v>0.98880599999999996</c:v>
                </c:pt>
                <c:pt idx="96">
                  <c:v>0.99170400000000003</c:v>
                </c:pt>
                <c:pt idx="97">
                  <c:v>0.99303399999999997</c:v>
                </c:pt>
                <c:pt idx="98">
                  <c:v>0.99229800000000001</c:v>
                </c:pt>
                <c:pt idx="99">
                  <c:v>0.98910100000000001</c:v>
                </c:pt>
                <c:pt idx="100">
                  <c:v>0.986232</c:v>
                </c:pt>
                <c:pt idx="101">
                  <c:v>0.99077800000000005</c:v>
                </c:pt>
                <c:pt idx="102">
                  <c:v>0.98902400000000001</c:v>
                </c:pt>
                <c:pt idx="103">
                  <c:v>0.98728099999999996</c:v>
                </c:pt>
                <c:pt idx="104">
                  <c:v>0.98755700000000002</c:v>
                </c:pt>
                <c:pt idx="105">
                  <c:v>0.98573200000000005</c:v>
                </c:pt>
                <c:pt idx="106">
                  <c:v>0.98904099999999995</c:v>
                </c:pt>
                <c:pt idx="107">
                  <c:v>0.98949500000000001</c:v>
                </c:pt>
                <c:pt idx="108">
                  <c:v>0.98758100000000004</c:v>
                </c:pt>
                <c:pt idx="109">
                  <c:v>0.98865800000000004</c:v>
                </c:pt>
                <c:pt idx="110">
                  <c:v>0.98821000000000003</c:v>
                </c:pt>
                <c:pt idx="111">
                  <c:v>0.98702400000000001</c:v>
                </c:pt>
                <c:pt idx="112">
                  <c:v>0.98893500000000001</c:v>
                </c:pt>
                <c:pt idx="113">
                  <c:v>0.99090999999999996</c:v>
                </c:pt>
                <c:pt idx="114">
                  <c:v>0.98436400000000002</c:v>
                </c:pt>
                <c:pt idx="115">
                  <c:v>0.98681300000000005</c:v>
                </c:pt>
                <c:pt idx="116">
                  <c:v>0.98410200000000003</c:v>
                </c:pt>
                <c:pt idx="117">
                  <c:v>0.98885800000000001</c:v>
                </c:pt>
                <c:pt idx="118">
                  <c:v>0.98572199999999999</c:v>
                </c:pt>
                <c:pt idx="119">
                  <c:v>0.98720399999999997</c:v>
                </c:pt>
                <c:pt idx="120">
                  <c:v>0.98838599999999999</c:v>
                </c:pt>
                <c:pt idx="121">
                  <c:v>0.984707</c:v>
                </c:pt>
                <c:pt idx="122">
                  <c:v>0.98816999999999999</c:v>
                </c:pt>
                <c:pt idx="123">
                  <c:v>0.98826000000000003</c:v>
                </c:pt>
                <c:pt idx="124">
                  <c:v>0.98062199999999999</c:v>
                </c:pt>
                <c:pt idx="125">
                  <c:v>0.98244399999999998</c:v>
                </c:pt>
                <c:pt idx="126">
                  <c:v>0.98426000000000002</c:v>
                </c:pt>
                <c:pt idx="127">
                  <c:v>0.98312600000000006</c:v>
                </c:pt>
                <c:pt idx="128">
                  <c:v>0.98235499999999998</c:v>
                </c:pt>
                <c:pt idx="129">
                  <c:v>0.99034500000000003</c:v>
                </c:pt>
                <c:pt idx="130">
                  <c:v>0.97945599999999999</c:v>
                </c:pt>
                <c:pt idx="131">
                  <c:v>0.97689499999999996</c:v>
                </c:pt>
                <c:pt idx="132">
                  <c:v>0.97841599999999995</c:v>
                </c:pt>
                <c:pt idx="133">
                  <c:v>0.97665100000000005</c:v>
                </c:pt>
                <c:pt idx="134">
                  <c:v>0.98600100000000002</c:v>
                </c:pt>
                <c:pt idx="135">
                  <c:v>0.987784</c:v>
                </c:pt>
                <c:pt idx="136">
                  <c:v>0.98421000000000003</c:v>
                </c:pt>
                <c:pt idx="137">
                  <c:v>0.97962800000000005</c:v>
                </c:pt>
                <c:pt idx="138">
                  <c:v>0.98108099999999998</c:v>
                </c:pt>
                <c:pt idx="139">
                  <c:v>0.97776799999999997</c:v>
                </c:pt>
                <c:pt idx="140">
                  <c:v>0.98228099999999996</c:v>
                </c:pt>
                <c:pt idx="141">
                  <c:v>0.97507299999999997</c:v>
                </c:pt>
                <c:pt idx="142">
                  <c:v>0.98041</c:v>
                </c:pt>
                <c:pt idx="143">
                  <c:v>0.97626299999999999</c:v>
                </c:pt>
                <c:pt idx="144">
                  <c:v>0.97782899999999995</c:v>
                </c:pt>
                <c:pt idx="145">
                  <c:v>0.97550000000000003</c:v>
                </c:pt>
                <c:pt idx="146">
                  <c:v>0.96947300000000003</c:v>
                </c:pt>
                <c:pt idx="147">
                  <c:v>0.97834600000000005</c:v>
                </c:pt>
                <c:pt idx="148">
                  <c:v>0.98173999999999995</c:v>
                </c:pt>
                <c:pt idx="149">
                  <c:v>0.96703799999999995</c:v>
                </c:pt>
                <c:pt idx="150">
                  <c:v>0.97712699999999997</c:v>
                </c:pt>
                <c:pt idx="151">
                  <c:v>0.97233199999999997</c:v>
                </c:pt>
                <c:pt idx="152">
                  <c:v>0.95889899999999995</c:v>
                </c:pt>
                <c:pt idx="153">
                  <c:v>0.967835</c:v>
                </c:pt>
                <c:pt idx="154">
                  <c:v>0.95018100000000005</c:v>
                </c:pt>
                <c:pt idx="155">
                  <c:v>0.94329099999999999</c:v>
                </c:pt>
                <c:pt idx="156">
                  <c:v>0.94824600000000003</c:v>
                </c:pt>
                <c:pt idx="157">
                  <c:v>0.96672499999999995</c:v>
                </c:pt>
                <c:pt idx="158">
                  <c:v>0.94745400000000002</c:v>
                </c:pt>
                <c:pt idx="159">
                  <c:v>0.95326299999999997</c:v>
                </c:pt>
                <c:pt idx="160">
                  <c:v>0.94410400000000005</c:v>
                </c:pt>
                <c:pt idx="161">
                  <c:v>0.91149500000000006</c:v>
                </c:pt>
                <c:pt idx="162">
                  <c:v>0.95597200000000004</c:v>
                </c:pt>
                <c:pt idx="163">
                  <c:v>0.94809900000000003</c:v>
                </c:pt>
                <c:pt idx="164">
                  <c:v>0.93886000000000003</c:v>
                </c:pt>
                <c:pt idx="165">
                  <c:v>0.93792600000000004</c:v>
                </c:pt>
                <c:pt idx="166">
                  <c:v>0.921879</c:v>
                </c:pt>
                <c:pt idx="167">
                  <c:v>0.92304799999999998</c:v>
                </c:pt>
                <c:pt idx="168">
                  <c:v>0.92383700000000002</c:v>
                </c:pt>
                <c:pt idx="169">
                  <c:v>0.92609200000000003</c:v>
                </c:pt>
                <c:pt idx="170">
                  <c:v>0.91376900000000005</c:v>
                </c:pt>
                <c:pt idx="171">
                  <c:v>0.91980700000000004</c:v>
                </c:pt>
                <c:pt idx="172">
                  <c:v>0.87466299999999997</c:v>
                </c:pt>
                <c:pt idx="173">
                  <c:v>0.88552399999999998</c:v>
                </c:pt>
                <c:pt idx="174">
                  <c:v>0.92562699999999998</c:v>
                </c:pt>
                <c:pt idx="175">
                  <c:v>0.88214099999999995</c:v>
                </c:pt>
                <c:pt idx="176">
                  <c:v>0.84521800000000002</c:v>
                </c:pt>
                <c:pt idx="177">
                  <c:v>0.837117</c:v>
                </c:pt>
                <c:pt idx="178">
                  <c:v>0.79827999999999999</c:v>
                </c:pt>
                <c:pt idx="179">
                  <c:v>0.79097099999999998</c:v>
                </c:pt>
                <c:pt idx="180">
                  <c:v>0.82848500000000003</c:v>
                </c:pt>
                <c:pt idx="181">
                  <c:v>0.68626699999999996</c:v>
                </c:pt>
                <c:pt idx="182">
                  <c:v>0.54229700000000003</c:v>
                </c:pt>
                <c:pt idx="183">
                  <c:v>0.56429499999999999</c:v>
                </c:pt>
                <c:pt idx="184">
                  <c:v>0.50788100000000003</c:v>
                </c:pt>
                <c:pt idx="185">
                  <c:v>0.462447</c:v>
                </c:pt>
                <c:pt idx="186">
                  <c:v>0.63044800000000001</c:v>
                </c:pt>
                <c:pt idx="187">
                  <c:v>0.57488899999999998</c:v>
                </c:pt>
                <c:pt idx="188">
                  <c:v>0.33482400000000001</c:v>
                </c:pt>
                <c:pt idx="189">
                  <c:v>0.55863099999999999</c:v>
                </c:pt>
                <c:pt idx="190">
                  <c:v>0.26821099999999998</c:v>
                </c:pt>
                <c:pt idx="191">
                  <c:v>0.38199499999999997</c:v>
                </c:pt>
                <c:pt idx="192">
                  <c:v>0.34548699999999999</c:v>
                </c:pt>
                <c:pt idx="193">
                  <c:v>0.30613099999999999</c:v>
                </c:pt>
                <c:pt idx="194">
                  <c:v>0.34927999999999998</c:v>
                </c:pt>
                <c:pt idx="195">
                  <c:v>7.5147000000000005E-2</c:v>
                </c:pt>
                <c:pt idx="196">
                  <c:v>0.10619099999999999</c:v>
                </c:pt>
                <c:pt idx="197">
                  <c:v>0.27241799999999999</c:v>
                </c:pt>
                <c:pt idx="198">
                  <c:v>0.20802200000000001</c:v>
                </c:pt>
                <c:pt idx="199">
                  <c:v>2.2110999999999999E-2</c:v>
                </c:pt>
                <c:pt idx="200">
                  <c:v>0.22115299999999999</c:v>
                </c:pt>
                <c:pt idx="201">
                  <c:v>0.218752</c:v>
                </c:pt>
                <c:pt idx="202">
                  <c:v>0.33508500000000002</c:v>
                </c:pt>
                <c:pt idx="203">
                  <c:v>0.35477900000000001</c:v>
                </c:pt>
                <c:pt idx="204">
                  <c:v>0.201348</c:v>
                </c:pt>
                <c:pt idx="205">
                  <c:v>0.30883100000000002</c:v>
                </c:pt>
                <c:pt idx="206">
                  <c:v>0.28454099999999999</c:v>
                </c:pt>
                <c:pt idx="207">
                  <c:v>0.232039</c:v>
                </c:pt>
                <c:pt idx="208">
                  <c:v>6.2648999999999996E-2</c:v>
                </c:pt>
                <c:pt idx="209">
                  <c:v>0.301591</c:v>
                </c:pt>
                <c:pt idx="210">
                  <c:v>0.553203</c:v>
                </c:pt>
                <c:pt idx="211">
                  <c:v>0.244507</c:v>
                </c:pt>
                <c:pt idx="212">
                  <c:v>0.16273299999999999</c:v>
                </c:pt>
                <c:pt idx="213">
                  <c:v>0.34850100000000001</c:v>
                </c:pt>
                <c:pt idx="214">
                  <c:v>0.49697599999999997</c:v>
                </c:pt>
                <c:pt idx="215">
                  <c:v>0.42716399999999999</c:v>
                </c:pt>
                <c:pt idx="216">
                  <c:v>0.37804599999999999</c:v>
                </c:pt>
                <c:pt idx="217">
                  <c:v>0.44913999999999998</c:v>
                </c:pt>
                <c:pt idx="218">
                  <c:v>0.13947599999999999</c:v>
                </c:pt>
                <c:pt idx="219">
                  <c:v>0.40534799999999999</c:v>
                </c:pt>
                <c:pt idx="220">
                  <c:v>0.19309599999999999</c:v>
                </c:pt>
                <c:pt idx="221">
                  <c:v>0.19059699999999999</c:v>
                </c:pt>
                <c:pt idx="222">
                  <c:v>0.12175</c:v>
                </c:pt>
                <c:pt idx="223">
                  <c:v>0.117365</c:v>
                </c:pt>
                <c:pt idx="224">
                  <c:v>0.23993999999999999</c:v>
                </c:pt>
                <c:pt idx="225">
                  <c:v>0.29804599999999998</c:v>
                </c:pt>
                <c:pt idx="226">
                  <c:v>0.179812</c:v>
                </c:pt>
                <c:pt idx="227">
                  <c:v>0.117343</c:v>
                </c:pt>
                <c:pt idx="228">
                  <c:v>0.26569500000000001</c:v>
                </c:pt>
                <c:pt idx="229">
                  <c:v>0.17205200000000001</c:v>
                </c:pt>
                <c:pt idx="230">
                  <c:v>0.363757</c:v>
                </c:pt>
                <c:pt idx="231">
                  <c:v>0.39347799999999999</c:v>
                </c:pt>
                <c:pt idx="232">
                  <c:v>0.30630200000000002</c:v>
                </c:pt>
                <c:pt idx="233">
                  <c:v>0.73816999999999999</c:v>
                </c:pt>
                <c:pt idx="234">
                  <c:v>0.39322000000000001</c:v>
                </c:pt>
                <c:pt idx="235">
                  <c:v>0.538327</c:v>
                </c:pt>
                <c:pt idx="236">
                  <c:v>0.53395700000000001</c:v>
                </c:pt>
                <c:pt idx="237">
                  <c:v>0.56779500000000005</c:v>
                </c:pt>
                <c:pt idx="238">
                  <c:v>0.56348600000000004</c:v>
                </c:pt>
                <c:pt idx="239">
                  <c:v>0.59329600000000005</c:v>
                </c:pt>
                <c:pt idx="240">
                  <c:v>0.74076900000000001</c:v>
                </c:pt>
                <c:pt idx="241">
                  <c:v>0.66088199999999997</c:v>
                </c:pt>
                <c:pt idx="242">
                  <c:v>0.84367700000000001</c:v>
                </c:pt>
                <c:pt idx="243">
                  <c:v>0.77556700000000001</c:v>
                </c:pt>
                <c:pt idx="244">
                  <c:v>0.83067500000000005</c:v>
                </c:pt>
                <c:pt idx="245">
                  <c:v>0.85917399999999999</c:v>
                </c:pt>
                <c:pt idx="246">
                  <c:v>0.85988399999999998</c:v>
                </c:pt>
                <c:pt idx="247">
                  <c:v>0.87180100000000005</c:v>
                </c:pt>
                <c:pt idx="248">
                  <c:v>0.87086699999999995</c:v>
                </c:pt>
                <c:pt idx="249">
                  <c:v>0.85179199999999999</c:v>
                </c:pt>
                <c:pt idx="250">
                  <c:v>0.89836499999999997</c:v>
                </c:pt>
                <c:pt idx="251">
                  <c:v>0.910223</c:v>
                </c:pt>
                <c:pt idx="252">
                  <c:v>0.90634800000000004</c:v>
                </c:pt>
                <c:pt idx="253">
                  <c:v>0.88453300000000001</c:v>
                </c:pt>
                <c:pt idx="254">
                  <c:v>0.91444899999999996</c:v>
                </c:pt>
                <c:pt idx="255">
                  <c:v>0.929647</c:v>
                </c:pt>
                <c:pt idx="256">
                  <c:v>0.93624399999999997</c:v>
                </c:pt>
                <c:pt idx="257">
                  <c:v>0.93277600000000005</c:v>
                </c:pt>
                <c:pt idx="258">
                  <c:v>0.89317199999999997</c:v>
                </c:pt>
                <c:pt idx="259">
                  <c:v>0.90998800000000002</c:v>
                </c:pt>
                <c:pt idx="260">
                  <c:v>0.95477800000000002</c:v>
                </c:pt>
                <c:pt idx="261">
                  <c:v>0.909667</c:v>
                </c:pt>
                <c:pt idx="262">
                  <c:v>0.94662000000000002</c:v>
                </c:pt>
                <c:pt idx="263">
                  <c:v>0.95162899999999995</c:v>
                </c:pt>
                <c:pt idx="264">
                  <c:v>0.92371400000000004</c:v>
                </c:pt>
                <c:pt idx="265">
                  <c:v>0.93834200000000001</c:v>
                </c:pt>
                <c:pt idx="266">
                  <c:v>0.94986999999999999</c:v>
                </c:pt>
                <c:pt idx="267">
                  <c:v>0.95089000000000001</c:v>
                </c:pt>
                <c:pt idx="268">
                  <c:v>0.95771300000000004</c:v>
                </c:pt>
                <c:pt idx="269">
                  <c:v>0.96366099999999999</c:v>
                </c:pt>
                <c:pt idx="270">
                  <c:v>0.95335400000000003</c:v>
                </c:pt>
                <c:pt idx="271">
                  <c:v>0.97431199999999996</c:v>
                </c:pt>
                <c:pt idx="272">
                  <c:v>0.95625099999999996</c:v>
                </c:pt>
                <c:pt idx="273">
                  <c:v>0.97829999999999995</c:v>
                </c:pt>
                <c:pt idx="274">
                  <c:v>0.97546100000000002</c:v>
                </c:pt>
                <c:pt idx="275">
                  <c:v>0.97968699999999997</c:v>
                </c:pt>
                <c:pt idx="276">
                  <c:v>0.97042099999999998</c:v>
                </c:pt>
                <c:pt idx="277">
                  <c:v>0.97465500000000005</c:v>
                </c:pt>
                <c:pt idx="278">
                  <c:v>0.98265599999999997</c:v>
                </c:pt>
                <c:pt idx="279">
                  <c:v>0.979711</c:v>
                </c:pt>
                <c:pt idx="280">
                  <c:v>0.985209</c:v>
                </c:pt>
                <c:pt idx="281">
                  <c:v>0.97146900000000003</c:v>
                </c:pt>
                <c:pt idx="282">
                  <c:v>0.97684899999999997</c:v>
                </c:pt>
                <c:pt idx="283">
                  <c:v>0.97972999999999999</c:v>
                </c:pt>
                <c:pt idx="284">
                  <c:v>0.97716099999999995</c:v>
                </c:pt>
                <c:pt idx="285">
                  <c:v>0.98045899999999997</c:v>
                </c:pt>
                <c:pt idx="286">
                  <c:v>0.97567999999999999</c:v>
                </c:pt>
                <c:pt idx="287">
                  <c:v>0.98150199999999999</c:v>
                </c:pt>
                <c:pt idx="288">
                  <c:v>0.97933400000000004</c:v>
                </c:pt>
                <c:pt idx="289">
                  <c:v>0.98326899999999995</c:v>
                </c:pt>
                <c:pt idx="290">
                  <c:v>0.98541299999999998</c:v>
                </c:pt>
                <c:pt idx="291">
                  <c:v>0.97788200000000003</c:v>
                </c:pt>
                <c:pt idx="292">
                  <c:v>0.981792</c:v>
                </c:pt>
                <c:pt idx="293">
                  <c:v>0.98251299999999997</c:v>
                </c:pt>
                <c:pt idx="294">
                  <c:v>0.98287599999999997</c:v>
                </c:pt>
                <c:pt idx="295">
                  <c:v>0.984093</c:v>
                </c:pt>
                <c:pt idx="296">
                  <c:v>0.98127699999999995</c:v>
                </c:pt>
                <c:pt idx="297">
                  <c:v>0.97718499999999997</c:v>
                </c:pt>
                <c:pt idx="298">
                  <c:v>0.98552700000000004</c:v>
                </c:pt>
                <c:pt idx="299">
                  <c:v>0.980549</c:v>
                </c:pt>
                <c:pt idx="300">
                  <c:v>0.98841500000000004</c:v>
                </c:pt>
                <c:pt idx="301">
                  <c:v>0.98395500000000002</c:v>
                </c:pt>
                <c:pt idx="302">
                  <c:v>0.98474200000000001</c:v>
                </c:pt>
                <c:pt idx="303">
                  <c:v>0.98763500000000004</c:v>
                </c:pt>
                <c:pt idx="304">
                  <c:v>0.98674700000000004</c:v>
                </c:pt>
                <c:pt idx="305">
                  <c:v>0.98460000000000003</c:v>
                </c:pt>
                <c:pt idx="306">
                  <c:v>0.98475500000000005</c:v>
                </c:pt>
                <c:pt idx="307">
                  <c:v>0.99002999999999997</c:v>
                </c:pt>
                <c:pt idx="308">
                  <c:v>0.98876900000000001</c:v>
                </c:pt>
                <c:pt idx="309">
                  <c:v>0.98516000000000004</c:v>
                </c:pt>
                <c:pt idx="310">
                  <c:v>0.98686099999999999</c:v>
                </c:pt>
                <c:pt idx="311">
                  <c:v>0.98136900000000005</c:v>
                </c:pt>
                <c:pt idx="312">
                  <c:v>0.98640700000000003</c:v>
                </c:pt>
                <c:pt idx="313">
                  <c:v>0.98517200000000005</c:v>
                </c:pt>
                <c:pt idx="314">
                  <c:v>0.98693500000000001</c:v>
                </c:pt>
                <c:pt idx="315">
                  <c:v>0.99277499999999996</c:v>
                </c:pt>
                <c:pt idx="316">
                  <c:v>0.986313</c:v>
                </c:pt>
                <c:pt idx="317">
                  <c:v>0.98849600000000004</c:v>
                </c:pt>
                <c:pt idx="318">
                  <c:v>0.98804000000000003</c:v>
                </c:pt>
                <c:pt idx="319">
                  <c:v>0.99035399999999996</c:v>
                </c:pt>
                <c:pt idx="320">
                  <c:v>0.98784799999999995</c:v>
                </c:pt>
                <c:pt idx="321">
                  <c:v>0.98573299999999997</c:v>
                </c:pt>
                <c:pt idx="322">
                  <c:v>0.98894300000000002</c:v>
                </c:pt>
                <c:pt idx="323">
                  <c:v>0.983626</c:v>
                </c:pt>
                <c:pt idx="324">
                  <c:v>0.98708300000000004</c:v>
                </c:pt>
                <c:pt idx="325">
                  <c:v>0.99001499999999998</c:v>
                </c:pt>
                <c:pt idx="326">
                  <c:v>0.99021999999999999</c:v>
                </c:pt>
                <c:pt idx="327">
                  <c:v>0.98748199999999997</c:v>
                </c:pt>
                <c:pt idx="328">
                  <c:v>0.98707199999999995</c:v>
                </c:pt>
                <c:pt idx="329">
                  <c:v>0.98932200000000003</c:v>
                </c:pt>
                <c:pt idx="330">
                  <c:v>0.98817900000000003</c:v>
                </c:pt>
                <c:pt idx="331">
                  <c:v>0.98921599999999998</c:v>
                </c:pt>
                <c:pt idx="332">
                  <c:v>0.99040799999999996</c:v>
                </c:pt>
                <c:pt idx="333">
                  <c:v>0.98942699999999995</c:v>
                </c:pt>
                <c:pt idx="334">
                  <c:v>0.98981399999999997</c:v>
                </c:pt>
                <c:pt idx="335">
                  <c:v>0.99186799999999997</c:v>
                </c:pt>
                <c:pt idx="336">
                  <c:v>0.98724299999999998</c:v>
                </c:pt>
                <c:pt idx="337">
                  <c:v>0.98565899999999995</c:v>
                </c:pt>
                <c:pt idx="338">
                  <c:v>0.98997400000000002</c:v>
                </c:pt>
                <c:pt idx="339">
                  <c:v>0.98900100000000002</c:v>
                </c:pt>
                <c:pt idx="340">
                  <c:v>0.99092800000000003</c:v>
                </c:pt>
                <c:pt idx="341">
                  <c:v>0.98636199999999996</c:v>
                </c:pt>
                <c:pt idx="342">
                  <c:v>0.99028899999999997</c:v>
                </c:pt>
                <c:pt idx="343">
                  <c:v>0.99295299999999997</c:v>
                </c:pt>
                <c:pt idx="344">
                  <c:v>0.98890299999999998</c:v>
                </c:pt>
                <c:pt idx="345">
                  <c:v>0.99163000000000001</c:v>
                </c:pt>
                <c:pt idx="346">
                  <c:v>0.99151599999999995</c:v>
                </c:pt>
                <c:pt idx="347">
                  <c:v>0.99170000000000003</c:v>
                </c:pt>
                <c:pt idx="348">
                  <c:v>0.99366200000000005</c:v>
                </c:pt>
                <c:pt idx="349">
                  <c:v>0.98716700000000002</c:v>
                </c:pt>
                <c:pt idx="350">
                  <c:v>0.99128099999999997</c:v>
                </c:pt>
                <c:pt idx="351">
                  <c:v>0.99055499999999996</c:v>
                </c:pt>
                <c:pt idx="352">
                  <c:v>0.990985</c:v>
                </c:pt>
                <c:pt idx="353">
                  <c:v>0.99055199999999999</c:v>
                </c:pt>
                <c:pt idx="354">
                  <c:v>0.99208300000000005</c:v>
                </c:pt>
                <c:pt idx="355">
                  <c:v>0.99075400000000002</c:v>
                </c:pt>
                <c:pt idx="356">
                  <c:v>0.98803099999999999</c:v>
                </c:pt>
                <c:pt idx="357">
                  <c:v>0.99031999999999998</c:v>
                </c:pt>
                <c:pt idx="358">
                  <c:v>0.98857099999999998</c:v>
                </c:pt>
                <c:pt idx="359">
                  <c:v>0.98813399999999996</c:v>
                </c:pt>
                <c:pt idx="360">
                  <c:v>0.98730099999999998</c:v>
                </c:pt>
                <c:pt idx="361">
                  <c:v>0.991927</c:v>
                </c:pt>
                <c:pt idx="362">
                  <c:v>0.98763199999999995</c:v>
                </c:pt>
                <c:pt idx="363">
                  <c:v>0.99009499999999995</c:v>
                </c:pt>
                <c:pt idx="364">
                  <c:v>0.99283699999999997</c:v>
                </c:pt>
                <c:pt idx="365">
                  <c:v>0.98892599999999997</c:v>
                </c:pt>
                <c:pt idx="366">
                  <c:v>0.98993399999999998</c:v>
                </c:pt>
                <c:pt idx="367">
                  <c:v>0.98964200000000002</c:v>
                </c:pt>
                <c:pt idx="368">
                  <c:v>0.98768900000000004</c:v>
                </c:pt>
                <c:pt idx="369">
                  <c:v>0.99038400000000004</c:v>
                </c:pt>
                <c:pt idx="370">
                  <c:v>0.991035</c:v>
                </c:pt>
                <c:pt idx="371">
                  <c:v>0.99049200000000004</c:v>
                </c:pt>
                <c:pt idx="372">
                  <c:v>0.98791099999999998</c:v>
                </c:pt>
                <c:pt idx="373">
                  <c:v>0.99136199999999997</c:v>
                </c:pt>
                <c:pt idx="374">
                  <c:v>0.98995200000000005</c:v>
                </c:pt>
                <c:pt idx="375">
                  <c:v>0.98972099999999996</c:v>
                </c:pt>
                <c:pt idx="376">
                  <c:v>0.98882599999999998</c:v>
                </c:pt>
                <c:pt idx="377">
                  <c:v>0.99155000000000004</c:v>
                </c:pt>
                <c:pt idx="378">
                  <c:v>0.98995999999999995</c:v>
                </c:pt>
                <c:pt idx="379">
                  <c:v>0.984483</c:v>
                </c:pt>
                <c:pt idx="380">
                  <c:v>0.968302</c:v>
                </c:pt>
                <c:pt idx="381">
                  <c:v>0.92259500000000005</c:v>
                </c:pt>
                <c:pt idx="382">
                  <c:v>0.91870300000000005</c:v>
                </c:pt>
                <c:pt idx="383">
                  <c:v>0.89883400000000002</c:v>
                </c:pt>
                <c:pt idx="384">
                  <c:v>0.88207100000000005</c:v>
                </c:pt>
                <c:pt idx="385">
                  <c:v>0.88246199999999997</c:v>
                </c:pt>
                <c:pt idx="386">
                  <c:v>0.94295799999999996</c:v>
                </c:pt>
                <c:pt idx="387">
                  <c:v>0.49402299999999999</c:v>
                </c:pt>
                <c:pt idx="388">
                  <c:v>0.232574</c:v>
                </c:pt>
                <c:pt idx="389">
                  <c:v>0.66750100000000001</c:v>
                </c:pt>
                <c:pt idx="390">
                  <c:v>0.28461500000000001</c:v>
                </c:pt>
                <c:pt idx="391">
                  <c:v>0.212119</c:v>
                </c:pt>
                <c:pt idx="392">
                  <c:v>0.46951100000000001</c:v>
                </c:pt>
                <c:pt idx="393">
                  <c:v>0.48793599999999998</c:v>
                </c:pt>
                <c:pt idx="394">
                  <c:v>0.45598300000000003</c:v>
                </c:pt>
                <c:pt idx="395">
                  <c:v>0.22254299999999999</c:v>
                </c:pt>
                <c:pt idx="396">
                  <c:v>0.27632400000000001</c:v>
                </c:pt>
                <c:pt idx="397">
                  <c:v>0.38586199999999998</c:v>
                </c:pt>
                <c:pt idx="398">
                  <c:v>0.21617500000000001</c:v>
                </c:pt>
                <c:pt idx="399">
                  <c:v>0.31173200000000001</c:v>
                </c:pt>
                <c:pt idx="400">
                  <c:v>0.31167699999999998</c:v>
                </c:pt>
                <c:pt idx="401">
                  <c:v>2.7099000000000002E-2</c:v>
                </c:pt>
                <c:pt idx="402">
                  <c:v>0.12524299999999999</c:v>
                </c:pt>
                <c:pt idx="403">
                  <c:v>9.2511999999999997E-2</c:v>
                </c:pt>
                <c:pt idx="404">
                  <c:v>2.1602E-2</c:v>
                </c:pt>
                <c:pt idx="405">
                  <c:v>2.0929999999999998E-3</c:v>
                </c:pt>
                <c:pt idx="406">
                  <c:v>1.6879000000000002E-2</c:v>
                </c:pt>
                <c:pt idx="407">
                  <c:v>9.9454000000000001E-2</c:v>
                </c:pt>
                <c:pt idx="408">
                  <c:v>1.7755E-2</c:v>
                </c:pt>
                <c:pt idx="409">
                  <c:v>6.3379999999999999E-3</c:v>
                </c:pt>
                <c:pt idx="410">
                  <c:v>2.0586E-2</c:v>
                </c:pt>
                <c:pt idx="411">
                  <c:v>2.8497000000000001E-2</c:v>
                </c:pt>
                <c:pt idx="412">
                  <c:v>2.7962999999999998E-2</c:v>
                </c:pt>
                <c:pt idx="413">
                  <c:v>2.9302000000000002E-2</c:v>
                </c:pt>
                <c:pt idx="414">
                  <c:v>0.13112099999999999</c:v>
                </c:pt>
                <c:pt idx="415">
                  <c:v>2.6478999999999999E-2</c:v>
                </c:pt>
                <c:pt idx="416">
                  <c:v>8.6910000000000008E-3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0.5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0.5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0.5</c:v>
                </c:pt>
                <c:pt idx="12">
                  <c:v>0.7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0.7</c:v>
                </c:pt>
                <c:pt idx="37">
                  <c:v>2.5</c:v>
                </c:pt>
                <c:pt idx="38">
                  <c:v>3.6</c:v>
                </c:pt>
                <c:pt idx="39">
                  <c:v>4.5999999999999996</c:v>
                </c:pt>
                <c:pt idx="40">
                  <c:v>3.8</c:v>
                </c:pt>
                <c:pt idx="41">
                  <c:v>5.3</c:v>
                </c:pt>
                <c:pt idx="42">
                  <c:v>4.5999999999999996</c:v>
                </c:pt>
                <c:pt idx="43">
                  <c:v>4.9000000000000004</c:v>
                </c:pt>
                <c:pt idx="44">
                  <c:v>6</c:v>
                </c:pt>
                <c:pt idx="45">
                  <c:v>6.7</c:v>
                </c:pt>
                <c:pt idx="46">
                  <c:v>7.8</c:v>
                </c:pt>
                <c:pt idx="47">
                  <c:v>8.4</c:v>
                </c:pt>
                <c:pt idx="48">
                  <c:v>9.5</c:v>
                </c:pt>
                <c:pt idx="49">
                  <c:v>10.4</c:v>
                </c:pt>
                <c:pt idx="50">
                  <c:v>10.7</c:v>
                </c:pt>
                <c:pt idx="51">
                  <c:v>12.2</c:v>
                </c:pt>
                <c:pt idx="52">
                  <c:v>12.7</c:v>
                </c:pt>
                <c:pt idx="53">
                  <c:v>14.2</c:v>
                </c:pt>
                <c:pt idx="54">
                  <c:v>14.6</c:v>
                </c:pt>
                <c:pt idx="55">
                  <c:v>15.7</c:v>
                </c:pt>
                <c:pt idx="56">
                  <c:v>16.399999999999999</c:v>
                </c:pt>
                <c:pt idx="57">
                  <c:v>17.7</c:v>
                </c:pt>
                <c:pt idx="58">
                  <c:v>18.600000000000001</c:v>
                </c:pt>
                <c:pt idx="59">
                  <c:v>18.899999999999999</c:v>
                </c:pt>
                <c:pt idx="60">
                  <c:v>20.2</c:v>
                </c:pt>
                <c:pt idx="61">
                  <c:v>20.9</c:v>
                </c:pt>
                <c:pt idx="62">
                  <c:v>22</c:v>
                </c:pt>
                <c:pt idx="63">
                  <c:v>22.8</c:v>
                </c:pt>
                <c:pt idx="64">
                  <c:v>23.1</c:v>
                </c:pt>
                <c:pt idx="65">
                  <c:v>24.8</c:v>
                </c:pt>
                <c:pt idx="66">
                  <c:v>25.7</c:v>
                </c:pt>
                <c:pt idx="67">
                  <c:v>26.6</c:v>
                </c:pt>
                <c:pt idx="68">
                  <c:v>27.1</c:v>
                </c:pt>
                <c:pt idx="69">
                  <c:v>28.6</c:v>
                </c:pt>
                <c:pt idx="70">
                  <c:v>29.1</c:v>
                </c:pt>
                <c:pt idx="71">
                  <c:v>30.6</c:v>
                </c:pt>
                <c:pt idx="72">
                  <c:v>30.8</c:v>
                </c:pt>
                <c:pt idx="73">
                  <c:v>32.200000000000003</c:v>
                </c:pt>
                <c:pt idx="74">
                  <c:v>32.799999999999997</c:v>
                </c:pt>
                <c:pt idx="75">
                  <c:v>33.5</c:v>
                </c:pt>
                <c:pt idx="76">
                  <c:v>35.200000000000003</c:v>
                </c:pt>
                <c:pt idx="77">
                  <c:v>35.200000000000003</c:v>
                </c:pt>
                <c:pt idx="78">
                  <c:v>36.799999999999997</c:v>
                </c:pt>
                <c:pt idx="79">
                  <c:v>37.5</c:v>
                </c:pt>
                <c:pt idx="80">
                  <c:v>38.4</c:v>
                </c:pt>
                <c:pt idx="81">
                  <c:v>39.5</c:v>
                </c:pt>
                <c:pt idx="82">
                  <c:v>40.6</c:v>
                </c:pt>
                <c:pt idx="83">
                  <c:v>40.6</c:v>
                </c:pt>
                <c:pt idx="84">
                  <c:v>41.7</c:v>
                </c:pt>
                <c:pt idx="85">
                  <c:v>42.8</c:v>
                </c:pt>
                <c:pt idx="86">
                  <c:v>44.1</c:v>
                </c:pt>
                <c:pt idx="87">
                  <c:v>44.4</c:v>
                </c:pt>
                <c:pt idx="88">
                  <c:v>45.7</c:v>
                </c:pt>
                <c:pt idx="89">
                  <c:v>47.5</c:v>
                </c:pt>
                <c:pt idx="90">
                  <c:v>46.8</c:v>
                </c:pt>
                <c:pt idx="91">
                  <c:v>49.4</c:v>
                </c:pt>
                <c:pt idx="92">
                  <c:v>49.2</c:v>
                </c:pt>
                <c:pt idx="93">
                  <c:v>50.8</c:v>
                </c:pt>
                <c:pt idx="94">
                  <c:v>51</c:v>
                </c:pt>
                <c:pt idx="95">
                  <c:v>52.5</c:v>
                </c:pt>
                <c:pt idx="96">
                  <c:v>53</c:v>
                </c:pt>
                <c:pt idx="97">
                  <c:v>54.3</c:v>
                </c:pt>
                <c:pt idx="98">
                  <c:v>54.8</c:v>
                </c:pt>
                <c:pt idx="99">
                  <c:v>56.3</c:v>
                </c:pt>
                <c:pt idx="100">
                  <c:v>56.8</c:v>
                </c:pt>
                <c:pt idx="101">
                  <c:v>58.3</c:v>
                </c:pt>
                <c:pt idx="102">
                  <c:v>58.3</c:v>
                </c:pt>
                <c:pt idx="103">
                  <c:v>60.1</c:v>
                </c:pt>
                <c:pt idx="104">
                  <c:v>60.1</c:v>
                </c:pt>
                <c:pt idx="105">
                  <c:v>61.6</c:v>
                </c:pt>
                <c:pt idx="106">
                  <c:v>62.5</c:v>
                </c:pt>
                <c:pt idx="107">
                  <c:v>62.8</c:v>
                </c:pt>
                <c:pt idx="108">
                  <c:v>64.3</c:v>
                </c:pt>
                <c:pt idx="109">
                  <c:v>65</c:v>
                </c:pt>
                <c:pt idx="110">
                  <c:v>66.3</c:v>
                </c:pt>
                <c:pt idx="111">
                  <c:v>66.8</c:v>
                </c:pt>
                <c:pt idx="112">
                  <c:v>68.099999999999994</c:v>
                </c:pt>
                <c:pt idx="113">
                  <c:v>68.5</c:v>
                </c:pt>
                <c:pt idx="114">
                  <c:v>69.900000000000006</c:v>
                </c:pt>
                <c:pt idx="115">
                  <c:v>70.7</c:v>
                </c:pt>
                <c:pt idx="116">
                  <c:v>71.8</c:v>
                </c:pt>
                <c:pt idx="117">
                  <c:v>72.099999999999994</c:v>
                </c:pt>
                <c:pt idx="118">
                  <c:v>74.099999999999994</c:v>
                </c:pt>
                <c:pt idx="119">
                  <c:v>74.099999999999994</c:v>
                </c:pt>
                <c:pt idx="120">
                  <c:v>75.2</c:v>
                </c:pt>
                <c:pt idx="121">
                  <c:v>75.900000000000006</c:v>
                </c:pt>
                <c:pt idx="122">
                  <c:v>77</c:v>
                </c:pt>
                <c:pt idx="123">
                  <c:v>77.900000000000006</c:v>
                </c:pt>
                <c:pt idx="124">
                  <c:v>78.5</c:v>
                </c:pt>
                <c:pt idx="125">
                  <c:v>80.099999999999994</c:v>
                </c:pt>
                <c:pt idx="126">
                  <c:v>80.3</c:v>
                </c:pt>
                <c:pt idx="127">
                  <c:v>82.1</c:v>
                </c:pt>
                <c:pt idx="128">
                  <c:v>81.8</c:v>
                </c:pt>
                <c:pt idx="129">
                  <c:v>84.1</c:v>
                </c:pt>
                <c:pt idx="130">
                  <c:v>83.6</c:v>
                </c:pt>
                <c:pt idx="131">
                  <c:v>86</c:v>
                </c:pt>
                <c:pt idx="132">
                  <c:v>85.6</c:v>
                </c:pt>
                <c:pt idx="133">
                  <c:v>87.4</c:v>
                </c:pt>
                <c:pt idx="134">
                  <c:v>88</c:v>
                </c:pt>
                <c:pt idx="135">
                  <c:v>89.2</c:v>
                </c:pt>
                <c:pt idx="136">
                  <c:v>89.2</c:v>
                </c:pt>
                <c:pt idx="137">
                  <c:v>91.2</c:v>
                </c:pt>
                <c:pt idx="138">
                  <c:v>91.4</c:v>
                </c:pt>
                <c:pt idx="139">
                  <c:v>92.2</c:v>
                </c:pt>
                <c:pt idx="140">
                  <c:v>94</c:v>
                </c:pt>
                <c:pt idx="141">
                  <c:v>92.7</c:v>
                </c:pt>
                <c:pt idx="142">
                  <c:v>96.2</c:v>
                </c:pt>
                <c:pt idx="143">
                  <c:v>95.6</c:v>
                </c:pt>
                <c:pt idx="144">
                  <c:v>96.9</c:v>
                </c:pt>
                <c:pt idx="145">
                  <c:v>98.3</c:v>
                </c:pt>
                <c:pt idx="146">
                  <c:v>98</c:v>
                </c:pt>
                <c:pt idx="147">
                  <c:v>100</c:v>
                </c:pt>
                <c:pt idx="148">
                  <c:v>100.2</c:v>
                </c:pt>
                <c:pt idx="149">
                  <c:v>101.6</c:v>
                </c:pt>
                <c:pt idx="150">
                  <c:v>102</c:v>
                </c:pt>
                <c:pt idx="151">
                  <c:v>103.4</c:v>
                </c:pt>
                <c:pt idx="152">
                  <c:v>103.4</c:v>
                </c:pt>
                <c:pt idx="153">
                  <c:v>105.1</c:v>
                </c:pt>
                <c:pt idx="154">
                  <c:v>105.6</c:v>
                </c:pt>
                <c:pt idx="155">
                  <c:v>106.9</c:v>
                </c:pt>
                <c:pt idx="156">
                  <c:v>107.5</c:v>
                </c:pt>
                <c:pt idx="157">
                  <c:v>108.5</c:v>
                </c:pt>
                <c:pt idx="158">
                  <c:v>109.1</c:v>
                </c:pt>
                <c:pt idx="159">
                  <c:v>110.4</c:v>
                </c:pt>
                <c:pt idx="160">
                  <c:v>111.6</c:v>
                </c:pt>
                <c:pt idx="161">
                  <c:v>111.8</c:v>
                </c:pt>
                <c:pt idx="162">
                  <c:v>113.1</c:v>
                </c:pt>
                <c:pt idx="163">
                  <c:v>114</c:v>
                </c:pt>
                <c:pt idx="164">
                  <c:v>114.7</c:v>
                </c:pt>
                <c:pt idx="165">
                  <c:v>115.3</c:v>
                </c:pt>
                <c:pt idx="166">
                  <c:v>117.1</c:v>
                </c:pt>
                <c:pt idx="167">
                  <c:v>116.9</c:v>
                </c:pt>
                <c:pt idx="168">
                  <c:v>118.9</c:v>
                </c:pt>
                <c:pt idx="169">
                  <c:v>119.5</c:v>
                </c:pt>
                <c:pt idx="170">
                  <c:v>120.2</c:v>
                </c:pt>
                <c:pt idx="171">
                  <c:v>120.6</c:v>
                </c:pt>
                <c:pt idx="172">
                  <c:v>122.6</c:v>
                </c:pt>
                <c:pt idx="173">
                  <c:v>122.6</c:v>
                </c:pt>
                <c:pt idx="174">
                  <c:v>124</c:v>
                </c:pt>
                <c:pt idx="175">
                  <c:v>124.4</c:v>
                </c:pt>
                <c:pt idx="176">
                  <c:v>125.5</c:v>
                </c:pt>
                <c:pt idx="177">
                  <c:v>126.4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128.80000000000001</c:v>
                </c:pt>
                <c:pt idx="181">
                  <c:v>130.4</c:v>
                </c:pt>
                <c:pt idx="182">
                  <c:v>130.4</c:v>
                </c:pt>
                <c:pt idx="183">
                  <c:v>132.6</c:v>
                </c:pt>
                <c:pt idx="184">
                  <c:v>132.19999999999999</c:v>
                </c:pt>
                <c:pt idx="185">
                  <c:v>133.9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136.4</c:v>
                </c:pt>
                <c:pt idx="189">
                  <c:v>137</c:v>
                </c:pt>
                <c:pt idx="190">
                  <c:v>138.6</c:v>
                </c:pt>
                <c:pt idx="191">
                  <c:v>138.19999999999999</c:v>
                </c:pt>
                <c:pt idx="192">
                  <c:v>141</c:v>
                </c:pt>
                <c:pt idx="193">
                  <c:v>140.19999999999999</c:v>
                </c:pt>
                <c:pt idx="194">
                  <c:v>141.69999999999999</c:v>
                </c:pt>
                <c:pt idx="195">
                  <c:v>142.6</c:v>
                </c:pt>
                <c:pt idx="196">
                  <c:v>143.5</c:v>
                </c:pt>
                <c:pt idx="197">
                  <c:v>144.4</c:v>
                </c:pt>
                <c:pt idx="198">
                  <c:v>145.19999999999999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148.19999999999999</c:v>
                </c:pt>
                <c:pt idx="203">
                  <c:v>149.69999999999999</c:v>
                </c:pt>
                <c:pt idx="204">
                  <c:v>150.6</c:v>
                </c:pt>
                <c:pt idx="205">
                  <c:v>151.69999999999999</c:v>
                </c:pt>
                <c:pt idx="206">
                  <c:v>152.30000000000001</c:v>
                </c:pt>
                <c:pt idx="207">
                  <c:v>153.5</c:v>
                </c:pt>
                <c:pt idx="208">
                  <c:v>154.6</c:v>
                </c:pt>
                <c:pt idx="209">
                  <c:v>154.6</c:v>
                </c:pt>
                <c:pt idx="210">
                  <c:v>155.9</c:v>
                </c:pt>
                <c:pt idx="211">
                  <c:v>155</c:v>
                </c:pt>
                <c:pt idx="212">
                  <c:v>155</c:v>
                </c:pt>
                <c:pt idx="213">
                  <c:v>155</c:v>
                </c:pt>
                <c:pt idx="214">
                  <c:v>152.4</c:v>
                </c:pt>
                <c:pt idx="215">
                  <c:v>153.30000000000001</c:v>
                </c:pt>
                <c:pt idx="216">
                  <c:v>151.19999999999999</c:v>
                </c:pt>
                <c:pt idx="217">
                  <c:v>151.19999999999999</c:v>
                </c:pt>
                <c:pt idx="218">
                  <c:v>150.1</c:v>
                </c:pt>
                <c:pt idx="219">
                  <c:v>148.19999999999999</c:v>
                </c:pt>
                <c:pt idx="220">
                  <c:v>149.5</c:v>
                </c:pt>
                <c:pt idx="221">
                  <c:v>146.4</c:v>
                </c:pt>
                <c:pt idx="222">
                  <c:v>147.5</c:v>
                </c:pt>
                <c:pt idx="223">
                  <c:v>145.69999999999999</c:v>
                </c:pt>
                <c:pt idx="224">
                  <c:v>144.6</c:v>
                </c:pt>
                <c:pt idx="225">
                  <c:v>145.30000000000001</c:v>
                </c:pt>
                <c:pt idx="226">
                  <c:v>142.80000000000001</c:v>
                </c:pt>
                <c:pt idx="227">
                  <c:v>143.1</c:v>
                </c:pt>
                <c:pt idx="228">
                  <c:v>142.19999999999999</c:v>
                </c:pt>
                <c:pt idx="229">
                  <c:v>140.6</c:v>
                </c:pt>
                <c:pt idx="230">
                  <c:v>141.1</c:v>
                </c:pt>
                <c:pt idx="231">
                  <c:v>138.6</c:v>
                </c:pt>
                <c:pt idx="232">
                  <c:v>139.1</c:v>
                </c:pt>
                <c:pt idx="233">
                  <c:v>137.30000000000001</c:v>
                </c:pt>
                <c:pt idx="234">
                  <c:v>137.5</c:v>
                </c:pt>
                <c:pt idx="235">
                  <c:v>135.9</c:v>
                </c:pt>
                <c:pt idx="236">
                  <c:v>136</c:v>
                </c:pt>
                <c:pt idx="237">
                  <c:v>133.9</c:v>
                </c:pt>
                <c:pt idx="238">
                  <c:v>134.4</c:v>
                </c:pt>
                <c:pt idx="239">
                  <c:v>132</c:v>
                </c:pt>
                <c:pt idx="240">
                  <c:v>132.80000000000001</c:v>
                </c:pt>
                <c:pt idx="241">
                  <c:v>130.6</c:v>
                </c:pt>
                <c:pt idx="242">
                  <c:v>130.6</c:v>
                </c:pt>
                <c:pt idx="243">
                  <c:v>129.5</c:v>
                </c:pt>
                <c:pt idx="244">
                  <c:v>128.9</c:v>
                </c:pt>
                <c:pt idx="245">
                  <c:v>128</c:v>
                </c:pt>
                <c:pt idx="246">
                  <c:v>127.1</c:v>
                </c:pt>
                <c:pt idx="247">
                  <c:v>125.7</c:v>
                </c:pt>
                <c:pt idx="248">
                  <c:v>125.7</c:v>
                </c:pt>
                <c:pt idx="249">
                  <c:v>124.2</c:v>
                </c:pt>
                <c:pt idx="250">
                  <c:v>124</c:v>
                </c:pt>
                <c:pt idx="251">
                  <c:v>122.6</c:v>
                </c:pt>
                <c:pt idx="252">
                  <c:v>122.8</c:v>
                </c:pt>
                <c:pt idx="253">
                  <c:v>120.6</c:v>
                </c:pt>
                <c:pt idx="254">
                  <c:v>120.2</c:v>
                </c:pt>
                <c:pt idx="255">
                  <c:v>119.1</c:v>
                </c:pt>
                <c:pt idx="256">
                  <c:v>118.4</c:v>
                </c:pt>
                <c:pt idx="257">
                  <c:v>117.1</c:v>
                </c:pt>
                <c:pt idx="258">
                  <c:v>117.1</c:v>
                </c:pt>
                <c:pt idx="259">
                  <c:v>115.5</c:v>
                </c:pt>
                <c:pt idx="260">
                  <c:v>115.1</c:v>
                </c:pt>
                <c:pt idx="261">
                  <c:v>114</c:v>
                </c:pt>
                <c:pt idx="262">
                  <c:v>113.3</c:v>
                </c:pt>
                <c:pt idx="263">
                  <c:v>112</c:v>
                </c:pt>
                <c:pt idx="264">
                  <c:v>111.5</c:v>
                </c:pt>
                <c:pt idx="265">
                  <c:v>110</c:v>
                </c:pt>
                <c:pt idx="266">
                  <c:v>110.2</c:v>
                </c:pt>
                <c:pt idx="267">
                  <c:v>107.8</c:v>
                </c:pt>
                <c:pt idx="268">
                  <c:v>108.5</c:v>
                </c:pt>
                <c:pt idx="269">
                  <c:v>106.2</c:v>
                </c:pt>
                <c:pt idx="270">
                  <c:v>106.4</c:v>
                </c:pt>
                <c:pt idx="271">
                  <c:v>105.6</c:v>
                </c:pt>
                <c:pt idx="272">
                  <c:v>103.8</c:v>
                </c:pt>
                <c:pt idx="273">
                  <c:v>104.5</c:v>
                </c:pt>
                <c:pt idx="274">
                  <c:v>101.4</c:v>
                </c:pt>
                <c:pt idx="275">
                  <c:v>102.9</c:v>
                </c:pt>
                <c:pt idx="276">
                  <c:v>99.8</c:v>
                </c:pt>
                <c:pt idx="277">
                  <c:v>100.7</c:v>
                </c:pt>
                <c:pt idx="278">
                  <c:v>99.1</c:v>
                </c:pt>
                <c:pt idx="279">
                  <c:v>98.3</c:v>
                </c:pt>
                <c:pt idx="280">
                  <c:v>97.6</c:v>
                </c:pt>
                <c:pt idx="281">
                  <c:v>96</c:v>
                </c:pt>
                <c:pt idx="282">
                  <c:v>96.3</c:v>
                </c:pt>
                <c:pt idx="283">
                  <c:v>94</c:v>
                </c:pt>
                <c:pt idx="284">
                  <c:v>94.5</c:v>
                </c:pt>
                <c:pt idx="285">
                  <c:v>93.1</c:v>
                </c:pt>
                <c:pt idx="286">
                  <c:v>91.1</c:v>
                </c:pt>
                <c:pt idx="287">
                  <c:v>91.6</c:v>
                </c:pt>
                <c:pt idx="288">
                  <c:v>89.8</c:v>
                </c:pt>
                <c:pt idx="289">
                  <c:v>89.1</c:v>
                </c:pt>
                <c:pt idx="290">
                  <c:v>88.9</c:v>
                </c:pt>
                <c:pt idx="291">
                  <c:v>87.1</c:v>
                </c:pt>
                <c:pt idx="292">
                  <c:v>86.9</c:v>
                </c:pt>
                <c:pt idx="293">
                  <c:v>85.2</c:v>
                </c:pt>
                <c:pt idx="294">
                  <c:v>85.4</c:v>
                </c:pt>
                <c:pt idx="295">
                  <c:v>84</c:v>
                </c:pt>
                <c:pt idx="296">
                  <c:v>83</c:v>
                </c:pt>
                <c:pt idx="297">
                  <c:v>82.9</c:v>
                </c:pt>
                <c:pt idx="298">
                  <c:v>80.5</c:v>
                </c:pt>
                <c:pt idx="299">
                  <c:v>81.400000000000006</c:v>
                </c:pt>
                <c:pt idx="300">
                  <c:v>79.2</c:v>
                </c:pt>
                <c:pt idx="301">
                  <c:v>79</c:v>
                </c:pt>
                <c:pt idx="302">
                  <c:v>77.400000000000006</c:v>
                </c:pt>
                <c:pt idx="303">
                  <c:v>76.7</c:v>
                </c:pt>
                <c:pt idx="304">
                  <c:v>75.8</c:v>
                </c:pt>
                <c:pt idx="305">
                  <c:v>75.400000000000006</c:v>
                </c:pt>
                <c:pt idx="306">
                  <c:v>73.900000000000006</c:v>
                </c:pt>
                <c:pt idx="307">
                  <c:v>73.400000000000006</c:v>
                </c:pt>
                <c:pt idx="308">
                  <c:v>72.3</c:v>
                </c:pt>
                <c:pt idx="309">
                  <c:v>71.400000000000006</c:v>
                </c:pt>
                <c:pt idx="310">
                  <c:v>71.2</c:v>
                </c:pt>
                <c:pt idx="311">
                  <c:v>69</c:v>
                </c:pt>
                <c:pt idx="312">
                  <c:v>69.400000000000006</c:v>
                </c:pt>
                <c:pt idx="313">
                  <c:v>67.2</c:v>
                </c:pt>
                <c:pt idx="314">
                  <c:v>67.400000000000006</c:v>
                </c:pt>
                <c:pt idx="315">
                  <c:v>66.8</c:v>
                </c:pt>
                <c:pt idx="316">
                  <c:v>64.7</c:v>
                </c:pt>
                <c:pt idx="317">
                  <c:v>64.8</c:v>
                </c:pt>
                <c:pt idx="318">
                  <c:v>63.6</c:v>
                </c:pt>
                <c:pt idx="319">
                  <c:v>62.5</c:v>
                </c:pt>
                <c:pt idx="320">
                  <c:v>62.1</c:v>
                </c:pt>
                <c:pt idx="321">
                  <c:v>60.3</c:v>
                </c:pt>
                <c:pt idx="322">
                  <c:v>60.6</c:v>
                </c:pt>
                <c:pt idx="323">
                  <c:v>58.5</c:v>
                </c:pt>
                <c:pt idx="324">
                  <c:v>58.5</c:v>
                </c:pt>
                <c:pt idx="325">
                  <c:v>57.7</c:v>
                </c:pt>
                <c:pt idx="326">
                  <c:v>55.2</c:v>
                </c:pt>
                <c:pt idx="327">
                  <c:v>56.3</c:v>
                </c:pt>
                <c:pt idx="328">
                  <c:v>54.1</c:v>
                </c:pt>
                <c:pt idx="329">
                  <c:v>53.7</c:v>
                </c:pt>
                <c:pt idx="330">
                  <c:v>52.8</c:v>
                </c:pt>
                <c:pt idx="331">
                  <c:v>51.9</c:v>
                </c:pt>
                <c:pt idx="332">
                  <c:v>50.8</c:v>
                </c:pt>
                <c:pt idx="333">
                  <c:v>50.1</c:v>
                </c:pt>
                <c:pt idx="334">
                  <c:v>49.2</c:v>
                </c:pt>
                <c:pt idx="335">
                  <c:v>48.3</c:v>
                </c:pt>
                <c:pt idx="336">
                  <c:v>47.4</c:v>
                </c:pt>
                <c:pt idx="337">
                  <c:v>46.4</c:v>
                </c:pt>
                <c:pt idx="338">
                  <c:v>45</c:v>
                </c:pt>
                <c:pt idx="339">
                  <c:v>45.5</c:v>
                </c:pt>
                <c:pt idx="340">
                  <c:v>43</c:v>
                </c:pt>
                <c:pt idx="341">
                  <c:v>43.2</c:v>
                </c:pt>
                <c:pt idx="342">
                  <c:v>41.3</c:v>
                </c:pt>
                <c:pt idx="343">
                  <c:v>41.3</c:v>
                </c:pt>
                <c:pt idx="344">
                  <c:v>39.700000000000003</c:v>
                </c:pt>
                <c:pt idx="345">
                  <c:v>39.9</c:v>
                </c:pt>
                <c:pt idx="346">
                  <c:v>38.1</c:v>
                </c:pt>
                <c:pt idx="347">
                  <c:v>37.299999999999997</c:v>
                </c:pt>
                <c:pt idx="348">
                  <c:v>36.6</c:v>
                </c:pt>
                <c:pt idx="349">
                  <c:v>35.299999999999997</c:v>
                </c:pt>
                <c:pt idx="350">
                  <c:v>34.799999999999997</c:v>
                </c:pt>
                <c:pt idx="351">
                  <c:v>34.1</c:v>
                </c:pt>
                <c:pt idx="352">
                  <c:v>32.799999999999997</c:v>
                </c:pt>
                <c:pt idx="353">
                  <c:v>31.9</c:v>
                </c:pt>
                <c:pt idx="354">
                  <c:v>31.1</c:v>
                </c:pt>
                <c:pt idx="355">
                  <c:v>30.1</c:v>
                </c:pt>
                <c:pt idx="356">
                  <c:v>29</c:v>
                </c:pt>
                <c:pt idx="357">
                  <c:v>28.6</c:v>
                </c:pt>
                <c:pt idx="358">
                  <c:v>27.1</c:v>
                </c:pt>
                <c:pt idx="359">
                  <c:v>26.6</c:v>
                </c:pt>
                <c:pt idx="360">
                  <c:v>25.9</c:v>
                </c:pt>
                <c:pt idx="361">
                  <c:v>24.4</c:v>
                </c:pt>
                <c:pt idx="362">
                  <c:v>24</c:v>
                </c:pt>
                <c:pt idx="363">
                  <c:v>22.8</c:v>
                </c:pt>
                <c:pt idx="364">
                  <c:v>21.5</c:v>
                </c:pt>
                <c:pt idx="365">
                  <c:v>20.399999999999999</c:v>
                </c:pt>
                <c:pt idx="366">
                  <c:v>19.899999999999999</c:v>
                </c:pt>
                <c:pt idx="367">
                  <c:v>18.8</c:v>
                </c:pt>
                <c:pt idx="368">
                  <c:v>17.5</c:v>
                </c:pt>
                <c:pt idx="369">
                  <c:v>16.899999999999999</c:v>
                </c:pt>
                <c:pt idx="370">
                  <c:v>15.8</c:v>
                </c:pt>
                <c:pt idx="371">
                  <c:v>14.4</c:v>
                </c:pt>
                <c:pt idx="372">
                  <c:v>14.9</c:v>
                </c:pt>
                <c:pt idx="373">
                  <c:v>12.7</c:v>
                </c:pt>
                <c:pt idx="374">
                  <c:v>12.2</c:v>
                </c:pt>
                <c:pt idx="375">
                  <c:v>11.1</c:v>
                </c:pt>
                <c:pt idx="376">
                  <c:v>10</c:v>
                </c:pt>
                <c:pt idx="377">
                  <c:v>8.4</c:v>
                </c:pt>
                <c:pt idx="378">
                  <c:v>5.8</c:v>
                </c:pt>
                <c:pt idx="379">
                  <c:v>3.8</c:v>
                </c:pt>
                <c:pt idx="380">
                  <c:v>1.5</c:v>
                </c:pt>
                <c:pt idx="381">
                  <c:v>0.5</c:v>
                </c:pt>
                <c:pt idx="382">
                  <c:v>0.5</c:v>
                </c:pt>
                <c:pt idx="383">
                  <c:v>0.5</c:v>
                </c:pt>
                <c:pt idx="384">
                  <c:v>0.5</c:v>
                </c:pt>
                <c:pt idx="385">
                  <c:v>0.5</c:v>
                </c:pt>
                <c:pt idx="386">
                  <c:v>0.5</c:v>
                </c:pt>
                <c:pt idx="387">
                  <c:v>0.5</c:v>
                </c:pt>
                <c:pt idx="388">
                  <c:v>0.5</c:v>
                </c:pt>
                <c:pt idx="389">
                  <c:v>0.5</c:v>
                </c:pt>
                <c:pt idx="390">
                  <c:v>0.5</c:v>
                </c:pt>
                <c:pt idx="391">
                  <c:v>0.5</c:v>
                </c:pt>
                <c:pt idx="392">
                  <c:v>0.5</c:v>
                </c:pt>
                <c:pt idx="393">
                  <c:v>0.5</c:v>
                </c:pt>
                <c:pt idx="394">
                  <c:v>0.5</c:v>
                </c:pt>
                <c:pt idx="395">
                  <c:v>0.5</c:v>
                </c:pt>
                <c:pt idx="396">
                  <c:v>0.5</c:v>
                </c:pt>
                <c:pt idx="397">
                  <c:v>0.5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0.4</c:v>
                </c:pt>
                <c:pt idx="404">
                  <c:v>0.2</c:v>
                </c:pt>
                <c:pt idx="405">
                  <c:v>0.4</c:v>
                </c:pt>
                <c:pt idx="406">
                  <c:v>0.2</c:v>
                </c:pt>
                <c:pt idx="407">
                  <c:v>0.4</c:v>
                </c:pt>
                <c:pt idx="408">
                  <c:v>0.4</c:v>
                </c:pt>
                <c:pt idx="409">
                  <c:v>0.4</c:v>
                </c:pt>
                <c:pt idx="410">
                  <c:v>0.4</c:v>
                </c:pt>
                <c:pt idx="411">
                  <c:v>0.4</c:v>
                </c:pt>
                <c:pt idx="412">
                  <c:v>0.4</c:v>
                </c:pt>
                <c:pt idx="413">
                  <c:v>0.4</c:v>
                </c:pt>
                <c:pt idx="414">
                  <c:v>0.4</c:v>
                </c:pt>
                <c:pt idx="415">
                  <c:v>0.4</c:v>
                </c:pt>
                <c:pt idx="416">
                  <c:v>0.4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F9-8147-9833-5E665BBE3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705872"/>
        <c:axId val="1"/>
      </c:scatterChart>
      <c:valAx>
        <c:axId val="139970587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70587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0.31256604676788563</c:v>
                </c:pt>
                <c:pt idx="37">
                  <c:v>0.36211497415890931</c:v>
                </c:pt>
                <c:pt idx="38">
                  <c:v>0.36826991010305266</c:v>
                </c:pt>
                <c:pt idx="39">
                  <c:v>0.36899574218176479</c:v>
                </c:pt>
                <c:pt idx="40">
                  <c:v>0.36845684111157001</c:v>
                </c:pt>
                <c:pt idx="41">
                  <c:v>0.37353068841521214</c:v>
                </c:pt>
                <c:pt idx="42">
                  <c:v>0.36246180071928985</c:v>
                </c:pt>
                <c:pt idx="43">
                  <c:v>0.36592792887548831</c:v>
                </c:pt>
                <c:pt idx="44">
                  <c:v>0</c:v>
                </c:pt>
                <c:pt idx="45">
                  <c:v>0.36171490435430054</c:v>
                </c:pt>
                <c:pt idx="46">
                  <c:v>0.39466210244530098</c:v>
                </c:pt>
                <c:pt idx="47">
                  <c:v>0.38948571336218646</c:v>
                </c:pt>
                <c:pt idx="48">
                  <c:v>0.39656924142660221</c:v>
                </c:pt>
                <c:pt idx="49">
                  <c:v>0.38802481279695683</c:v>
                </c:pt>
                <c:pt idx="50">
                  <c:v>0.40643959863876028</c:v>
                </c:pt>
                <c:pt idx="51">
                  <c:v>0.39595364115465198</c:v>
                </c:pt>
                <c:pt idx="52">
                  <c:v>0.41383654688869409</c:v>
                </c:pt>
                <c:pt idx="53">
                  <c:v>0.41098348073860769</c:v>
                </c:pt>
                <c:pt idx="54">
                  <c:v>0.40211313651383784</c:v>
                </c:pt>
                <c:pt idx="55">
                  <c:v>0.42385013380382186</c:v>
                </c:pt>
                <c:pt idx="56">
                  <c:v>0.41309459980261098</c:v>
                </c:pt>
                <c:pt idx="57">
                  <c:v>0.39807310044560795</c:v>
                </c:pt>
                <c:pt idx="58">
                  <c:v>0.41190599788452303</c:v>
                </c:pt>
                <c:pt idx="59">
                  <c:v>0.40832713710902191</c:v>
                </c:pt>
                <c:pt idx="60">
                  <c:v>0.41903093856909124</c:v>
                </c:pt>
                <c:pt idx="61">
                  <c:v>0.41488936697847711</c:v>
                </c:pt>
                <c:pt idx="62">
                  <c:v>0.41439215355795112</c:v>
                </c:pt>
                <c:pt idx="63">
                  <c:v>0.40943008600466752</c:v>
                </c:pt>
                <c:pt idx="64">
                  <c:v>0.41262385613748287</c:v>
                </c:pt>
                <c:pt idx="65">
                  <c:v>0.43171794430683463</c:v>
                </c:pt>
                <c:pt idx="66">
                  <c:v>0.43163183077718814</c:v>
                </c:pt>
                <c:pt idx="67">
                  <c:v>0.42399162823953906</c:v>
                </c:pt>
                <c:pt idx="68">
                  <c:v>0.4532816311912139</c:v>
                </c:pt>
                <c:pt idx="69">
                  <c:v>0.44567360076537194</c:v>
                </c:pt>
                <c:pt idx="70">
                  <c:v>0.44658692576400688</c:v>
                </c:pt>
                <c:pt idx="71">
                  <c:v>0.45107283058777131</c:v>
                </c:pt>
                <c:pt idx="72">
                  <c:v>0.44770106938039606</c:v>
                </c:pt>
                <c:pt idx="73">
                  <c:v>0.4581415719390155</c:v>
                </c:pt>
                <c:pt idx="74">
                  <c:v>0.4540921169717968</c:v>
                </c:pt>
                <c:pt idx="75">
                  <c:v>0.45209102220066943</c:v>
                </c:pt>
                <c:pt idx="76">
                  <c:v>0.45240785930491678</c:v>
                </c:pt>
                <c:pt idx="77">
                  <c:v>0.465649009457829</c:v>
                </c:pt>
                <c:pt idx="78">
                  <c:v>0.45679837894181274</c:v>
                </c:pt>
                <c:pt idx="79">
                  <c:v>0.44425147565154949</c:v>
                </c:pt>
                <c:pt idx="80">
                  <c:v>0.45905886921541816</c:v>
                </c:pt>
                <c:pt idx="81">
                  <c:v>0.46640775286529479</c:v>
                </c:pt>
                <c:pt idx="82">
                  <c:v>0.4598369830961897</c:v>
                </c:pt>
                <c:pt idx="83">
                  <c:v>0.46228466816982727</c:v>
                </c:pt>
                <c:pt idx="84">
                  <c:v>0.46169392103872497</c:v>
                </c:pt>
                <c:pt idx="85">
                  <c:v>0.44974515202044651</c:v>
                </c:pt>
                <c:pt idx="86">
                  <c:v>0.4576115666846664</c:v>
                </c:pt>
                <c:pt idx="87">
                  <c:v>0.45421806090247491</c:v>
                </c:pt>
                <c:pt idx="88">
                  <c:v>0.45321243723640126</c:v>
                </c:pt>
                <c:pt idx="89">
                  <c:v>0.46210912592220793</c:v>
                </c:pt>
                <c:pt idx="90">
                  <c:v>0.44994326878412444</c:v>
                </c:pt>
                <c:pt idx="91">
                  <c:v>0.45966489504250402</c:v>
                </c:pt>
                <c:pt idx="92">
                  <c:v>0.45946629535984446</c:v>
                </c:pt>
                <c:pt idx="93">
                  <c:v>0.45846065666330182</c:v>
                </c:pt>
                <c:pt idx="94">
                  <c:v>0.46990427677656726</c:v>
                </c:pt>
                <c:pt idx="95">
                  <c:v>0.45661553874168087</c:v>
                </c:pt>
                <c:pt idx="96">
                  <c:v>0.47294951328412993</c:v>
                </c:pt>
                <c:pt idx="97">
                  <c:v>0.46839355098030461</c:v>
                </c:pt>
                <c:pt idx="98">
                  <c:v>0.45252538731996272</c:v>
                </c:pt>
                <c:pt idx="99">
                  <c:v>0.45460918235224579</c:v>
                </c:pt>
                <c:pt idx="100">
                  <c:v>0.44868250564081941</c:v>
                </c:pt>
                <c:pt idx="101">
                  <c:v>0.44894182695791279</c:v>
                </c:pt>
                <c:pt idx="102">
                  <c:v>0.46143642865907236</c:v>
                </c:pt>
                <c:pt idx="103">
                  <c:v>0.45281842765560359</c:v>
                </c:pt>
                <c:pt idx="104">
                  <c:v>0.45781662846042653</c:v>
                </c:pt>
                <c:pt idx="105">
                  <c:v>0.46898981433074882</c:v>
                </c:pt>
                <c:pt idx="106">
                  <c:v>0.45709298961009426</c:v>
                </c:pt>
                <c:pt idx="107">
                  <c:v>0.45624404746291908</c:v>
                </c:pt>
                <c:pt idx="108">
                  <c:v>0.46433325831291533</c:v>
                </c:pt>
                <c:pt idx="109">
                  <c:v>0.46819458395686847</c:v>
                </c:pt>
                <c:pt idx="110">
                  <c:v>0.46856269146097518</c:v>
                </c:pt>
                <c:pt idx="111">
                  <c:v>0.46440103982457381</c:v>
                </c:pt>
                <c:pt idx="112">
                  <c:v>0.46539855183373469</c:v>
                </c:pt>
                <c:pt idx="113">
                  <c:v>0.46224097523513591</c:v>
                </c:pt>
                <c:pt idx="114">
                  <c:v>0.45343601336305045</c:v>
                </c:pt>
                <c:pt idx="115">
                  <c:v>0.45298816117359303</c:v>
                </c:pt>
                <c:pt idx="116">
                  <c:v>0.47442359100022274</c:v>
                </c:pt>
                <c:pt idx="117">
                  <c:v>0.45423322829750529</c:v>
                </c:pt>
                <c:pt idx="118">
                  <c:v>0.4532916360983657</c:v>
                </c:pt>
                <c:pt idx="119">
                  <c:v>0.46569029430730163</c:v>
                </c:pt>
                <c:pt idx="120">
                  <c:v>0.45036133793170768</c:v>
                </c:pt>
                <c:pt idx="121">
                  <c:v>0.45337633537458694</c:v>
                </c:pt>
                <c:pt idx="122">
                  <c:v>0.4579056307538848</c:v>
                </c:pt>
                <c:pt idx="123">
                  <c:v>0.44522027475130271</c:v>
                </c:pt>
                <c:pt idx="124">
                  <c:v>0.45510037067347031</c:v>
                </c:pt>
                <c:pt idx="125">
                  <c:v>0.44374824337038488</c:v>
                </c:pt>
                <c:pt idx="126">
                  <c:v>0.44155620150967512</c:v>
                </c:pt>
                <c:pt idx="127">
                  <c:v>0.44038366461200523</c:v>
                </c:pt>
                <c:pt idx="128">
                  <c:v>0.44702580363914318</c:v>
                </c:pt>
                <c:pt idx="129">
                  <c:v>0.45853851969609921</c:v>
                </c:pt>
                <c:pt idx="130">
                  <c:v>0.45304595377353168</c:v>
                </c:pt>
                <c:pt idx="131">
                  <c:v>0.44710252392589228</c:v>
                </c:pt>
                <c:pt idx="132">
                  <c:v>0.4391166422645193</c:v>
                </c:pt>
                <c:pt idx="133">
                  <c:v>0.42232010015009397</c:v>
                </c:pt>
                <c:pt idx="134">
                  <c:v>0.45097994609828096</c:v>
                </c:pt>
                <c:pt idx="135">
                  <c:v>0.45866334161967276</c:v>
                </c:pt>
                <c:pt idx="136">
                  <c:v>0.44575337336887061</c:v>
                </c:pt>
                <c:pt idx="137">
                  <c:v>0.42787258780872195</c:v>
                </c:pt>
                <c:pt idx="138">
                  <c:v>0.43603310289231623</c:v>
                </c:pt>
                <c:pt idx="139">
                  <c:v>0.43871965730604473</c:v>
                </c:pt>
                <c:pt idx="140">
                  <c:v>0.44080002340960966</c:v>
                </c:pt>
                <c:pt idx="141">
                  <c:v>0.41718423594420362</c:v>
                </c:pt>
                <c:pt idx="142">
                  <c:v>0.42897793024520525</c:v>
                </c:pt>
                <c:pt idx="143">
                  <c:v>0.44346150758609626</c:v>
                </c:pt>
                <c:pt idx="144">
                  <c:v>0.44284424663573568</c:v>
                </c:pt>
                <c:pt idx="145">
                  <c:v>0.43346900279319478</c:v>
                </c:pt>
                <c:pt idx="146">
                  <c:v>0.44282317629934997</c:v>
                </c:pt>
                <c:pt idx="147">
                  <c:v>0.42429691500058603</c:v>
                </c:pt>
                <c:pt idx="148">
                  <c:v>0.44289408009331138</c:v>
                </c:pt>
                <c:pt idx="149">
                  <c:v>0.4369456414767402</c:v>
                </c:pt>
                <c:pt idx="150">
                  <c:v>0.40737533328559228</c:v>
                </c:pt>
                <c:pt idx="151">
                  <c:v>0.41761333583579313</c:v>
                </c:pt>
                <c:pt idx="152">
                  <c:v>0.42443846554737291</c:v>
                </c:pt>
                <c:pt idx="153">
                  <c:v>0.37041820779271617</c:v>
                </c:pt>
                <c:pt idx="154">
                  <c:v>0.38832113872559137</c:v>
                </c:pt>
                <c:pt idx="155">
                  <c:v>0.41501066254702884</c:v>
                </c:pt>
                <c:pt idx="156">
                  <c:v>0.38716117743269229</c:v>
                </c:pt>
                <c:pt idx="157">
                  <c:v>0.3933348103125256</c:v>
                </c:pt>
                <c:pt idx="158">
                  <c:v>0.38360630324439982</c:v>
                </c:pt>
                <c:pt idx="159">
                  <c:v>0.38270034701057348</c:v>
                </c:pt>
                <c:pt idx="160">
                  <c:v>0.36178839033674265</c:v>
                </c:pt>
                <c:pt idx="161">
                  <c:v>0.34416735643497909</c:v>
                </c:pt>
                <c:pt idx="162">
                  <c:v>0.34898485317931233</c:v>
                </c:pt>
                <c:pt idx="163">
                  <c:v>0.34976619213183191</c:v>
                </c:pt>
                <c:pt idx="164">
                  <c:v>0.34518124818336587</c:v>
                </c:pt>
                <c:pt idx="165">
                  <c:v>0.3464563802262321</c:v>
                </c:pt>
                <c:pt idx="166">
                  <c:v>0.33087177251066752</c:v>
                </c:pt>
                <c:pt idx="167">
                  <c:v>0.36560930342399189</c:v>
                </c:pt>
                <c:pt idx="168">
                  <c:v>0.32085309265208295</c:v>
                </c:pt>
                <c:pt idx="169">
                  <c:v>0.31430169987987289</c:v>
                </c:pt>
                <c:pt idx="170">
                  <c:v>0.33789038543776545</c:v>
                </c:pt>
                <c:pt idx="171">
                  <c:v>0.31462510279896783</c:v>
                </c:pt>
                <c:pt idx="172">
                  <c:v>0.33251854662886654</c:v>
                </c:pt>
                <c:pt idx="173">
                  <c:v>0.29104299960812891</c:v>
                </c:pt>
                <c:pt idx="174">
                  <c:v>0.28624013080876509</c:v>
                </c:pt>
                <c:pt idx="175">
                  <c:v>0.29556442076941275</c:v>
                </c:pt>
                <c:pt idx="176">
                  <c:v>0.27632445329263855</c:v>
                </c:pt>
                <c:pt idx="177">
                  <c:v>0.24733968683817653</c:v>
                </c:pt>
                <c:pt idx="178">
                  <c:v>0</c:v>
                </c:pt>
                <c:pt idx="179">
                  <c:v>0</c:v>
                </c:pt>
                <c:pt idx="180">
                  <c:v>0.20516276741777381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0.2061447456954347</c:v>
                </c:pt>
                <c:pt idx="243">
                  <c:v>0</c:v>
                </c:pt>
                <c:pt idx="244">
                  <c:v>0.23900404215655505</c:v>
                </c:pt>
                <c:pt idx="245">
                  <c:v>0.25485439954262079</c:v>
                </c:pt>
                <c:pt idx="246">
                  <c:v>0.28293428878075555</c:v>
                </c:pt>
                <c:pt idx="247">
                  <c:v>0.28345071798760241</c:v>
                </c:pt>
                <c:pt idx="248">
                  <c:v>0.29903526756623605</c:v>
                </c:pt>
                <c:pt idx="249">
                  <c:v>0.29249649451034465</c:v>
                </c:pt>
                <c:pt idx="250">
                  <c:v>0.28222670669882366</c:v>
                </c:pt>
                <c:pt idx="251">
                  <c:v>0.33578356702068113</c:v>
                </c:pt>
                <c:pt idx="252">
                  <c:v>0.30015266413177627</c:v>
                </c:pt>
                <c:pt idx="253">
                  <c:v>0.3213618547527019</c:v>
                </c:pt>
                <c:pt idx="254">
                  <c:v>0.32261702178247414</c:v>
                </c:pt>
                <c:pt idx="255">
                  <c:v>0.33093323567345506</c:v>
                </c:pt>
                <c:pt idx="256">
                  <c:v>0.34391469700577226</c:v>
                </c:pt>
                <c:pt idx="257">
                  <c:v>0.31979407837516688</c:v>
                </c:pt>
                <c:pt idx="258">
                  <c:v>0.33518790645804258</c:v>
                </c:pt>
                <c:pt idx="259">
                  <c:v>0.3639408205267245</c:v>
                </c:pt>
                <c:pt idx="260">
                  <c:v>0.36046081116227841</c:v>
                </c:pt>
                <c:pt idx="261">
                  <c:v>0.33443809115018469</c:v>
                </c:pt>
                <c:pt idx="262">
                  <c:v>0.39539122162854168</c:v>
                </c:pt>
                <c:pt idx="263">
                  <c:v>0.31949231156735908</c:v>
                </c:pt>
                <c:pt idx="264">
                  <c:v>0.35675457702480784</c:v>
                </c:pt>
                <c:pt idx="265">
                  <c:v>0.37574184732731014</c:v>
                </c:pt>
                <c:pt idx="266">
                  <c:v>0.36223199114114973</c:v>
                </c:pt>
                <c:pt idx="267">
                  <c:v>0.35113715996687261</c:v>
                </c:pt>
                <c:pt idx="268">
                  <c:v>0.41094313936924443</c:v>
                </c:pt>
                <c:pt idx="269">
                  <c:v>0.37193471270761952</c:v>
                </c:pt>
                <c:pt idx="270">
                  <c:v>0.39397015063089663</c:v>
                </c:pt>
                <c:pt idx="271">
                  <c:v>0.40434423538074249</c:v>
                </c:pt>
                <c:pt idx="272">
                  <c:v>0.38344590110469373</c:v>
                </c:pt>
                <c:pt idx="273">
                  <c:v>0.42654507258405239</c:v>
                </c:pt>
                <c:pt idx="274">
                  <c:v>0.42002579482875096</c:v>
                </c:pt>
                <c:pt idx="275">
                  <c:v>0.40730040697382308</c:v>
                </c:pt>
                <c:pt idx="276">
                  <c:v>0.43361564694988375</c:v>
                </c:pt>
                <c:pt idx="277">
                  <c:v>0.412927359377118</c:v>
                </c:pt>
                <c:pt idx="278">
                  <c:v>0.42665865899447802</c:v>
                </c:pt>
                <c:pt idx="279">
                  <c:v>0.41465484599616143</c:v>
                </c:pt>
                <c:pt idx="280">
                  <c:v>0.44430954414170815</c:v>
                </c:pt>
                <c:pt idx="281">
                  <c:v>0.42675960859534323</c:v>
                </c:pt>
                <c:pt idx="282">
                  <c:v>0.43933932289545069</c:v>
                </c:pt>
                <c:pt idx="283">
                  <c:v>0.42869812817999348</c:v>
                </c:pt>
                <c:pt idx="284">
                  <c:v>0.42490900659087388</c:v>
                </c:pt>
                <c:pt idx="285">
                  <c:v>0.43850726363807968</c:v>
                </c:pt>
                <c:pt idx="286">
                  <c:v>0.44246296198767632</c:v>
                </c:pt>
                <c:pt idx="287">
                  <c:v>0.43606375804692959</c:v>
                </c:pt>
                <c:pt idx="288">
                  <c:v>0.43427927507975178</c:v>
                </c:pt>
                <c:pt idx="289">
                  <c:v>0.42525070325753178</c:v>
                </c:pt>
                <c:pt idx="290">
                  <c:v>0.43854087676644493</c:v>
                </c:pt>
                <c:pt idx="291">
                  <c:v>0.44352699620789049</c:v>
                </c:pt>
                <c:pt idx="292">
                  <c:v>0.4249383526806122</c:v>
                </c:pt>
                <c:pt idx="293">
                  <c:v>0.43758676192718043</c:v>
                </c:pt>
                <c:pt idx="294">
                  <c:v>0.43706452463486634</c:v>
                </c:pt>
                <c:pt idx="295">
                  <c:v>0.45338840599633817</c:v>
                </c:pt>
                <c:pt idx="296">
                  <c:v>0.43845047490868133</c:v>
                </c:pt>
                <c:pt idx="297">
                  <c:v>0.42126190549579257</c:v>
                </c:pt>
                <c:pt idx="298">
                  <c:v>0.44433989780464261</c:v>
                </c:pt>
                <c:pt idx="299">
                  <c:v>0.43229391365437703</c:v>
                </c:pt>
                <c:pt idx="300">
                  <c:v>0.46460839629067269</c:v>
                </c:pt>
                <c:pt idx="301">
                  <c:v>0.44106603179240883</c:v>
                </c:pt>
                <c:pt idx="302">
                  <c:v>0.44733703100907996</c:v>
                </c:pt>
                <c:pt idx="303">
                  <c:v>0.44695981016533309</c:v>
                </c:pt>
                <c:pt idx="304">
                  <c:v>0.45782116107980397</c:v>
                </c:pt>
                <c:pt idx="305">
                  <c:v>0.44451467481434187</c:v>
                </c:pt>
                <c:pt idx="306">
                  <c:v>0.43727388644476417</c:v>
                </c:pt>
                <c:pt idx="307">
                  <c:v>0.44718609318833841</c:v>
                </c:pt>
                <c:pt idx="308">
                  <c:v>0.44383954713834278</c:v>
                </c:pt>
                <c:pt idx="309">
                  <c:v>0.45295509846172394</c:v>
                </c:pt>
                <c:pt idx="310">
                  <c:v>0.44888058027368577</c:v>
                </c:pt>
                <c:pt idx="311">
                  <c:v>0.44712585738203686</c:v>
                </c:pt>
                <c:pt idx="312">
                  <c:v>0.43552615709481168</c:v>
                </c:pt>
                <c:pt idx="313">
                  <c:v>0.45504054663955468</c:v>
                </c:pt>
                <c:pt idx="314">
                  <c:v>0.44855290787911989</c:v>
                </c:pt>
                <c:pt idx="315">
                  <c:v>0.44715963421305721</c:v>
                </c:pt>
                <c:pt idx="316">
                  <c:v>0.44965883309465687</c:v>
                </c:pt>
                <c:pt idx="317">
                  <c:v>0.45294917097037229</c:v>
                </c:pt>
                <c:pt idx="318">
                  <c:v>0.46182278306365376</c:v>
                </c:pt>
                <c:pt idx="319">
                  <c:v>0.45881806197913172</c:v>
                </c:pt>
                <c:pt idx="320">
                  <c:v>0.45543677235777491</c:v>
                </c:pt>
                <c:pt idx="321">
                  <c:v>0.44895802605924123</c:v>
                </c:pt>
                <c:pt idx="322">
                  <c:v>0.45927278676636402</c:v>
                </c:pt>
                <c:pt idx="323">
                  <c:v>0.45167739658592693</c:v>
                </c:pt>
                <c:pt idx="324">
                  <c:v>0.44381339521660823</c:v>
                </c:pt>
                <c:pt idx="325">
                  <c:v>0.45511648359015211</c:v>
                </c:pt>
                <c:pt idx="326">
                  <c:v>0.45099036689359107</c:v>
                </c:pt>
                <c:pt idx="327">
                  <c:v>0.4530227290053474</c:v>
                </c:pt>
                <c:pt idx="328">
                  <c:v>0.45262153207150269</c:v>
                </c:pt>
                <c:pt idx="329">
                  <c:v>0.46437853426973041</c:v>
                </c:pt>
                <c:pt idx="330">
                  <c:v>0.46949889963636487</c:v>
                </c:pt>
                <c:pt idx="331">
                  <c:v>0.46317976853129006</c:v>
                </c:pt>
                <c:pt idx="332">
                  <c:v>0.45832758143210062</c:v>
                </c:pt>
                <c:pt idx="333">
                  <c:v>0.45711739661917594</c:v>
                </c:pt>
                <c:pt idx="334">
                  <c:v>0.44108607314370152</c:v>
                </c:pt>
                <c:pt idx="335">
                  <c:v>0.44506564876788896</c:v>
                </c:pt>
                <c:pt idx="336">
                  <c:v>0.45580528007508453</c:v>
                </c:pt>
                <c:pt idx="337">
                  <c:v>0.46674029510277193</c:v>
                </c:pt>
                <c:pt idx="338">
                  <c:v>0.47827648676948786</c:v>
                </c:pt>
                <c:pt idx="339">
                  <c:v>0.46782936235578654</c:v>
                </c:pt>
                <c:pt idx="340">
                  <c:v>0.47203600358843062</c:v>
                </c:pt>
                <c:pt idx="341">
                  <c:v>0.46497600937770078</c:v>
                </c:pt>
                <c:pt idx="342">
                  <c:v>0.44149537523518395</c:v>
                </c:pt>
                <c:pt idx="343">
                  <c:v>0.448170010840441</c:v>
                </c:pt>
                <c:pt idx="344">
                  <c:v>0.44878210480822084</c:v>
                </c:pt>
                <c:pt idx="345">
                  <c:v>0.44748681055953848</c:v>
                </c:pt>
                <c:pt idx="346">
                  <c:v>0.45110455572857355</c:v>
                </c:pt>
                <c:pt idx="347">
                  <c:v>0.45908620009208706</c:v>
                </c:pt>
                <c:pt idx="348">
                  <c:v>0.46065235673536903</c:v>
                </c:pt>
                <c:pt idx="349">
                  <c:v>0.43758478664374667</c:v>
                </c:pt>
                <c:pt idx="350">
                  <c:v>0.44120342271885865</c:v>
                </c:pt>
                <c:pt idx="351">
                  <c:v>0.45044218611073711</c:v>
                </c:pt>
                <c:pt idx="352">
                  <c:v>0.45854379038752385</c:v>
                </c:pt>
                <c:pt idx="353">
                  <c:v>0.44876664515750569</c:v>
                </c:pt>
                <c:pt idx="354">
                  <c:v>0.44993177395783707</c:v>
                </c:pt>
                <c:pt idx="355">
                  <c:v>0.44960987466864866</c:v>
                </c:pt>
                <c:pt idx="356">
                  <c:v>0.44509091192432515</c:v>
                </c:pt>
                <c:pt idx="357">
                  <c:v>0.44966922485168109</c:v>
                </c:pt>
                <c:pt idx="358">
                  <c:v>0.44610125837787534</c:v>
                </c:pt>
                <c:pt idx="359">
                  <c:v>0.44233155804191449</c:v>
                </c:pt>
                <c:pt idx="360">
                  <c:v>0.43966786559896182</c:v>
                </c:pt>
                <c:pt idx="361">
                  <c:v>0.43053255602062113</c:v>
                </c:pt>
                <c:pt idx="362">
                  <c:v>0.41048206470637844</c:v>
                </c:pt>
                <c:pt idx="363">
                  <c:v>0.42180608396855862</c:v>
                </c:pt>
                <c:pt idx="364">
                  <c:v>0.42007166562679421</c:v>
                </c:pt>
                <c:pt idx="365">
                  <c:v>0.42465894503764573</c:v>
                </c:pt>
                <c:pt idx="366">
                  <c:v>0.41687003135561923</c:v>
                </c:pt>
                <c:pt idx="367">
                  <c:v>0.41430713298632071</c:v>
                </c:pt>
                <c:pt idx="368">
                  <c:v>0.40217153473653561</c:v>
                </c:pt>
                <c:pt idx="369">
                  <c:v>0.40543507726688705</c:v>
                </c:pt>
                <c:pt idx="370">
                  <c:v>0.42545458804342501</c:v>
                </c:pt>
                <c:pt idx="371">
                  <c:v>0.40610397512421098</c:v>
                </c:pt>
                <c:pt idx="372">
                  <c:v>0.41613843365107966</c:v>
                </c:pt>
                <c:pt idx="373">
                  <c:v>0.41234006140384366</c:v>
                </c:pt>
                <c:pt idx="374">
                  <c:v>0.4089697971112069</c:v>
                </c:pt>
                <c:pt idx="375">
                  <c:v>0.40396179181699599</c:v>
                </c:pt>
                <c:pt idx="376">
                  <c:v>0.40846804817979471</c:v>
                </c:pt>
                <c:pt idx="377">
                  <c:v>0.39646273402360654</c:v>
                </c:pt>
                <c:pt idx="378">
                  <c:v>0.40636306524705462</c:v>
                </c:pt>
                <c:pt idx="379">
                  <c:v>0.38849822884549257</c:v>
                </c:pt>
                <c:pt idx="380">
                  <c:v>0.32476557065958556</c:v>
                </c:pt>
                <c:pt idx="381">
                  <c:v>0.23738590670331003</c:v>
                </c:pt>
                <c:pt idx="382">
                  <c:v>0</c:v>
                </c:pt>
                <c:pt idx="383">
                  <c:v>0</c:v>
                </c:pt>
                <c:pt idx="384">
                  <c:v>0.286514074358728</c:v>
                </c:pt>
                <c:pt idx="385">
                  <c:v>0.23471980194450123</c:v>
                </c:pt>
                <c:pt idx="386">
                  <c:v>0.28927401324736507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0.5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0.5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0.5</c:v>
                </c:pt>
                <c:pt idx="12">
                  <c:v>0.7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0.7</c:v>
                </c:pt>
                <c:pt idx="37">
                  <c:v>2.5</c:v>
                </c:pt>
                <c:pt idx="38">
                  <c:v>3.6</c:v>
                </c:pt>
                <c:pt idx="39">
                  <c:v>4.5999999999999996</c:v>
                </c:pt>
                <c:pt idx="40">
                  <c:v>3.8</c:v>
                </c:pt>
                <c:pt idx="41">
                  <c:v>5.3</c:v>
                </c:pt>
                <c:pt idx="42">
                  <c:v>4.5999999999999996</c:v>
                </c:pt>
                <c:pt idx="43">
                  <c:v>4.9000000000000004</c:v>
                </c:pt>
                <c:pt idx="44">
                  <c:v>6</c:v>
                </c:pt>
                <c:pt idx="45">
                  <c:v>6.7</c:v>
                </c:pt>
                <c:pt idx="46">
                  <c:v>7.8</c:v>
                </c:pt>
                <c:pt idx="47">
                  <c:v>8.4</c:v>
                </c:pt>
                <c:pt idx="48">
                  <c:v>9.5</c:v>
                </c:pt>
                <c:pt idx="49">
                  <c:v>10.4</c:v>
                </c:pt>
                <c:pt idx="50">
                  <c:v>10.7</c:v>
                </c:pt>
                <c:pt idx="51">
                  <c:v>12.2</c:v>
                </c:pt>
                <c:pt idx="52">
                  <c:v>12.7</c:v>
                </c:pt>
                <c:pt idx="53">
                  <c:v>14.2</c:v>
                </c:pt>
                <c:pt idx="54">
                  <c:v>14.6</c:v>
                </c:pt>
                <c:pt idx="55">
                  <c:v>15.7</c:v>
                </c:pt>
                <c:pt idx="56">
                  <c:v>16.399999999999999</c:v>
                </c:pt>
                <c:pt idx="57">
                  <c:v>17.7</c:v>
                </c:pt>
                <c:pt idx="58">
                  <c:v>18.600000000000001</c:v>
                </c:pt>
                <c:pt idx="59">
                  <c:v>18.899999999999999</c:v>
                </c:pt>
                <c:pt idx="60">
                  <c:v>20.2</c:v>
                </c:pt>
                <c:pt idx="61">
                  <c:v>20.9</c:v>
                </c:pt>
                <c:pt idx="62">
                  <c:v>22</c:v>
                </c:pt>
                <c:pt idx="63">
                  <c:v>22.8</c:v>
                </c:pt>
                <c:pt idx="64">
                  <c:v>23.1</c:v>
                </c:pt>
                <c:pt idx="65">
                  <c:v>24.8</c:v>
                </c:pt>
                <c:pt idx="66">
                  <c:v>25.7</c:v>
                </c:pt>
                <c:pt idx="67">
                  <c:v>26.6</c:v>
                </c:pt>
                <c:pt idx="68">
                  <c:v>27.1</c:v>
                </c:pt>
                <c:pt idx="69">
                  <c:v>28.6</c:v>
                </c:pt>
                <c:pt idx="70">
                  <c:v>29.1</c:v>
                </c:pt>
                <c:pt idx="71">
                  <c:v>30.6</c:v>
                </c:pt>
                <c:pt idx="72">
                  <c:v>30.8</c:v>
                </c:pt>
                <c:pt idx="73">
                  <c:v>32.200000000000003</c:v>
                </c:pt>
                <c:pt idx="74">
                  <c:v>32.799999999999997</c:v>
                </c:pt>
                <c:pt idx="75">
                  <c:v>33.5</c:v>
                </c:pt>
                <c:pt idx="76">
                  <c:v>35.200000000000003</c:v>
                </c:pt>
                <c:pt idx="77">
                  <c:v>35.200000000000003</c:v>
                </c:pt>
                <c:pt idx="78">
                  <c:v>36.799999999999997</c:v>
                </c:pt>
                <c:pt idx="79">
                  <c:v>37.5</c:v>
                </c:pt>
                <c:pt idx="80">
                  <c:v>38.4</c:v>
                </c:pt>
                <c:pt idx="81">
                  <c:v>39.5</c:v>
                </c:pt>
                <c:pt idx="82">
                  <c:v>40.6</c:v>
                </c:pt>
                <c:pt idx="83">
                  <c:v>40.6</c:v>
                </c:pt>
                <c:pt idx="84">
                  <c:v>41.7</c:v>
                </c:pt>
                <c:pt idx="85">
                  <c:v>42.8</c:v>
                </c:pt>
                <c:pt idx="86">
                  <c:v>44.1</c:v>
                </c:pt>
                <c:pt idx="87">
                  <c:v>44.4</c:v>
                </c:pt>
                <c:pt idx="88">
                  <c:v>45.7</c:v>
                </c:pt>
                <c:pt idx="89">
                  <c:v>47.5</c:v>
                </c:pt>
                <c:pt idx="90">
                  <c:v>46.8</c:v>
                </c:pt>
                <c:pt idx="91">
                  <c:v>49.4</c:v>
                </c:pt>
                <c:pt idx="92">
                  <c:v>49.2</c:v>
                </c:pt>
                <c:pt idx="93">
                  <c:v>50.8</c:v>
                </c:pt>
                <c:pt idx="94">
                  <c:v>51</c:v>
                </c:pt>
                <c:pt idx="95">
                  <c:v>52.5</c:v>
                </c:pt>
                <c:pt idx="96">
                  <c:v>53</c:v>
                </c:pt>
                <c:pt idx="97">
                  <c:v>54.3</c:v>
                </c:pt>
                <c:pt idx="98">
                  <c:v>54.8</c:v>
                </c:pt>
                <c:pt idx="99">
                  <c:v>56.3</c:v>
                </c:pt>
                <c:pt idx="100">
                  <c:v>56.8</c:v>
                </c:pt>
                <c:pt idx="101">
                  <c:v>58.3</c:v>
                </c:pt>
                <c:pt idx="102">
                  <c:v>58.3</c:v>
                </c:pt>
                <c:pt idx="103">
                  <c:v>60.1</c:v>
                </c:pt>
                <c:pt idx="104">
                  <c:v>60.1</c:v>
                </c:pt>
                <c:pt idx="105">
                  <c:v>61.6</c:v>
                </c:pt>
                <c:pt idx="106">
                  <c:v>62.5</c:v>
                </c:pt>
                <c:pt idx="107">
                  <c:v>62.8</c:v>
                </c:pt>
                <c:pt idx="108">
                  <c:v>64.3</c:v>
                </c:pt>
                <c:pt idx="109">
                  <c:v>65</c:v>
                </c:pt>
                <c:pt idx="110">
                  <c:v>66.3</c:v>
                </c:pt>
                <c:pt idx="111">
                  <c:v>66.8</c:v>
                </c:pt>
                <c:pt idx="112">
                  <c:v>68.099999999999994</c:v>
                </c:pt>
                <c:pt idx="113">
                  <c:v>68.5</c:v>
                </c:pt>
                <c:pt idx="114">
                  <c:v>69.900000000000006</c:v>
                </c:pt>
                <c:pt idx="115">
                  <c:v>70.7</c:v>
                </c:pt>
                <c:pt idx="116">
                  <c:v>71.8</c:v>
                </c:pt>
                <c:pt idx="117">
                  <c:v>72.099999999999994</c:v>
                </c:pt>
                <c:pt idx="118">
                  <c:v>74.099999999999994</c:v>
                </c:pt>
                <c:pt idx="119">
                  <c:v>74.099999999999994</c:v>
                </c:pt>
                <c:pt idx="120">
                  <c:v>75.2</c:v>
                </c:pt>
                <c:pt idx="121">
                  <c:v>75.900000000000006</c:v>
                </c:pt>
                <c:pt idx="122">
                  <c:v>77</c:v>
                </c:pt>
                <c:pt idx="123">
                  <c:v>77.900000000000006</c:v>
                </c:pt>
                <c:pt idx="124">
                  <c:v>78.5</c:v>
                </c:pt>
                <c:pt idx="125">
                  <c:v>80.099999999999994</c:v>
                </c:pt>
                <c:pt idx="126">
                  <c:v>80.3</c:v>
                </c:pt>
                <c:pt idx="127">
                  <c:v>82.1</c:v>
                </c:pt>
                <c:pt idx="128">
                  <c:v>81.8</c:v>
                </c:pt>
                <c:pt idx="129">
                  <c:v>84.1</c:v>
                </c:pt>
                <c:pt idx="130">
                  <c:v>83.6</c:v>
                </c:pt>
                <c:pt idx="131">
                  <c:v>86</c:v>
                </c:pt>
                <c:pt idx="132">
                  <c:v>85.6</c:v>
                </c:pt>
                <c:pt idx="133">
                  <c:v>87.4</c:v>
                </c:pt>
                <c:pt idx="134">
                  <c:v>88</c:v>
                </c:pt>
                <c:pt idx="135">
                  <c:v>89.2</c:v>
                </c:pt>
                <c:pt idx="136">
                  <c:v>89.2</c:v>
                </c:pt>
                <c:pt idx="137">
                  <c:v>91.2</c:v>
                </c:pt>
                <c:pt idx="138">
                  <c:v>91.4</c:v>
                </c:pt>
                <c:pt idx="139">
                  <c:v>92.2</c:v>
                </c:pt>
                <c:pt idx="140">
                  <c:v>94</c:v>
                </c:pt>
                <c:pt idx="141">
                  <c:v>92.7</c:v>
                </c:pt>
                <c:pt idx="142">
                  <c:v>96.2</c:v>
                </c:pt>
                <c:pt idx="143">
                  <c:v>95.6</c:v>
                </c:pt>
                <c:pt idx="144">
                  <c:v>96.9</c:v>
                </c:pt>
                <c:pt idx="145">
                  <c:v>98.3</c:v>
                </c:pt>
                <c:pt idx="146">
                  <c:v>98</c:v>
                </c:pt>
                <c:pt idx="147">
                  <c:v>100</c:v>
                </c:pt>
                <c:pt idx="148">
                  <c:v>100.2</c:v>
                </c:pt>
                <c:pt idx="149">
                  <c:v>101.6</c:v>
                </c:pt>
                <c:pt idx="150">
                  <c:v>102</c:v>
                </c:pt>
                <c:pt idx="151">
                  <c:v>103.4</c:v>
                </c:pt>
                <c:pt idx="152">
                  <c:v>103.4</c:v>
                </c:pt>
                <c:pt idx="153">
                  <c:v>105.1</c:v>
                </c:pt>
                <c:pt idx="154">
                  <c:v>105.6</c:v>
                </c:pt>
                <c:pt idx="155">
                  <c:v>106.9</c:v>
                </c:pt>
                <c:pt idx="156">
                  <c:v>107.5</c:v>
                </c:pt>
                <c:pt idx="157">
                  <c:v>108.5</c:v>
                </c:pt>
                <c:pt idx="158">
                  <c:v>109.1</c:v>
                </c:pt>
                <c:pt idx="159">
                  <c:v>110.4</c:v>
                </c:pt>
                <c:pt idx="160">
                  <c:v>111.6</c:v>
                </c:pt>
                <c:pt idx="161">
                  <c:v>111.8</c:v>
                </c:pt>
                <c:pt idx="162">
                  <c:v>113.1</c:v>
                </c:pt>
                <c:pt idx="163">
                  <c:v>114</c:v>
                </c:pt>
                <c:pt idx="164">
                  <c:v>114.7</c:v>
                </c:pt>
                <c:pt idx="165">
                  <c:v>115.3</c:v>
                </c:pt>
                <c:pt idx="166">
                  <c:v>117.1</c:v>
                </c:pt>
                <c:pt idx="167">
                  <c:v>116.9</c:v>
                </c:pt>
                <c:pt idx="168">
                  <c:v>118.9</c:v>
                </c:pt>
                <c:pt idx="169">
                  <c:v>119.5</c:v>
                </c:pt>
                <c:pt idx="170">
                  <c:v>120.2</c:v>
                </c:pt>
                <c:pt idx="171">
                  <c:v>120.6</c:v>
                </c:pt>
                <c:pt idx="172">
                  <c:v>122.6</c:v>
                </c:pt>
                <c:pt idx="173">
                  <c:v>122.6</c:v>
                </c:pt>
                <c:pt idx="174">
                  <c:v>124</c:v>
                </c:pt>
                <c:pt idx="175">
                  <c:v>124.4</c:v>
                </c:pt>
                <c:pt idx="176">
                  <c:v>125.5</c:v>
                </c:pt>
                <c:pt idx="177">
                  <c:v>126.4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128.80000000000001</c:v>
                </c:pt>
                <c:pt idx="181">
                  <c:v>130.4</c:v>
                </c:pt>
                <c:pt idx="182">
                  <c:v>130.4</c:v>
                </c:pt>
                <c:pt idx="183">
                  <c:v>132.6</c:v>
                </c:pt>
                <c:pt idx="184">
                  <c:v>132.19999999999999</c:v>
                </c:pt>
                <c:pt idx="185">
                  <c:v>133.9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136.4</c:v>
                </c:pt>
                <c:pt idx="189">
                  <c:v>137</c:v>
                </c:pt>
                <c:pt idx="190">
                  <c:v>138.6</c:v>
                </c:pt>
                <c:pt idx="191">
                  <c:v>138.19999999999999</c:v>
                </c:pt>
                <c:pt idx="192">
                  <c:v>141</c:v>
                </c:pt>
                <c:pt idx="193">
                  <c:v>140.19999999999999</c:v>
                </c:pt>
                <c:pt idx="194">
                  <c:v>141.69999999999999</c:v>
                </c:pt>
                <c:pt idx="195">
                  <c:v>142.6</c:v>
                </c:pt>
                <c:pt idx="196">
                  <c:v>143.5</c:v>
                </c:pt>
                <c:pt idx="197">
                  <c:v>144.4</c:v>
                </c:pt>
                <c:pt idx="198">
                  <c:v>145.19999999999999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148.19999999999999</c:v>
                </c:pt>
                <c:pt idx="203">
                  <c:v>149.69999999999999</c:v>
                </c:pt>
                <c:pt idx="204">
                  <c:v>150.6</c:v>
                </c:pt>
                <c:pt idx="205">
                  <c:v>151.69999999999999</c:v>
                </c:pt>
                <c:pt idx="206">
                  <c:v>152.30000000000001</c:v>
                </c:pt>
                <c:pt idx="207">
                  <c:v>153.5</c:v>
                </c:pt>
                <c:pt idx="208">
                  <c:v>154.6</c:v>
                </c:pt>
                <c:pt idx="209">
                  <c:v>154.6</c:v>
                </c:pt>
                <c:pt idx="210">
                  <c:v>155.9</c:v>
                </c:pt>
                <c:pt idx="211">
                  <c:v>155</c:v>
                </c:pt>
                <c:pt idx="212">
                  <c:v>155</c:v>
                </c:pt>
                <c:pt idx="213">
                  <c:v>155</c:v>
                </c:pt>
                <c:pt idx="214">
                  <c:v>152.4</c:v>
                </c:pt>
                <c:pt idx="215">
                  <c:v>153.30000000000001</c:v>
                </c:pt>
                <c:pt idx="216">
                  <c:v>151.19999999999999</c:v>
                </c:pt>
                <c:pt idx="217">
                  <c:v>151.19999999999999</c:v>
                </c:pt>
                <c:pt idx="218">
                  <c:v>150.1</c:v>
                </c:pt>
                <c:pt idx="219">
                  <c:v>148.19999999999999</c:v>
                </c:pt>
                <c:pt idx="220">
                  <c:v>149.5</c:v>
                </c:pt>
                <c:pt idx="221">
                  <c:v>146.4</c:v>
                </c:pt>
                <c:pt idx="222">
                  <c:v>147.5</c:v>
                </c:pt>
                <c:pt idx="223">
                  <c:v>145.69999999999999</c:v>
                </c:pt>
                <c:pt idx="224">
                  <c:v>144.6</c:v>
                </c:pt>
                <c:pt idx="225">
                  <c:v>145.30000000000001</c:v>
                </c:pt>
                <c:pt idx="226">
                  <c:v>142.80000000000001</c:v>
                </c:pt>
                <c:pt idx="227">
                  <c:v>143.1</c:v>
                </c:pt>
                <c:pt idx="228">
                  <c:v>142.19999999999999</c:v>
                </c:pt>
                <c:pt idx="229">
                  <c:v>140.6</c:v>
                </c:pt>
                <c:pt idx="230">
                  <c:v>141.1</c:v>
                </c:pt>
                <c:pt idx="231">
                  <c:v>138.6</c:v>
                </c:pt>
                <c:pt idx="232">
                  <c:v>139.1</c:v>
                </c:pt>
                <c:pt idx="233">
                  <c:v>137.30000000000001</c:v>
                </c:pt>
                <c:pt idx="234">
                  <c:v>137.5</c:v>
                </c:pt>
                <c:pt idx="235">
                  <c:v>135.9</c:v>
                </c:pt>
                <c:pt idx="236">
                  <c:v>136</c:v>
                </c:pt>
                <c:pt idx="237">
                  <c:v>133.9</c:v>
                </c:pt>
                <c:pt idx="238">
                  <c:v>134.4</c:v>
                </c:pt>
                <c:pt idx="239">
                  <c:v>132</c:v>
                </c:pt>
                <c:pt idx="240">
                  <c:v>132.80000000000001</c:v>
                </c:pt>
                <c:pt idx="241">
                  <c:v>130.6</c:v>
                </c:pt>
                <c:pt idx="242">
                  <c:v>130.6</c:v>
                </c:pt>
                <c:pt idx="243">
                  <c:v>129.5</c:v>
                </c:pt>
                <c:pt idx="244">
                  <c:v>128.9</c:v>
                </c:pt>
                <c:pt idx="245">
                  <c:v>128</c:v>
                </c:pt>
                <c:pt idx="246">
                  <c:v>127.1</c:v>
                </c:pt>
                <c:pt idx="247">
                  <c:v>125.7</c:v>
                </c:pt>
                <c:pt idx="248">
                  <c:v>125.7</c:v>
                </c:pt>
                <c:pt idx="249">
                  <c:v>124.2</c:v>
                </c:pt>
                <c:pt idx="250">
                  <c:v>124</c:v>
                </c:pt>
                <c:pt idx="251">
                  <c:v>122.6</c:v>
                </c:pt>
                <c:pt idx="252">
                  <c:v>122.8</c:v>
                </c:pt>
                <c:pt idx="253">
                  <c:v>120.6</c:v>
                </c:pt>
                <c:pt idx="254">
                  <c:v>120.2</c:v>
                </c:pt>
                <c:pt idx="255">
                  <c:v>119.1</c:v>
                </c:pt>
                <c:pt idx="256">
                  <c:v>118.4</c:v>
                </c:pt>
                <c:pt idx="257">
                  <c:v>117.1</c:v>
                </c:pt>
                <c:pt idx="258">
                  <c:v>117.1</c:v>
                </c:pt>
                <c:pt idx="259">
                  <c:v>115.5</c:v>
                </c:pt>
                <c:pt idx="260">
                  <c:v>115.1</c:v>
                </c:pt>
                <c:pt idx="261">
                  <c:v>114</c:v>
                </c:pt>
                <c:pt idx="262">
                  <c:v>113.3</c:v>
                </c:pt>
                <c:pt idx="263">
                  <c:v>112</c:v>
                </c:pt>
                <c:pt idx="264">
                  <c:v>111.5</c:v>
                </c:pt>
                <c:pt idx="265">
                  <c:v>110</c:v>
                </c:pt>
                <c:pt idx="266">
                  <c:v>110.2</c:v>
                </c:pt>
                <c:pt idx="267">
                  <c:v>107.8</c:v>
                </c:pt>
                <c:pt idx="268">
                  <c:v>108.5</c:v>
                </c:pt>
                <c:pt idx="269">
                  <c:v>106.2</c:v>
                </c:pt>
                <c:pt idx="270">
                  <c:v>106.4</c:v>
                </c:pt>
                <c:pt idx="271">
                  <c:v>105.6</c:v>
                </c:pt>
                <c:pt idx="272">
                  <c:v>103.8</c:v>
                </c:pt>
                <c:pt idx="273">
                  <c:v>104.5</c:v>
                </c:pt>
                <c:pt idx="274">
                  <c:v>101.4</c:v>
                </c:pt>
                <c:pt idx="275">
                  <c:v>102.9</c:v>
                </c:pt>
                <c:pt idx="276">
                  <c:v>99.8</c:v>
                </c:pt>
                <c:pt idx="277">
                  <c:v>100.7</c:v>
                </c:pt>
                <c:pt idx="278">
                  <c:v>99.1</c:v>
                </c:pt>
                <c:pt idx="279">
                  <c:v>98.3</c:v>
                </c:pt>
                <c:pt idx="280">
                  <c:v>97.6</c:v>
                </c:pt>
                <c:pt idx="281">
                  <c:v>96</c:v>
                </c:pt>
                <c:pt idx="282">
                  <c:v>96.3</c:v>
                </c:pt>
                <c:pt idx="283">
                  <c:v>94</c:v>
                </c:pt>
                <c:pt idx="284">
                  <c:v>94.5</c:v>
                </c:pt>
                <c:pt idx="285">
                  <c:v>93.1</c:v>
                </c:pt>
                <c:pt idx="286">
                  <c:v>91.1</c:v>
                </c:pt>
                <c:pt idx="287">
                  <c:v>91.6</c:v>
                </c:pt>
                <c:pt idx="288">
                  <c:v>89.8</c:v>
                </c:pt>
                <c:pt idx="289">
                  <c:v>89.1</c:v>
                </c:pt>
                <c:pt idx="290">
                  <c:v>88.9</c:v>
                </c:pt>
                <c:pt idx="291">
                  <c:v>87.1</c:v>
                </c:pt>
                <c:pt idx="292">
                  <c:v>86.9</c:v>
                </c:pt>
                <c:pt idx="293">
                  <c:v>85.2</c:v>
                </c:pt>
                <c:pt idx="294">
                  <c:v>85.4</c:v>
                </c:pt>
                <c:pt idx="295">
                  <c:v>84</c:v>
                </c:pt>
                <c:pt idx="296">
                  <c:v>83</c:v>
                </c:pt>
                <c:pt idx="297">
                  <c:v>82.9</c:v>
                </c:pt>
                <c:pt idx="298">
                  <c:v>80.5</c:v>
                </c:pt>
                <c:pt idx="299">
                  <c:v>81.400000000000006</c:v>
                </c:pt>
                <c:pt idx="300">
                  <c:v>79.2</c:v>
                </c:pt>
                <c:pt idx="301">
                  <c:v>79</c:v>
                </c:pt>
                <c:pt idx="302">
                  <c:v>77.400000000000006</c:v>
                </c:pt>
                <c:pt idx="303">
                  <c:v>76.7</c:v>
                </c:pt>
                <c:pt idx="304">
                  <c:v>75.8</c:v>
                </c:pt>
                <c:pt idx="305">
                  <c:v>75.400000000000006</c:v>
                </c:pt>
                <c:pt idx="306">
                  <c:v>73.900000000000006</c:v>
                </c:pt>
                <c:pt idx="307">
                  <c:v>73.400000000000006</c:v>
                </c:pt>
                <c:pt idx="308">
                  <c:v>72.3</c:v>
                </c:pt>
                <c:pt idx="309">
                  <c:v>71.400000000000006</c:v>
                </c:pt>
                <c:pt idx="310">
                  <c:v>71.2</c:v>
                </c:pt>
                <c:pt idx="311">
                  <c:v>69</c:v>
                </c:pt>
                <c:pt idx="312">
                  <c:v>69.400000000000006</c:v>
                </c:pt>
                <c:pt idx="313">
                  <c:v>67.2</c:v>
                </c:pt>
                <c:pt idx="314">
                  <c:v>67.400000000000006</c:v>
                </c:pt>
                <c:pt idx="315">
                  <c:v>66.8</c:v>
                </c:pt>
                <c:pt idx="316">
                  <c:v>64.7</c:v>
                </c:pt>
                <c:pt idx="317">
                  <c:v>64.8</c:v>
                </c:pt>
                <c:pt idx="318">
                  <c:v>63.6</c:v>
                </c:pt>
                <c:pt idx="319">
                  <c:v>62.5</c:v>
                </c:pt>
                <c:pt idx="320">
                  <c:v>62.1</c:v>
                </c:pt>
                <c:pt idx="321">
                  <c:v>60.3</c:v>
                </c:pt>
                <c:pt idx="322">
                  <c:v>60.6</c:v>
                </c:pt>
                <c:pt idx="323">
                  <c:v>58.5</c:v>
                </c:pt>
                <c:pt idx="324">
                  <c:v>58.5</c:v>
                </c:pt>
                <c:pt idx="325">
                  <c:v>57.7</c:v>
                </c:pt>
                <c:pt idx="326">
                  <c:v>55.2</c:v>
                </c:pt>
                <c:pt idx="327">
                  <c:v>56.3</c:v>
                </c:pt>
                <c:pt idx="328">
                  <c:v>54.1</c:v>
                </c:pt>
                <c:pt idx="329">
                  <c:v>53.7</c:v>
                </c:pt>
                <c:pt idx="330">
                  <c:v>52.8</c:v>
                </c:pt>
                <c:pt idx="331">
                  <c:v>51.9</c:v>
                </c:pt>
                <c:pt idx="332">
                  <c:v>50.8</c:v>
                </c:pt>
                <c:pt idx="333">
                  <c:v>50.1</c:v>
                </c:pt>
                <c:pt idx="334">
                  <c:v>49.2</c:v>
                </c:pt>
                <c:pt idx="335">
                  <c:v>48.3</c:v>
                </c:pt>
                <c:pt idx="336">
                  <c:v>47.4</c:v>
                </c:pt>
                <c:pt idx="337">
                  <c:v>46.4</c:v>
                </c:pt>
                <c:pt idx="338">
                  <c:v>45</c:v>
                </c:pt>
                <c:pt idx="339">
                  <c:v>45.5</c:v>
                </c:pt>
                <c:pt idx="340">
                  <c:v>43</c:v>
                </c:pt>
                <c:pt idx="341">
                  <c:v>43.2</c:v>
                </c:pt>
                <c:pt idx="342">
                  <c:v>41.3</c:v>
                </c:pt>
                <c:pt idx="343">
                  <c:v>41.3</c:v>
                </c:pt>
                <c:pt idx="344">
                  <c:v>39.700000000000003</c:v>
                </c:pt>
                <c:pt idx="345">
                  <c:v>39.9</c:v>
                </c:pt>
                <c:pt idx="346">
                  <c:v>38.1</c:v>
                </c:pt>
                <c:pt idx="347">
                  <c:v>37.299999999999997</c:v>
                </c:pt>
                <c:pt idx="348">
                  <c:v>36.6</c:v>
                </c:pt>
                <c:pt idx="349">
                  <c:v>35.299999999999997</c:v>
                </c:pt>
                <c:pt idx="350">
                  <c:v>34.799999999999997</c:v>
                </c:pt>
                <c:pt idx="351">
                  <c:v>34.1</c:v>
                </c:pt>
                <c:pt idx="352">
                  <c:v>32.799999999999997</c:v>
                </c:pt>
                <c:pt idx="353">
                  <c:v>31.9</c:v>
                </c:pt>
                <c:pt idx="354">
                  <c:v>31.1</c:v>
                </c:pt>
                <c:pt idx="355">
                  <c:v>30.1</c:v>
                </c:pt>
                <c:pt idx="356">
                  <c:v>29</c:v>
                </c:pt>
                <c:pt idx="357">
                  <c:v>28.6</c:v>
                </c:pt>
                <c:pt idx="358">
                  <c:v>27.1</c:v>
                </c:pt>
                <c:pt idx="359">
                  <c:v>26.6</c:v>
                </c:pt>
                <c:pt idx="360">
                  <c:v>25.9</c:v>
                </c:pt>
                <c:pt idx="361">
                  <c:v>24.4</c:v>
                </c:pt>
                <c:pt idx="362">
                  <c:v>24</c:v>
                </c:pt>
                <c:pt idx="363">
                  <c:v>22.8</c:v>
                </c:pt>
                <c:pt idx="364">
                  <c:v>21.5</c:v>
                </c:pt>
                <c:pt idx="365">
                  <c:v>20.399999999999999</c:v>
                </c:pt>
                <c:pt idx="366">
                  <c:v>19.899999999999999</c:v>
                </c:pt>
                <c:pt idx="367">
                  <c:v>18.8</c:v>
                </c:pt>
                <c:pt idx="368">
                  <c:v>17.5</c:v>
                </c:pt>
                <c:pt idx="369">
                  <c:v>16.899999999999999</c:v>
                </c:pt>
                <c:pt idx="370">
                  <c:v>15.8</c:v>
                </c:pt>
                <c:pt idx="371">
                  <c:v>14.4</c:v>
                </c:pt>
                <c:pt idx="372">
                  <c:v>14.9</c:v>
                </c:pt>
                <c:pt idx="373">
                  <c:v>12.7</c:v>
                </c:pt>
                <c:pt idx="374">
                  <c:v>12.2</c:v>
                </c:pt>
                <c:pt idx="375">
                  <c:v>11.1</c:v>
                </c:pt>
                <c:pt idx="376">
                  <c:v>10</c:v>
                </c:pt>
                <c:pt idx="377">
                  <c:v>8.4</c:v>
                </c:pt>
                <c:pt idx="378">
                  <c:v>5.8</c:v>
                </c:pt>
                <c:pt idx="379">
                  <c:v>3.8</c:v>
                </c:pt>
                <c:pt idx="380">
                  <c:v>1.5</c:v>
                </c:pt>
                <c:pt idx="381">
                  <c:v>0.5</c:v>
                </c:pt>
                <c:pt idx="382">
                  <c:v>0.5</c:v>
                </c:pt>
                <c:pt idx="383">
                  <c:v>0.5</c:v>
                </c:pt>
                <c:pt idx="384">
                  <c:v>0.5</c:v>
                </c:pt>
                <c:pt idx="385">
                  <c:v>0.5</c:v>
                </c:pt>
                <c:pt idx="386">
                  <c:v>0.5</c:v>
                </c:pt>
                <c:pt idx="387">
                  <c:v>0.5</c:v>
                </c:pt>
                <c:pt idx="388">
                  <c:v>0.5</c:v>
                </c:pt>
                <c:pt idx="389">
                  <c:v>0.5</c:v>
                </c:pt>
                <c:pt idx="390">
                  <c:v>0.5</c:v>
                </c:pt>
                <c:pt idx="391">
                  <c:v>0.5</c:v>
                </c:pt>
                <c:pt idx="392">
                  <c:v>0.5</c:v>
                </c:pt>
                <c:pt idx="393">
                  <c:v>0.5</c:v>
                </c:pt>
                <c:pt idx="394">
                  <c:v>0.5</c:v>
                </c:pt>
                <c:pt idx="395">
                  <c:v>0.5</c:v>
                </c:pt>
                <c:pt idx="396">
                  <c:v>0.5</c:v>
                </c:pt>
                <c:pt idx="397">
                  <c:v>0.5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0.4</c:v>
                </c:pt>
                <c:pt idx="404">
                  <c:v>0.2</c:v>
                </c:pt>
                <c:pt idx="405">
                  <c:v>0.4</c:v>
                </c:pt>
                <c:pt idx="406">
                  <c:v>0.2</c:v>
                </c:pt>
                <c:pt idx="407">
                  <c:v>0.4</c:v>
                </c:pt>
                <c:pt idx="408">
                  <c:v>0.4</c:v>
                </c:pt>
                <c:pt idx="409">
                  <c:v>0.4</c:v>
                </c:pt>
                <c:pt idx="410">
                  <c:v>0.4</c:v>
                </c:pt>
                <c:pt idx="411">
                  <c:v>0.4</c:v>
                </c:pt>
                <c:pt idx="412">
                  <c:v>0.4</c:v>
                </c:pt>
                <c:pt idx="413">
                  <c:v>0.4</c:v>
                </c:pt>
                <c:pt idx="414">
                  <c:v>0.4</c:v>
                </c:pt>
                <c:pt idx="415">
                  <c:v>0.4</c:v>
                </c:pt>
                <c:pt idx="416">
                  <c:v>0.4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11-6540-A560-BB0941FAF6A8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0.36998489209426449</c:v>
                </c:pt>
                <c:pt idx="37">
                  <c:v>0.41591954605710335</c:v>
                </c:pt>
                <c:pt idx="38">
                  <c:v>0.4236941732086133</c:v>
                </c:pt>
                <c:pt idx="39">
                  <c:v>0.42047728987880584</c:v>
                </c:pt>
                <c:pt idx="40">
                  <c:v>0.42360927711417151</c:v>
                </c:pt>
                <c:pt idx="41">
                  <c:v>0.41202091302218652</c:v>
                </c:pt>
                <c:pt idx="42">
                  <c:v>0.42928884996783351</c:v>
                </c:pt>
                <c:pt idx="43">
                  <c:v>0.42888958700714069</c:v>
                </c:pt>
                <c:pt idx="44">
                  <c:v>0</c:v>
                </c:pt>
                <c:pt idx="45">
                  <c:v>0.4383780327684807</c:v>
                </c:pt>
                <c:pt idx="46">
                  <c:v>0.43777842934434968</c:v>
                </c:pt>
                <c:pt idx="47">
                  <c:v>0.44955216931246611</c:v>
                </c:pt>
                <c:pt idx="48">
                  <c:v>0.44909707798563547</c:v>
                </c:pt>
                <c:pt idx="49">
                  <c:v>0.44302354006493572</c:v>
                </c:pt>
                <c:pt idx="50">
                  <c:v>0.45328440351513988</c:v>
                </c:pt>
                <c:pt idx="51">
                  <c:v>0.45293952930007247</c:v>
                </c:pt>
                <c:pt idx="52">
                  <c:v>0.45611964206184946</c:v>
                </c:pt>
                <c:pt idx="53">
                  <c:v>0.44739117187511723</c:v>
                </c:pt>
                <c:pt idx="54">
                  <c:v>0.43121112657128918</c:v>
                </c:pt>
                <c:pt idx="55">
                  <c:v>0.44698737043536135</c:v>
                </c:pt>
                <c:pt idx="56">
                  <c:v>0.44820926533445199</c:v>
                </c:pt>
                <c:pt idx="57">
                  <c:v>0.44254596152058745</c:v>
                </c:pt>
                <c:pt idx="58">
                  <c:v>0.44660384282230481</c:v>
                </c:pt>
                <c:pt idx="59">
                  <c:v>0.45044202397935218</c:v>
                </c:pt>
                <c:pt idx="60">
                  <c:v>0.4425685531202494</c:v>
                </c:pt>
                <c:pt idx="61">
                  <c:v>0.4375657483467365</c:v>
                </c:pt>
                <c:pt idx="62">
                  <c:v>0.43907074632196724</c:v>
                </c:pt>
                <c:pt idx="63">
                  <c:v>0.44494265968623531</c:v>
                </c:pt>
                <c:pt idx="64">
                  <c:v>0.45325863947822731</c:v>
                </c:pt>
                <c:pt idx="65">
                  <c:v>0.46421967207842668</c:v>
                </c:pt>
                <c:pt idx="66">
                  <c:v>0.45718296967957622</c:v>
                </c:pt>
                <c:pt idx="67">
                  <c:v>0.45183303899130556</c:v>
                </c:pt>
                <c:pt idx="68">
                  <c:v>0.46878731031520809</c:v>
                </c:pt>
                <c:pt idx="69">
                  <c:v>0.46213623567255524</c:v>
                </c:pt>
                <c:pt idx="70">
                  <c:v>0.48518544002238895</c:v>
                </c:pt>
                <c:pt idx="71">
                  <c:v>0.48076648047008591</c:v>
                </c:pt>
                <c:pt idx="72">
                  <c:v>0.48851504442751181</c:v>
                </c:pt>
                <c:pt idx="73">
                  <c:v>0.46060917459761391</c:v>
                </c:pt>
                <c:pt idx="74">
                  <c:v>0.4664792335632757</c:v>
                </c:pt>
                <c:pt idx="75">
                  <c:v>0.46831735910131111</c:v>
                </c:pt>
                <c:pt idx="76">
                  <c:v>0.46688491325053871</c:v>
                </c:pt>
                <c:pt idx="77">
                  <c:v>0.47185543441687283</c:v>
                </c:pt>
                <c:pt idx="78">
                  <c:v>0.47555019838115731</c:v>
                </c:pt>
                <c:pt idx="79">
                  <c:v>0.48526114588037933</c:v>
                </c:pt>
                <c:pt idx="80">
                  <c:v>0.46481251370513854</c:v>
                </c:pt>
                <c:pt idx="81">
                  <c:v>0.46276872410129488</c:v>
                </c:pt>
                <c:pt idx="82">
                  <c:v>0.48021054681182662</c:v>
                </c:pt>
                <c:pt idx="83">
                  <c:v>0.46958962726274817</c:v>
                </c:pt>
                <c:pt idx="84">
                  <c:v>0.46134580077492587</c:v>
                </c:pt>
                <c:pt idx="85">
                  <c:v>0.47711662093655932</c:v>
                </c:pt>
                <c:pt idx="86">
                  <c:v>0.47180455105227737</c:v>
                </c:pt>
                <c:pt idx="87">
                  <c:v>0.46713091498118098</c:v>
                </c:pt>
                <c:pt idx="88">
                  <c:v>0.47398546557398857</c:v>
                </c:pt>
                <c:pt idx="89">
                  <c:v>0.47582141790089216</c:v>
                </c:pt>
                <c:pt idx="90">
                  <c:v>0.47411508529844687</c:v>
                </c:pt>
                <c:pt idx="91">
                  <c:v>0.48502180883841189</c:v>
                </c:pt>
                <c:pt idx="92">
                  <c:v>0.46514456603142024</c:v>
                </c:pt>
                <c:pt idx="93">
                  <c:v>0.48114625031642444</c:v>
                </c:pt>
                <c:pt idx="94">
                  <c:v>0.47633370174564976</c:v>
                </c:pt>
                <c:pt idx="95">
                  <c:v>0.47239654062075631</c:v>
                </c:pt>
                <c:pt idx="96">
                  <c:v>0.46647675038468284</c:v>
                </c:pt>
                <c:pt idx="97">
                  <c:v>0.48131597870288706</c:v>
                </c:pt>
                <c:pt idx="98">
                  <c:v>0.47725238603347303</c:v>
                </c:pt>
                <c:pt idx="99">
                  <c:v>0.48226956203041965</c:v>
                </c:pt>
                <c:pt idx="100">
                  <c:v>0.48115320703309206</c:v>
                </c:pt>
                <c:pt idx="101">
                  <c:v>0.46075854126961935</c:v>
                </c:pt>
                <c:pt idx="102">
                  <c:v>0.46955054769882842</c:v>
                </c:pt>
                <c:pt idx="103">
                  <c:v>0.47866117466327529</c:v>
                </c:pt>
                <c:pt idx="104">
                  <c:v>0.475368935966547</c:v>
                </c:pt>
                <c:pt idx="105">
                  <c:v>0.48644218395735023</c:v>
                </c:pt>
                <c:pt idx="106">
                  <c:v>0.48115441298646877</c:v>
                </c:pt>
                <c:pt idx="107">
                  <c:v>0.47917617148407599</c:v>
                </c:pt>
                <c:pt idx="108">
                  <c:v>0.47818068315860407</c:v>
                </c:pt>
                <c:pt idx="109">
                  <c:v>0.47559659529627646</c:v>
                </c:pt>
                <c:pt idx="110">
                  <c:v>0.47465061304713779</c:v>
                </c:pt>
                <c:pt idx="111">
                  <c:v>0.47086800883402558</c:v>
                </c:pt>
                <c:pt idx="112">
                  <c:v>0.47053533052026381</c:v>
                </c:pt>
                <c:pt idx="113">
                  <c:v>0.47329235773446993</c:v>
                </c:pt>
                <c:pt idx="114">
                  <c:v>0.46938371318793048</c:v>
                </c:pt>
                <c:pt idx="115">
                  <c:v>0.47652169871788669</c:v>
                </c:pt>
                <c:pt idx="116">
                  <c:v>0.47646339169902918</c:v>
                </c:pt>
                <c:pt idx="117">
                  <c:v>0.47752681772364469</c:v>
                </c:pt>
                <c:pt idx="118">
                  <c:v>0.47231736878947939</c:v>
                </c:pt>
                <c:pt idx="119">
                  <c:v>0.47297682432997207</c:v>
                </c:pt>
                <c:pt idx="120">
                  <c:v>0.4762858004220682</c:v>
                </c:pt>
                <c:pt idx="121">
                  <c:v>0.46703225340933696</c:v>
                </c:pt>
                <c:pt idx="122">
                  <c:v>0.46686105970081282</c:v>
                </c:pt>
                <c:pt idx="123">
                  <c:v>0.46053714292893022</c:v>
                </c:pt>
                <c:pt idx="124">
                  <c:v>0.45472091943993548</c:v>
                </c:pt>
                <c:pt idx="125">
                  <c:v>0.47858691051255708</c:v>
                </c:pt>
                <c:pt idx="126">
                  <c:v>0.46309067603113774</c:v>
                </c:pt>
                <c:pt idx="127">
                  <c:v>0.45915904064475721</c:v>
                </c:pt>
                <c:pt idx="128">
                  <c:v>0.48203699249708154</c:v>
                </c:pt>
                <c:pt idx="129">
                  <c:v>0.4574979587018328</c:v>
                </c:pt>
                <c:pt idx="130">
                  <c:v>0.45840010107416318</c:v>
                </c:pt>
                <c:pt idx="131">
                  <c:v>0.46823553343377128</c:v>
                </c:pt>
                <c:pt idx="132">
                  <c:v>0.48430404373086905</c:v>
                </c:pt>
                <c:pt idx="133">
                  <c:v>0.45578744571018132</c:v>
                </c:pt>
                <c:pt idx="134">
                  <c:v>0.46213087054262847</c:v>
                </c:pt>
                <c:pt idx="135">
                  <c:v>0.45637989664706258</c:v>
                </c:pt>
                <c:pt idx="136">
                  <c:v>0.46540625126468721</c:v>
                </c:pt>
                <c:pt idx="137">
                  <c:v>0.47076605450195647</c:v>
                </c:pt>
                <c:pt idx="138">
                  <c:v>0.45735680691134889</c:v>
                </c:pt>
                <c:pt idx="139">
                  <c:v>0.43454729715160534</c:v>
                </c:pt>
                <c:pt idx="140">
                  <c:v>0.45622308646890097</c:v>
                </c:pt>
                <c:pt idx="141">
                  <c:v>0.46397431037174142</c:v>
                </c:pt>
                <c:pt idx="142">
                  <c:v>0.43785288316275661</c:v>
                </c:pt>
                <c:pt idx="143">
                  <c:v>0.45171434811094124</c:v>
                </c:pt>
                <c:pt idx="144">
                  <c:v>0.44447952938123148</c:v>
                </c:pt>
                <c:pt idx="145">
                  <c:v>0.44711045141168493</c:v>
                </c:pt>
                <c:pt idx="146">
                  <c:v>0.45824946630070151</c:v>
                </c:pt>
                <c:pt idx="147">
                  <c:v>0.42494016046717276</c:v>
                </c:pt>
                <c:pt idx="148">
                  <c:v>0.45088122459530905</c:v>
                </c:pt>
                <c:pt idx="149">
                  <c:v>0.42511791302085022</c:v>
                </c:pt>
                <c:pt idx="150">
                  <c:v>0.43581648253852351</c:v>
                </c:pt>
                <c:pt idx="151">
                  <c:v>0.43370208958136047</c:v>
                </c:pt>
                <c:pt idx="152">
                  <c:v>0.42824237968568074</c:v>
                </c:pt>
                <c:pt idx="153">
                  <c:v>0.42819133246020791</c:v>
                </c:pt>
                <c:pt idx="154">
                  <c:v>0.43846536895542437</c:v>
                </c:pt>
                <c:pt idx="155">
                  <c:v>0.40976989725865259</c:v>
                </c:pt>
                <c:pt idx="156">
                  <c:v>0.38005870384252194</c:v>
                </c:pt>
                <c:pt idx="157">
                  <c:v>0.41110964841712133</c:v>
                </c:pt>
                <c:pt idx="158">
                  <c:v>0.39767107511422572</c:v>
                </c:pt>
                <c:pt idx="159">
                  <c:v>0.39722345146729715</c:v>
                </c:pt>
                <c:pt idx="160">
                  <c:v>0.38288512504540378</c:v>
                </c:pt>
                <c:pt idx="161">
                  <c:v>0.3601966709468496</c:v>
                </c:pt>
                <c:pt idx="162">
                  <c:v>0.40291097115866314</c:v>
                </c:pt>
                <c:pt idx="163">
                  <c:v>0.38997076368165973</c:v>
                </c:pt>
                <c:pt idx="164">
                  <c:v>0.39344745156279554</c:v>
                </c:pt>
                <c:pt idx="165">
                  <c:v>0.37656033948409862</c:v>
                </c:pt>
                <c:pt idx="166">
                  <c:v>0.39506734794622428</c:v>
                </c:pt>
                <c:pt idx="167">
                  <c:v>0.35525035613363393</c:v>
                </c:pt>
                <c:pt idx="168">
                  <c:v>0.37783396281382986</c:v>
                </c:pt>
                <c:pt idx="169">
                  <c:v>0.35315344702800222</c:v>
                </c:pt>
                <c:pt idx="170">
                  <c:v>0.32797201327898473</c:v>
                </c:pt>
                <c:pt idx="171">
                  <c:v>0.34273700439756821</c:v>
                </c:pt>
                <c:pt idx="172">
                  <c:v>0.31177666077135502</c:v>
                </c:pt>
                <c:pt idx="173">
                  <c:v>0.34752175188190432</c:v>
                </c:pt>
                <c:pt idx="174">
                  <c:v>0.29792934852998321</c:v>
                </c:pt>
                <c:pt idx="175">
                  <c:v>0.34253684695354658</c:v>
                </c:pt>
                <c:pt idx="176">
                  <c:v>0.31110583671281311</c:v>
                </c:pt>
                <c:pt idx="177">
                  <c:v>0.26705188203209712</c:v>
                </c:pt>
                <c:pt idx="178">
                  <c:v>0</c:v>
                </c:pt>
                <c:pt idx="179">
                  <c:v>0</c:v>
                </c:pt>
                <c:pt idx="180">
                  <c:v>0.26330986704810494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0.27704330198035987</c:v>
                </c:pt>
                <c:pt idx="243">
                  <c:v>0</c:v>
                </c:pt>
                <c:pt idx="244">
                  <c:v>0.25880476132040736</c:v>
                </c:pt>
                <c:pt idx="245">
                  <c:v>0.29161575943999657</c:v>
                </c:pt>
                <c:pt idx="246">
                  <c:v>0.27528232604327851</c:v>
                </c:pt>
                <c:pt idx="247">
                  <c:v>0.28914967788239715</c:v>
                </c:pt>
                <c:pt idx="248">
                  <c:v>0.29756972279650651</c:v>
                </c:pt>
                <c:pt idx="249">
                  <c:v>0.32591030148077127</c:v>
                </c:pt>
                <c:pt idx="250">
                  <c:v>0.33263805332151219</c:v>
                </c:pt>
                <c:pt idx="251">
                  <c:v>0.36591546571235128</c:v>
                </c:pt>
                <c:pt idx="252">
                  <c:v>0.33868612592104469</c:v>
                </c:pt>
                <c:pt idx="253">
                  <c:v>0.34922682312012615</c:v>
                </c:pt>
                <c:pt idx="254">
                  <c:v>0.37851360221719793</c:v>
                </c:pt>
                <c:pt idx="255">
                  <c:v>0.33433421229548455</c:v>
                </c:pt>
                <c:pt idx="256">
                  <c:v>0.36908087923279298</c:v>
                </c:pt>
                <c:pt idx="257">
                  <c:v>0.36683534291306247</c:v>
                </c:pt>
                <c:pt idx="258">
                  <c:v>0.36683652423649388</c:v>
                </c:pt>
                <c:pt idx="259">
                  <c:v>0.38109230957803003</c:v>
                </c:pt>
                <c:pt idx="260">
                  <c:v>0.3903977954976387</c:v>
                </c:pt>
                <c:pt idx="261">
                  <c:v>0.36924295648899075</c:v>
                </c:pt>
                <c:pt idx="262">
                  <c:v>0.37337021704646572</c:v>
                </c:pt>
                <c:pt idx="263">
                  <c:v>0.36788934972033027</c:v>
                </c:pt>
                <c:pt idx="264">
                  <c:v>0.40527412884448988</c:v>
                </c:pt>
                <c:pt idx="265">
                  <c:v>0.39959831768535964</c:v>
                </c:pt>
                <c:pt idx="266">
                  <c:v>0.39295005956383655</c:v>
                </c:pt>
                <c:pt idx="267">
                  <c:v>0.40474328835757012</c:v>
                </c:pt>
                <c:pt idx="268">
                  <c:v>0.39352144879324474</c:v>
                </c:pt>
                <c:pt idx="269">
                  <c:v>0.3961508556497747</c:v>
                </c:pt>
                <c:pt idx="270">
                  <c:v>0.40254051151893794</c:v>
                </c:pt>
                <c:pt idx="271">
                  <c:v>0.43306501698795613</c:v>
                </c:pt>
                <c:pt idx="272">
                  <c:v>0.42450045630018823</c:v>
                </c:pt>
                <c:pt idx="273">
                  <c:v>0.4356978341546095</c:v>
                </c:pt>
                <c:pt idx="274">
                  <c:v>0.42830218520178187</c:v>
                </c:pt>
                <c:pt idx="275">
                  <c:v>0.44750416607846666</c:v>
                </c:pt>
                <c:pt idx="276">
                  <c:v>0.45304867155784717</c:v>
                </c:pt>
                <c:pt idx="277">
                  <c:v>0.42580979408148595</c:v>
                </c:pt>
                <c:pt idx="278">
                  <c:v>0.43689677191144921</c:v>
                </c:pt>
                <c:pt idx="279">
                  <c:v>0.42981769058769437</c:v>
                </c:pt>
                <c:pt idx="280">
                  <c:v>0.43938178923664645</c:v>
                </c:pt>
                <c:pt idx="281">
                  <c:v>0.44571522192776203</c:v>
                </c:pt>
                <c:pt idx="282">
                  <c:v>0.4337106330565525</c:v>
                </c:pt>
                <c:pt idx="283">
                  <c:v>0.474606881999448</c:v>
                </c:pt>
                <c:pt idx="284">
                  <c:v>0.4510757825440227</c:v>
                </c:pt>
                <c:pt idx="285">
                  <c:v>0.45212214786711857</c:v>
                </c:pt>
                <c:pt idx="286">
                  <c:v>0.44787291855361255</c:v>
                </c:pt>
                <c:pt idx="287">
                  <c:v>0.46705832596611563</c:v>
                </c:pt>
                <c:pt idx="288">
                  <c:v>0.44414084323870967</c:v>
                </c:pt>
                <c:pt idx="289">
                  <c:v>0.45166398147879577</c:v>
                </c:pt>
                <c:pt idx="290">
                  <c:v>0.44217250357870563</c:v>
                </c:pt>
                <c:pt idx="291">
                  <c:v>0.45369114192118065</c:v>
                </c:pt>
                <c:pt idx="292">
                  <c:v>0.46931020460713418</c:v>
                </c:pt>
                <c:pt idx="293">
                  <c:v>0.44906843928471118</c:v>
                </c:pt>
                <c:pt idx="294">
                  <c:v>0.47757007365943199</c:v>
                </c:pt>
                <c:pt idx="295">
                  <c:v>0.46662210679092508</c:v>
                </c:pt>
                <c:pt idx="296">
                  <c:v>0.47271942279419171</c:v>
                </c:pt>
                <c:pt idx="297">
                  <c:v>0.45315346765501058</c:v>
                </c:pt>
                <c:pt idx="298">
                  <c:v>0.4442730621837086</c:v>
                </c:pt>
                <c:pt idx="299">
                  <c:v>0.45649739549795842</c:v>
                </c:pt>
                <c:pt idx="300">
                  <c:v>0.4770781714534173</c:v>
                </c:pt>
                <c:pt idx="301">
                  <c:v>0.46813758314360965</c:v>
                </c:pt>
                <c:pt idx="302">
                  <c:v>0.45083927443371541</c:v>
                </c:pt>
                <c:pt idx="303">
                  <c:v>0.44742069330005363</c:v>
                </c:pt>
                <c:pt idx="304">
                  <c:v>0.47600272806989058</c:v>
                </c:pt>
                <c:pt idx="305">
                  <c:v>0.45483928467883783</c:v>
                </c:pt>
                <c:pt idx="306">
                  <c:v>0.47187704894889898</c:v>
                </c:pt>
                <c:pt idx="307">
                  <c:v>0.46853967987228501</c:v>
                </c:pt>
                <c:pt idx="308">
                  <c:v>0.47844056685704117</c:v>
                </c:pt>
                <c:pt idx="309">
                  <c:v>0.4586142916705131</c:v>
                </c:pt>
                <c:pt idx="310">
                  <c:v>0.46256603864617762</c:v>
                </c:pt>
                <c:pt idx="311">
                  <c:v>0.47363412347608813</c:v>
                </c:pt>
                <c:pt idx="312">
                  <c:v>0.4684245762720099</c:v>
                </c:pt>
                <c:pt idx="313">
                  <c:v>0.46164175105082622</c:v>
                </c:pt>
                <c:pt idx="314">
                  <c:v>0.47360286927839645</c:v>
                </c:pt>
                <c:pt idx="315">
                  <c:v>0.46676381539585415</c:v>
                </c:pt>
                <c:pt idx="316">
                  <c:v>0.47630226369700734</c:v>
                </c:pt>
                <c:pt idx="317">
                  <c:v>0.45658684014116302</c:v>
                </c:pt>
                <c:pt idx="318">
                  <c:v>0.47201661294637742</c:v>
                </c:pt>
                <c:pt idx="319">
                  <c:v>0.47037436368616364</c:v>
                </c:pt>
                <c:pt idx="320">
                  <c:v>0.45392084792305887</c:v>
                </c:pt>
                <c:pt idx="321">
                  <c:v>0.47482302777185059</c:v>
                </c:pt>
                <c:pt idx="322">
                  <c:v>0.45809149611725869</c:v>
                </c:pt>
                <c:pt idx="323">
                  <c:v>0.46695229354004419</c:v>
                </c:pt>
                <c:pt idx="324">
                  <c:v>0.47314887734472877</c:v>
                </c:pt>
                <c:pt idx="325">
                  <c:v>0.47495507197380826</c:v>
                </c:pt>
                <c:pt idx="326">
                  <c:v>0.47404207438717944</c:v>
                </c:pt>
                <c:pt idx="327">
                  <c:v>0.47149089521172022</c:v>
                </c:pt>
                <c:pt idx="328">
                  <c:v>0.469777708655638</c:v>
                </c:pt>
                <c:pt idx="329">
                  <c:v>0.47469770172337011</c:v>
                </c:pt>
                <c:pt idx="330">
                  <c:v>0.46992290262959147</c:v>
                </c:pt>
                <c:pt idx="331">
                  <c:v>0.47662020704018432</c:v>
                </c:pt>
                <c:pt idx="332">
                  <c:v>0.4677625870030887</c:v>
                </c:pt>
                <c:pt idx="333">
                  <c:v>0.47225905725109674</c:v>
                </c:pt>
                <c:pt idx="334">
                  <c:v>0.4807219529961656</c:v>
                </c:pt>
                <c:pt idx="335">
                  <c:v>0.48495522120872075</c:v>
                </c:pt>
                <c:pt idx="336">
                  <c:v>0.4720784240811054</c:v>
                </c:pt>
                <c:pt idx="337">
                  <c:v>0.46272486954846281</c:v>
                </c:pt>
                <c:pt idx="338">
                  <c:v>0.48072667408115444</c:v>
                </c:pt>
                <c:pt idx="339">
                  <c:v>0.47602090819993464</c:v>
                </c:pt>
                <c:pt idx="340">
                  <c:v>0.46669960902476171</c:v>
                </c:pt>
                <c:pt idx="341">
                  <c:v>0.46816808935214688</c:v>
                </c:pt>
                <c:pt idx="342">
                  <c:v>0.45849614153807183</c:v>
                </c:pt>
                <c:pt idx="343">
                  <c:v>0.47901299528064423</c:v>
                </c:pt>
                <c:pt idx="344">
                  <c:v>0.46957457346335801</c:v>
                </c:pt>
                <c:pt idx="345">
                  <c:v>0.48111021656871428</c:v>
                </c:pt>
                <c:pt idx="346">
                  <c:v>0.4584091258325777</c:v>
                </c:pt>
                <c:pt idx="347">
                  <c:v>0.47113483988312388</c:v>
                </c:pt>
                <c:pt idx="348">
                  <c:v>0.46748506651647254</c:v>
                </c:pt>
                <c:pt idx="349">
                  <c:v>0.46562923596267136</c:v>
                </c:pt>
                <c:pt idx="350">
                  <c:v>0.47877251095972356</c:v>
                </c:pt>
                <c:pt idx="351">
                  <c:v>0.45750151323936089</c:v>
                </c:pt>
                <c:pt idx="352">
                  <c:v>0.47859442906816496</c:v>
                </c:pt>
                <c:pt idx="353">
                  <c:v>0.45712889648968891</c:v>
                </c:pt>
                <c:pt idx="354">
                  <c:v>0.47751132629597876</c:v>
                </c:pt>
                <c:pt idx="355">
                  <c:v>0.47606742379556899</c:v>
                </c:pt>
                <c:pt idx="356">
                  <c:v>0.4716928260200528</c:v>
                </c:pt>
                <c:pt idx="357">
                  <c:v>0.4743705841695679</c:v>
                </c:pt>
                <c:pt idx="358">
                  <c:v>0.47192644558319419</c:v>
                </c:pt>
                <c:pt idx="359">
                  <c:v>0.46874042086036621</c:v>
                </c:pt>
                <c:pt idx="360">
                  <c:v>0.44541917951299903</c:v>
                </c:pt>
                <c:pt idx="361">
                  <c:v>0.47298079921593089</c:v>
                </c:pt>
                <c:pt idx="362">
                  <c:v>0.44886219373481395</c:v>
                </c:pt>
                <c:pt idx="363">
                  <c:v>0.45664561881208182</c:v>
                </c:pt>
                <c:pt idx="364">
                  <c:v>0.45068004511270759</c:v>
                </c:pt>
                <c:pt idx="365">
                  <c:v>0.44097507180960199</c:v>
                </c:pt>
                <c:pt idx="366">
                  <c:v>0.43948133612975598</c:v>
                </c:pt>
                <c:pt idx="367">
                  <c:v>0.44399916316719495</c:v>
                </c:pt>
                <c:pt idx="368">
                  <c:v>0.43898456957167137</c:v>
                </c:pt>
                <c:pt idx="369">
                  <c:v>0.43678247270943216</c:v>
                </c:pt>
                <c:pt idx="370">
                  <c:v>0.43354066740100067</c:v>
                </c:pt>
                <c:pt idx="371">
                  <c:v>0.43294879250573653</c:v>
                </c:pt>
                <c:pt idx="372">
                  <c:v>0.43083267736746639</c:v>
                </c:pt>
                <c:pt idx="373">
                  <c:v>0.44952084486386712</c:v>
                </c:pt>
                <c:pt idx="374">
                  <c:v>0.44016169505115155</c:v>
                </c:pt>
                <c:pt idx="375">
                  <c:v>0.43433030292528158</c:v>
                </c:pt>
                <c:pt idx="376">
                  <c:v>0.43904280116330258</c:v>
                </c:pt>
                <c:pt idx="377">
                  <c:v>0.43260673947429673</c:v>
                </c:pt>
                <c:pt idx="378">
                  <c:v>0.44250128969927255</c:v>
                </c:pt>
                <c:pt idx="379">
                  <c:v>0.41544713068669836</c:v>
                </c:pt>
                <c:pt idx="380">
                  <c:v>0.36963324030330674</c:v>
                </c:pt>
                <c:pt idx="381">
                  <c:v>0.35130177854794753</c:v>
                </c:pt>
                <c:pt idx="382">
                  <c:v>0</c:v>
                </c:pt>
                <c:pt idx="383">
                  <c:v>0</c:v>
                </c:pt>
                <c:pt idx="384">
                  <c:v>0.3380907058081532</c:v>
                </c:pt>
                <c:pt idx="385">
                  <c:v>0.31107735066892783</c:v>
                </c:pt>
                <c:pt idx="386">
                  <c:v>0.20090153581119499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0.5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0.5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0.5</c:v>
                </c:pt>
                <c:pt idx="12">
                  <c:v>0.7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0.7</c:v>
                </c:pt>
                <c:pt idx="37">
                  <c:v>2.5</c:v>
                </c:pt>
                <c:pt idx="38">
                  <c:v>3.6</c:v>
                </c:pt>
                <c:pt idx="39">
                  <c:v>4.5999999999999996</c:v>
                </c:pt>
                <c:pt idx="40">
                  <c:v>3.8</c:v>
                </c:pt>
                <c:pt idx="41">
                  <c:v>5.3</c:v>
                </c:pt>
                <c:pt idx="42">
                  <c:v>4.5999999999999996</c:v>
                </c:pt>
                <c:pt idx="43">
                  <c:v>4.9000000000000004</c:v>
                </c:pt>
                <c:pt idx="44">
                  <c:v>6</c:v>
                </c:pt>
                <c:pt idx="45">
                  <c:v>6.7</c:v>
                </c:pt>
                <c:pt idx="46">
                  <c:v>7.8</c:v>
                </c:pt>
                <c:pt idx="47">
                  <c:v>8.4</c:v>
                </c:pt>
                <c:pt idx="48">
                  <c:v>9.5</c:v>
                </c:pt>
                <c:pt idx="49">
                  <c:v>10.4</c:v>
                </c:pt>
                <c:pt idx="50">
                  <c:v>10.7</c:v>
                </c:pt>
                <c:pt idx="51">
                  <c:v>12.2</c:v>
                </c:pt>
                <c:pt idx="52">
                  <c:v>12.7</c:v>
                </c:pt>
                <c:pt idx="53">
                  <c:v>14.2</c:v>
                </c:pt>
                <c:pt idx="54">
                  <c:v>14.6</c:v>
                </c:pt>
                <c:pt idx="55">
                  <c:v>15.7</c:v>
                </c:pt>
                <c:pt idx="56">
                  <c:v>16.399999999999999</c:v>
                </c:pt>
                <c:pt idx="57">
                  <c:v>17.7</c:v>
                </c:pt>
                <c:pt idx="58">
                  <c:v>18.600000000000001</c:v>
                </c:pt>
                <c:pt idx="59">
                  <c:v>18.899999999999999</c:v>
                </c:pt>
                <c:pt idx="60">
                  <c:v>20.2</c:v>
                </c:pt>
                <c:pt idx="61">
                  <c:v>20.9</c:v>
                </c:pt>
                <c:pt idx="62">
                  <c:v>22</c:v>
                </c:pt>
                <c:pt idx="63">
                  <c:v>22.8</c:v>
                </c:pt>
                <c:pt idx="64">
                  <c:v>23.1</c:v>
                </c:pt>
                <c:pt idx="65">
                  <c:v>24.8</c:v>
                </c:pt>
                <c:pt idx="66">
                  <c:v>25.7</c:v>
                </c:pt>
                <c:pt idx="67">
                  <c:v>26.6</c:v>
                </c:pt>
                <c:pt idx="68">
                  <c:v>27.1</c:v>
                </c:pt>
                <c:pt idx="69">
                  <c:v>28.6</c:v>
                </c:pt>
                <c:pt idx="70">
                  <c:v>29.1</c:v>
                </c:pt>
                <c:pt idx="71">
                  <c:v>30.6</c:v>
                </c:pt>
                <c:pt idx="72">
                  <c:v>30.8</c:v>
                </c:pt>
                <c:pt idx="73">
                  <c:v>32.200000000000003</c:v>
                </c:pt>
                <c:pt idx="74">
                  <c:v>32.799999999999997</c:v>
                </c:pt>
                <c:pt idx="75">
                  <c:v>33.5</c:v>
                </c:pt>
                <c:pt idx="76">
                  <c:v>35.200000000000003</c:v>
                </c:pt>
                <c:pt idx="77">
                  <c:v>35.200000000000003</c:v>
                </c:pt>
                <c:pt idx="78">
                  <c:v>36.799999999999997</c:v>
                </c:pt>
                <c:pt idx="79">
                  <c:v>37.5</c:v>
                </c:pt>
                <c:pt idx="80">
                  <c:v>38.4</c:v>
                </c:pt>
                <c:pt idx="81">
                  <c:v>39.5</c:v>
                </c:pt>
                <c:pt idx="82">
                  <c:v>40.6</c:v>
                </c:pt>
                <c:pt idx="83">
                  <c:v>40.6</c:v>
                </c:pt>
                <c:pt idx="84">
                  <c:v>41.7</c:v>
                </c:pt>
                <c:pt idx="85">
                  <c:v>42.8</c:v>
                </c:pt>
                <c:pt idx="86">
                  <c:v>44.1</c:v>
                </c:pt>
                <c:pt idx="87">
                  <c:v>44.4</c:v>
                </c:pt>
                <c:pt idx="88">
                  <c:v>45.7</c:v>
                </c:pt>
                <c:pt idx="89">
                  <c:v>47.5</c:v>
                </c:pt>
                <c:pt idx="90">
                  <c:v>46.8</c:v>
                </c:pt>
                <c:pt idx="91">
                  <c:v>49.4</c:v>
                </c:pt>
                <c:pt idx="92">
                  <c:v>49.2</c:v>
                </c:pt>
                <c:pt idx="93">
                  <c:v>50.8</c:v>
                </c:pt>
                <c:pt idx="94">
                  <c:v>51</c:v>
                </c:pt>
                <c:pt idx="95">
                  <c:v>52.5</c:v>
                </c:pt>
                <c:pt idx="96">
                  <c:v>53</c:v>
                </c:pt>
                <c:pt idx="97">
                  <c:v>54.3</c:v>
                </c:pt>
                <c:pt idx="98">
                  <c:v>54.8</c:v>
                </c:pt>
                <c:pt idx="99">
                  <c:v>56.3</c:v>
                </c:pt>
                <c:pt idx="100">
                  <c:v>56.8</c:v>
                </c:pt>
                <c:pt idx="101">
                  <c:v>58.3</c:v>
                </c:pt>
                <c:pt idx="102">
                  <c:v>58.3</c:v>
                </c:pt>
                <c:pt idx="103">
                  <c:v>60.1</c:v>
                </c:pt>
                <c:pt idx="104">
                  <c:v>60.1</c:v>
                </c:pt>
                <c:pt idx="105">
                  <c:v>61.6</c:v>
                </c:pt>
                <c:pt idx="106">
                  <c:v>62.5</c:v>
                </c:pt>
                <c:pt idx="107">
                  <c:v>62.8</c:v>
                </c:pt>
                <c:pt idx="108">
                  <c:v>64.3</c:v>
                </c:pt>
                <c:pt idx="109">
                  <c:v>65</c:v>
                </c:pt>
                <c:pt idx="110">
                  <c:v>66.3</c:v>
                </c:pt>
                <c:pt idx="111">
                  <c:v>66.8</c:v>
                </c:pt>
                <c:pt idx="112">
                  <c:v>68.099999999999994</c:v>
                </c:pt>
                <c:pt idx="113">
                  <c:v>68.5</c:v>
                </c:pt>
                <c:pt idx="114">
                  <c:v>69.900000000000006</c:v>
                </c:pt>
                <c:pt idx="115">
                  <c:v>70.7</c:v>
                </c:pt>
                <c:pt idx="116">
                  <c:v>71.8</c:v>
                </c:pt>
                <c:pt idx="117">
                  <c:v>72.099999999999994</c:v>
                </c:pt>
                <c:pt idx="118">
                  <c:v>74.099999999999994</c:v>
                </c:pt>
                <c:pt idx="119">
                  <c:v>74.099999999999994</c:v>
                </c:pt>
                <c:pt idx="120">
                  <c:v>75.2</c:v>
                </c:pt>
                <c:pt idx="121">
                  <c:v>75.900000000000006</c:v>
                </c:pt>
                <c:pt idx="122">
                  <c:v>77</c:v>
                </c:pt>
                <c:pt idx="123">
                  <c:v>77.900000000000006</c:v>
                </c:pt>
                <c:pt idx="124">
                  <c:v>78.5</c:v>
                </c:pt>
                <c:pt idx="125">
                  <c:v>80.099999999999994</c:v>
                </c:pt>
                <c:pt idx="126">
                  <c:v>80.3</c:v>
                </c:pt>
                <c:pt idx="127">
                  <c:v>82.1</c:v>
                </c:pt>
                <c:pt idx="128">
                  <c:v>81.8</c:v>
                </c:pt>
                <c:pt idx="129">
                  <c:v>84.1</c:v>
                </c:pt>
                <c:pt idx="130">
                  <c:v>83.6</c:v>
                </c:pt>
                <c:pt idx="131">
                  <c:v>86</c:v>
                </c:pt>
                <c:pt idx="132">
                  <c:v>85.6</c:v>
                </c:pt>
                <c:pt idx="133">
                  <c:v>87.4</c:v>
                </c:pt>
                <c:pt idx="134">
                  <c:v>88</c:v>
                </c:pt>
                <c:pt idx="135">
                  <c:v>89.2</c:v>
                </c:pt>
                <c:pt idx="136">
                  <c:v>89.2</c:v>
                </c:pt>
                <c:pt idx="137">
                  <c:v>91.2</c:v>
                </c:pt>
                <c:pt idx="138">
                  <c:v>91.4</c:v>
                </c:pt>
                <c:pt idx="139">
                  <c:v>92.2</c:v>
                </c:pt>
                <c:pt idx="140">
                  <c:v>94</c:v>
                </c:pt>
                <c:pt idx="141">
                  <c:v>92.7</c:v>
                </c:pt>
                <c:pt idx="142">
                  <c:v>96.2</c:v>
                </c:pt>
                <c:pt idx="143">
                  <c:v>95.6</c:v>
                </c:pt>
                <c:pt idx="144">
                  <c:v>96.9</c:v>
                </c:pt>
                <c:pt idx="145">
                  <c:v>98.3</c:v>
                </c:pt>
                <c:pt idx="146">
                  <c:v>98</c:v>
                </c:pt>
                <c:pt idx="147">
                  <c:v>100</c:v>
                </c:pt>
                <c:pt idx="148">
                  <c:v>100.2</c:v>
                </c:pt>
                <c:pt idx="149">
                  <c:v>101.6</c:v>
                </c:pt>
                <c:pt idx="150">
                  <c:v>102</c:v>
                </c:pt>
                <c:pt idx="151">
                  <c:v>103.4</c:v>
                </c:pt>
                <c:pt idx="152">
                  <c:v>103.4</c:v>
                </c:pt>
                <c:pt idx="153">
                  <c:v>105.1</c:v>
                </c:pt>
                <c:pt idx="154">
                  <c:v>105.6</c:v>
                </c:pt>
                <c:pt idx="155">
                  <c:v>106.9</c:v>
                </c:pt>
                <c:pt idx="156">
                  <c:v>107.5</c:v>
                </c:pt>
                <c:pt idx="157">
                  <c:v>108.5</c:v>
                </c:pt>
                <c:pt idx="158">
                  <c:v>109.1</c:v>
                </c:pt>
                <c:pt idx="159">
                  <c:v>110.4</c:v>
                </c:pt>
                <c:pt idx="160">
                  <c:v>111.6</c:v>
                </c:pt>
                <c:pt idx="161">
                  <c:v>111.8</c:v>
                </c:pt>
                <c:pt idx="162">
                  <c:v>113.1</c:v>
                </c:pt>
                <c:pt idx="163">
                  <c:v>114</c:v>
                </c:pt>
                <c:pt idx="164">
                  <c:v>114.7</c:v>
                </c:pt>
                <c:pt idx="165">
                  <c:v>115.3</c:v>
                </c:pt>
                <c:pt idx="166">
                  <c:v>117.1</c:v>
                </c:pt>
                <c:pt idx="167">
                  <c:v>116.9</c:v>
                </c:pt>
                <c:pt idx="168">
                  <c:v>118.9</c:v>
                </c:pt>
                <c:pt idx="169">
                  <c:v>119.5</c:v>
                </c:pt>
                <c:pt idx="170">
                  <c:v>120.2</c:v>
                </c:pt>
                <c:pt idx="171">
                  <c:v>120.6</c:v>
                </c:pt>
                <c:pt idx="172">
                  <c:v>122.6</c:v>
                </c:pt>
                <c:pt idx="173">
                  <c:v>122.6</c:v>
                </c:pt>
                <c:pt idx="174">
                  <c:v>124</c:v>
                </c:pt>
                <c:pt idx="175">
                  <c:v>124.4</c:v>
                </c:pt>
                <c:pt idx="176">
                  <c:v>125.5</c:v>
                </c:pt>
                <c:pt idx="177">
                  <c:v>126.4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128.80000000000001</c:v>
                </c:pt>
                <c:pt idx="181">
                  <c:v>130.4</c:v>
                </c:pt>
                <c:pt idx="182">
                  <c:v>130.4</c:v>
                </c:pt>
                <c:pt idx="183">
                  <c:v>132.6</c:v>
                </c:pt>
                <c:pt idx="184">
                  <c:v>132.19999999999999</c:v>
                </c:pt>
                <c:pt idx="185">
                  <c:v>133.9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136.4</c:v>
                </c:pt>
                <c:pt idx="189">
                  <c:v>137</c:v>
                </c:pt>
                <c:pt idx="190">
                  <c:v>138.6</c:v>
                </c:pt>
                <c:pt idx="191">
                  <c:v>138.19999999999999</c:v>
                </c:pt>
                <c:pt idx="192">
                  <c:v>141</c:v>
                </c:pt>
                <c:pt idx="193">
                  <c:v>140.19999999999999</c:v>
                </c:pt>
                <c:pt idx="194">
                  <c:v>141.69999999999999</c:v>
                </c:pt>
                <c:pt idx="195">
                  <c:v>142.6</c:v>
                </c:pt>
                <c:pt idx="196">
                  <c:v>143.5</c:v>
                </c:pt>
                <c:pt idx="197">
                  <c:v>144.4</c:v>
                </c:pt>
                <c:pt idx="198">
                  <c:v>145.19999999999999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148.19999999999999</c:v>
                </c:pt>
                <c:pt idx="203">
                  <c:v>149.69999999999999</c:v>
                </c:pt>
                <c:pt idx="204">
                  <c:v>150.6</c:v>
                </c:pt>
                <c:pt idx="205">
                  <c:v>151.69999999999999</c:v>
                </c:pt>
                <c:pt idx="206">
                  <c:v>152.30000000000001</c:v>
                </c:pt>
                <c:pt idx="207">
                  <c:v>153.5</c:v>
                </c:pt>
                <c:pt idx="208">
                  <c:v>154.6</c:v>
                </c:pt>
                <c:pt idx="209">
                  <c:v>154.6</c:v>
                </c:pt>
                <c:pt idx="210">
                  <c:v>155.9</c:v>
                </c:pt>
                <c:pt idx="211">
                  <c:v>155</c:v>
                </c:pt>
                <c:pt idx="212">
                  <c:v>155</c:v>
                </c:pt>
                <c:pt idx="213">
                  <c:v>155</c:v>
                </c:pt>
                <c:pt idx="214">
                  <c:v>152.4</c:v>
                </c:pt>
                <c:pt idx="215">
                  <c:v>153.30000000000001</c:v>
                </c:pt>
                <c:pt idx="216">
                  <c:v>151.19999999999999</c:v>
                </c:pt>
                <c:pt idx="217">
                  <c:v>151.19999999999999</c:v>
                </c:pt>
                <c:pt idx="218">
                  <c:v>150.1</c:v>
                </c:pt>
                <c:pt idx="219">
                  <c:v>148.19999999999999</c:v>
                </c:pt>
                <c:pt idx="220">
                  <c:v>149.5</c:v>
                </c:pt>
                <c:pt idx="221">
                  <c:v>146.4</c:v>
                </c:pt>
                <c:pt idx="222">
                  <c:v>147.5</c:v>
                </c:pt>
                <c:pt idx="223">
                  <c:v>145.69999999999999</c:v>
                </c:pt>
                <c:pt idx="224">
                  <c:v>144.6</c:v>
                </c:pt>
                <c:pt idx="225">
                  <c:v>145.30000000000001</c:v>
                </c:pt>
                <c:pt idx="226">
                  <c:v>142.80000000000001</c:v>
                </c:pt>
                <c:pt idx="227">
                  <c:v>143.1</c:v>
                </c:pt>
                <c:pt idx="228">
                  <c:v>142.19999999999999</c:v>
                </c:pt>
                <c:pt idx="229">
                  <c:v>140.6</c:v>
                </c:pt>
                <c:pt idx="230">
                  <c:v>141.1</c:v>
                </c:pt>
                <c:pt idx="231">
                  <c:v>138.6</c:v>
                </c:pt>
                <c:pt idx="232">
                  <c:v>139.1</c:v>
                </c:pt>
                <c:pt idx="233">
                  <c:v>137.30000000000001</c:v>
                </c:pt>
                <c:pt idx="234">
                  <c:v>137.5</c:v>
                </c:pt>
                <c:pt idx="235">
                  <c:v>135.9</c:v>
                </c:pt>
                <c:pt idx="236">
                  <c:v>136</c:v>
                </c:pt>
                <c:pt idx="237">
                  <c:v>133.9</c:v>
                </c:pt>
                <c:pt idx="238">
                  <c:v>134.4</c:v>
                </c:pt>
                <c:pt idx="239">
                  <c:v>132</c:v>
                </c:pt>
                <c:pt idx="240">
                  <c:v>132.80000000000001</c:v>
                </c:pt>
                <c:pt idx="241">
                  <c:v>130.6</c:v>
                </c:pt>
                <c:pt idx="242">
                  <c:v>130.6</c:v>
                </c:pt>
                <c:pt idx="243">
                  <c:v>129.5</c:v>
                </c:pt>
                <c:pt idx="244">
                  <c:v>128.9</c:v>
                </c:pt>
                <c:pt idx="245">
                  <c:v>128</c:v>
                </c:pt>
                <c:pt idx="246">
                  <c:v>127.1</c:v>
                </c:pt>
                <c:pt idx="247">
                  <c:v>125.7</c:v>
                </c:pt>
                <c:pt idx="248">
                  <c:v>125.7</c:v>
                </c:pt>
                <c:pt idx="249">
                  <c:v>124.2</c:v>
                </c:pt>
                <c:pt idx="250">
                  <c:v>124</c:v>
                </c:pt>
                <c:pt idx="251">
                  <c:v>122.6</c:v>
                </c:pt>
                <c:pt idx="252">
                  <c:v>122.8</c:v>
                </c:pt>
                <c:pt idx="253">
                  <c:v>120.6</c:v>
                </c:pt>
                <c:pt idx="254">
                  <c:v>120.2</c:v>
                </c:pt>
                <c:pt idx="255">
                  <c:v>119.1</c:v>
                </c:pt>
                <c:pt idx="256">
                  <c:v>118.4</c:v>
                </c:pt>
                <c:pt idx="257">
                  <c:v>117.1</c:v>
                </c:pt>
                <c:pt idx="258">
                  <c:v>117.1</c:v>
                </c:pt>
                <c:pt idx="259">
                  <c:v>115.5</c:v>
                </c:pt>
                <c:pt idx="260">
                  <c:v>115.1</c:v>
                </c:pt>
                <c:pt idx="261">
                  <c:v>114</c:v>
                </c:pt>
                <c:pt idx="262">
                  <c:v>113.3</c:v>
                </c:pt>
                <c:pt idx="263">
                  <c:v>112</c:v>
                </c:pt>
                <c:pt idx="264">
                  <c:v>111.5</c:v>
                </c:pt>
                <c:pt idx="265">
                  <c:v>110</c:v>
                </c:pt>
                <c:pt idx="266">
                  <c:v>110.2</c:v>
                </c:pt>
                <c:pt idx="267">
                  <c:v>107.8</c:v>
                </c:pt>
                <c:pt idx="268">
                  <c:v>108.5</c:v>
                </c:pt>
                <c:pt idx="269">
                  <c:v>106.2</c:v>
                </c:pt>
                <c:pt idx="270">
                  <c:v>106.4</c:v>
                </c:pt>
                <c:pt idx="271">
                  <c:v>105.6</c:v>
                </c:pt>
                <c:pt idx="272">
                  <c:v>103.8</c:v>
                </c:pt>
                <c:pt idx="273">
                  <c:v>104.5</c:v>
                </c:pt>
                <c:pt idx="274">
                  <c:v>101.4</c:v>
                </c:pt>
                <c:pt idx="275">
                  <c:v>102.9</c:v>
                </c:pt>
                <c:pt idx="276">
                  <c:v>99.8</c:v>
                </c:pt>
                <c:pt idx="277">
                  <c:v>100.7</c:v>
                </c:pt>
                <c:pt idx="278">
                  <c:v>99.1</c:v>
                </c:pt>
                <c:pt idx="279">
                  <c:v>98.3</c:v>
                </c:pt>
                <c:pt idx="280">
                  <c:v>97.6</c:v>
                </c:pt>
                <c:pt idx="281">
                  <c:v>96</c:v>
                </c:pt>
                <c:pt idx="282">
                  <c:v>96.3</c:v>
                </c:pt>
                <c:pt idx="283">
                  <c:v>94</c:v>
                </c:pt>
                <c:pt idx="284">
                  <c:v>94.5</c:v>
                </c:pt>
                <c:pt idx="285">
                  <c:v>93.1</c:v>
                </c:pt>
                <c:pt idx="286">
                  <c:v>91.1</c:v>
                </c:pt>
                <c:pt idx="287">
                  <c:v>91.6</c:v>
                </c:pt>
                <c:pt idx="288">
                  <c:v>89.8</c:v>
                </c:pt>
                <c:pt idx="289">
                  <c:v>89.1</c:v>
                </c:pt>
                <c:pt idx="290">
                  <c:v>88.9</c:v>
                </c:pt>
                <c:pt idx="291">
                  <c:v>87.1</c:v>
                </c:pt>
                <c:pt idx="292">
                  <c:v>86.9</c:v>
                </c:pt>
                <c:pt idx="293">
                  <c:v>85.2</c:v>
                </c:pt>
                <c:pt idx="294">
                  <c:v>85.4</c:v>
                </c:pt>
                <c:pt idx="295">
                  <c:v>84</c:v>
                </c:pt>
                <c:pt idx="296">
                  <c:v>83</c:v>
                </c:pt>
                <c:pt idx="297">
                  <c:v>82.9</c:v>
                </c:pt>
                <c:pt idx="298">
                  <c:v>80.5</c:v>
                </c:pt>
                <c:pt idx="299">
                  <c:v>81.400000000000006</c:v>
                </c:pt>
                <c:pt idx="300">
                  <c:v>79.2</c:v>
                </c:pt>
                <c:pt idx="301">
                  <c:v>79</c:v>
                </c:pt>
                <c:pt idx="302">
                  <c:v>77.400000000000006</c:v>
                </c:pt>
                <c:pt idx="303">
                  <c:v>76.7</c:v>
                </c:pt>
                <c:pt idx="304">
                  <c:v>75.8</c:v>
                </c:pt>
                <c:pt idx="305">
                  <c:v>75.400000000000006</c:v>
                </c:pt>
                <c:pt idx="306">
                  <c:v>73.900000000000006</c:v>
                </c:pt>
                <c:pt idx="307">
                  <c:v>73.400000000000006</c:v>
                </c:pt>
                <c:pt idx="308">
                  <c:v>72.3</c:v>
                </c:pt>
                <c:pt idx="309">
                  <c:v>71.400000000000006</c:v>
                </c:pt>
                <c:pt idx="310">
                  <c:v>71.2</c:v>
                </c:pt>
                <c:pt idx="311">
                  <c:v>69</c:v>
                </c:pt>
                <c:pt idx="312">
                  <c:v>69.400000000000006</c:v>
                </c:pt>
                <c:pt idx="313">
                  <c:v>67.2</c:v>
                </c:pt>
                <c:pt idx="314">
                  <c:v>67.400000000000006</c:v>
                </c:pt>
                <c:pt idx="315">
                  <c:v>66.8</c:v>
                </c:pt>
                <c:pt idx="316">
                  <c:v>64.7</c:v>
                </c:pt>
                <c:pt idx="317">
                  <c:v>64.8</c:v>
                </c:pt>
                <c:pt idx="318">
                  <c:v>63.6</c:v>
                </c:pt>
                <c:pt idx="319">
                  <c:v>62.5</c:v>
                </c:pt>
                <c:pt idx="320">
                  <c:v>62.1</c:v>
                </c:pt>
                <c:pt idx="321">
                  <c:v>60.3</c:v>
                </c:pt>
                <c:pt idx="322">
                  <c:v>60.6</c:v>
                </c:pt>
                <c:pt idx="323">
                  <c:v>58.5</c:v>
                </c:pt>
                <c:pt idx="324">
                  <c:v>58.5</c:v>
                </c:pt>
                <c:pt idx="325">
                  <c:v>57.7</c:v>
                </c:pt>
                <c:pt idx="326">
                  <c:v>55.2</c:v>
                </c:pt>
                <c:pt idx="327">
                  <c:v>56.3</c:v>
                </c:pt>
                <c:pt idx="328">
                  <c:v>54.1</c:v>
                </c:pt>
                <c:pt idx="329">
                  <c:v>53.7</c:v>
                </c:pt>
                <c:pt idx="330">
                  <c:v>52.8</c:v>
                </c:pt>
                <c:pt idx="331">
                  <c:v>51.9</c:v>
                </c:pt>
                <c:pt idx="332">
                  <c:v>50.8</c:v>
                </c:pt>
                <c:pt idx="333">
                  <c:v>50.1</c:v>
                </c:pt>
                <c:pt idx="334">
                  <c:v>49.2</c:v>
                </c:pt>
                <c:pt idx="335">
                  <c:v>48.3</c:v>
                </c:pt>
                <c:pt idx="336">
                  <c:v>47.4</c:v>
                </c:pt>
                <c:pt idx="337">
                  <c:v>46.4</c:v>
                </c:pt>
                <c:pt idx="338">
                  <c:v>45</c:v>
                </c:pt>
                <c:pt idx="339">
                  <c:v>45.5</c:v>
                </c:pt>
                <c:pt idx="340">
                  <c:v>43</c:v>
                </c:pt>
                <c:pt idx="341">
                  <c:v>43.2</c:v>
                </c:pt>
                <c:pt idx="342">
                  <c:v>41.3</c:v>
                </c:pt>
                <c:pt idx="343">
                  <c:v>41.3</c:v>
                </c:pt>
                <c:pt idx="344">
                  <c:v>39.700000000000003</c:v>
                </c:pt>
                <c:pt idx="345">
                  <c:v>39.9</c:v>
                </c:pt>
                <c:pt idx="346">
                  <c:v>38.1</c:v>
                </c:pt>
                <c:pt idx="347">
                  <c:v>37.299999999999997</c:v>
                </c:pt>
                <c:pt idx="348">
                  <c:v>36.6</c:v>
                </c:pt>
                <c:pt idx="349">
                  <c:v>35.299999999999997</c:v>
                </c:pt>
                <c:pt idx="350">
                  <c:v>34.799999999999997</c:v>
                </c:pt>
                <c:pt idx="351">
                  <c:v>34.1</c:v>
                </c:pt>
                <c:pt idx="352">
                  <c:v>32.799999999999997</c:v>
                </c:pt>
                <c:pt idx="353">
                  <c:v>31.9</c:v>
                </c:pt>
                <c:pt idx="354">
                  <c:v>31.1</c:v>
                </c:pt>
                <c:pt idx="355">
                  <c:v>30.1</c:v>
                </c:pt>
                <c:pt idx="356">
                  <c:v>29</c:v>
                </c:pt>
                <c:pt idx="357">
                  <c:v>28.6</c:v>
                </c:pt>
                <c:pt idx="358">
                  <c:v>27.1</c:v>
                </c:pt>
                <c:pt idx="359">
                  <c:v>26.6</c:v>
                </c:pt>
                <c:pt idx="360">
                  <c:v>25.9</c:v>
                </c:pt>
                <c:pt idx="361">
                  <c:v>24.4</c:v>
                </c:pt>
                <c:pt idx="362">
                  <c:v>24</c:v>
                </c:pt>
                <c:pt idx="363">
                  <c:v>22.8</c:v>
                </c:pt>
                <c:pt idx="364">
                  <c:v>21.5</c:v>
                </c:pt>
                <c:pt idx="365">
                  <c:v>20.399999999999999</c:v>
                </c:pt>
                <c:pt idx="366">
                  <c:v>19.899999999999999</c:v>
                </c:pt>
                <c:pt idx="367">
                  <c:v>18.8</c:v>
                </c:pt>
                <c:pt idx="368">
                  <c:v>17.5</c:v>
                </c:pt>
                <c:pt idx="369">
                  <c:v>16.899999999999999</c:v>
                </c:pt>
                <c:pt idx="370">
                  <c:v>15.8</c:v>
                </c:pt>
                <c:pt idx="371">
                  <c:v>14.4</c:v>
                </c:pt>
                <c:pt idx="372">
                  <c:v>14.9</c:v>
                </c:pt>
                <c:pt idx="373">
                  <c:v>12.7</c:v>
                </c:pt>
                <c:pt idx="374">
                  <c:v>12.2</c:v>
                </c:pt>
                <c:pt idx="375">
                  <c:v>11.1</c:v>
                </c:pt>
                <c:pt idx="376">
                  <c:v>10</c:v>
                </c:pt>
                <c:pt idx="377">
                  <c:v>8.4</c:v>
                </c:pt>
                <c:pt idx="378">
                  <c:v>5.8</c:v>
                </c:pt>
                <c:pt idx="379">
                  <c:v>3.8</c:v>
                </c:pt>
                <c:pt idx="380">
                  <c:v>1.5</c:v>
                </c:pt>
                <c:pt idx="381">
                  <c:v>0.5</c:v>
                </c:pt>
                <c:pt idx="382">
                  <c:v>0.5</c:v>
                </c:pt>
                <c:pt idx="383">
                  <c:v>0.5</c:v>
                </c:pt>
                <c:pt idx="384">
                  <c:v>0.5</c:v>
                </c:pt>
                <c:pt idx="385">
                  <c:v>0.5</c:v>
                </c:pt>
                <c:pt idx="386">
                  <c:v>0.5</c:v>
                </c:pt>
                <c:pt idx="387">
                  <c:v>0.5</c:v>
                </c:pt>
                <c:pt idx="388">
                  <c:v>0.5</c:v>
                </c:pt>
                <c:pt idx="389">
                  <c:v>0.5</c:v>
                </c:pt>
                <c:pt idx="390">
                  <c:v>0.5</c:v>
                </c:pt>
                <c:pt idx="391">
                  <c:v>0.5</c:v>
                </c:pt>
                <c:pt idx="392">
                  <c:v>0.5</c:v>
                </c:pt>
                <c:pt idx="393">
                  <c:v>0.5</c:v>
                </c:pt>
                <c:pt idx="394">
                  <c:v>0.5</c:v>
                </c:pt>
                <c:pt idx="395">
                  <c:v>0.5</c:v>
                </c:pt>
                <c:pt idx="396">
                  <c:v>0.5</c:v>
                </c:pt>
                <c:pt idx="397">
                  <c:v>0.5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0.4</c:v>
                </c:pt>
                <c:pt idx="404">
                  <c:v>0.2</c:v>
                </c:pt>
                <c:pt idx="405">
                  <c:v>0.4</c:v>
                </c:pt>
                <c:pt idx="406">
                  <c:v>0.2</c:v>
                </c:pt>
                <c:pt idx="407">
                  <c:v>0.4</c:v>
                </c:pt>
                <c:pt idx="408">
                  <c:v>0.4</c:v>
                </c:pt>
                <c:pt idx="409">
                  <c:v>0.4</c:v>
                </c:pt>
                <c:pt idx="410">
                  <c:v>0.4</c:v>
                </c:pt>
                <c:pt idx="411">
                  <c:v>0.4</c:v>
                </c:pt>
                <c:pt idx="412">
                  <c:v>0.4</c:v>
                </c:pt>
                <c:pt idx="413">
                  <c:v>0.4</c:v>
                </c:pt>
                <c:pt idx="414">
                  <c:v>0.4</c:v>
                </c:pt>
                <c:pt idx="415">
                  <c:v>0.4</c:v>
                </c:pt>
                <c:pt idx="416">
                  <c:v>0.4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11-6540-A560-BB0941FAF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658576"/>
        <c:axId val="1"/>
      </c:scatterChart>
      <c:valAx>
        <c:axId val="1399658576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65857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452.2</c:v>
                </c:pt>
                <c:pt idx="37">
                  <c:v>446.7</c:v>
                </c:pt>
                <c:pt idx="38">
                  <c:v>467.4</c:v>
                </c:pt>
                <c:pt idx="39">
                  <c:v>491.8</c:v>
                </c:pt>
                <c:pt idx="40">
                  <c:v>456.6</c:v>
                </c:pt>
                <c:pt idx="41">
                  <c:v>481.5</c:v>
                </c:pt>
                <c:pt idx="42">
                  <c:v>481.3</c:v>
                </c:pt>
                <c:pt idx="43">
                  <c:v>493.8</c:v>
                </c:pt>
                <c:pt idx="44">
                  <c:v>-999</c:v>
                </c:pt>
                <c:pt idx="45">
                  <c:v>459</c:v>
                </c:pt>
                <c:pt idx="46">
                  <c:v>490.3</c:v>
                </c:pt>
                <c:pt idx="47">
                  <c:v>433.9</c:v>
                </c:pt>
                <c:pt idx="48">
                  <c:v>478.6</c:v>
                </c:pt>
                <c:pt idx="49">
                  <c:v>468.9</c:v>
                </c:pt>
                <c:pt idx="50">
                  <c:v>506.9</c:v>
                </c:pt>
                <c:pt idx="51">
                  <c:v>483.7</c:v>
                </c:pt>
                <c:pt idx="52">
                  <c:v>516.29999999999995</c:v>
                </c:pt>
                <c:pt idx="53">
                  <c:v>517.79999999999995</c:v>
                </c:pt>
                <c:pt idx="54">
                  <c:v>485</c:v>
                </c:pt>
                <c:pt idx="55">
                  <c:v>504</c:v>
                </c:pt>
                <c:pt idx="56">
                  <c:v>503.4</c:v>
                </c:pt>
                <c:pt idx="57">
                  <c:v>497.7</c:v>
                </c:pt>
                <c:pt idx="58">
                  <c:v>512.70000000000005</c:v>
                </c:pt>
                <c:pt idx="59">
                  <c:v>500.5</c:v>
                </c:pt>
                <c:pt idx="60">
                  <c:v>521.4</c:v>
                </c:pt>
                <c:pt idx="61">
                  <c:v>524</c:v>
                </c:pt>
                <c:pt idx="62">
                  <c:v>525.79999999999995</c:v>
                </c:pt>
                <c:pt idx="63">
                  <c:v>505.4</c:v>
                </c:pt>
                <c:pt idx="64">
                  <c:v>524.5</c:v>
                </c:pt>
                <c:pt idx="65">
                  <c:v>536.4</c:v>
                </c:pt>
                <c:pt idx="66">
                  <c:v>525.29999999999995</c:v>
                </c:pt>
                <c:pt idx="67">
                  <c:v>541.70000000000005</c:v>
                </c:pt>
                <c:pt idx="68">
                  <c:v>549.29999999999995</c:v>
                </c:pt>
                <c:pt idx="69">
                  <c:v>541.5</c:v>
                </c:pt>
                <c:pt idx="70">
                  <c:v>535.6</c:v>
                </c:pt>
                <c:pt idx="71">
                  <c:v>572.9</c:v>
                </c:pt>
                <c:pt idx="72">
                  <c:v>521.29999999999995</c:v>
                </c:pt>
                <c:pt idx="73">
                  <c:v>530.29999999999995</c:v>
                </c:pt>
                <c:pt idx="74">
                  <c:v>553.1</c:v>
                </c:pt>
                <c:pt idx="75">
                  <c:v>545.79999999999995</c:v>
                </c:pt>
                <c:pt idx="76">
                  <c:v>543.9</c:v>
                </c:pt>
                <c:pt idx="77">
                  <c:v>529.79999999999995</c:v>
                </c:pt>
                <c:pt idx="78">
                  <c:v>534.1</c:v>
                </c:pt>
                <c:pt idx="79">
                  <c:v>565.1</c:v>
                </c:pt>
                <c:pt idx="80">
                  <c:v>521.1</c:v>
                </c:pt>
                <c:pt idx="81">
                  <c:v>557.70000000000005</c:v>
                </c:pt>
                <c:pt idx="82">
                  <c:v>539.5</c:v>
                </c:pt>
                <c:pt idx="83">
                  <c:v>560.79999999999995</c:v>
                </c:pt>
                <c:pt idx="84">
                  <c:v>539.5</c:v>
                </c:pt>
                <c:pt idx="85">
                  <c:v>570.70000000000005</c:v>
                </c:pt>
                <c:pt idx="86">
                  <c:v>585.4</c:v>
                </c:pt>
                <c:pt idx="87">
                  <c:v>572.1</c:v>
                </c:pt>
                <c:pt idx="88">
                  <c:v>562.6</c:v>
                </c:pt>
                <c:pt idx="89">
                  <c:v>576.70000000000005</c:v>
                </c:pt>
                <c:pt idx="90">
                  <c:v>578.4</c:v>
                </c:pt>
                <c:pt idx="91">
                  <c:v>585.5</c:v>
                </c:pt>
                <c:pt idx="92">
                  <c:v>616.6</c:v>
                </c:pt>
                <c:pt idx="93">
                  <c:v>612.6</c:v>
                </c:pt>
                <c:pt idx="94">
                  <c:v>610.1</c:v>
                </c:pt>
                <c:pt idx="95">
                  <c:v>611.5</c:v>
                </c:pt>
                <c:pt idx="96">
                  <c:v>626.70000000000005</c:v>
                </c:pt>
                <c:pt idx="97">
                  <c:v>615.6</c:v>
                </c:pt>
                <c:pt idx="98">
                  <c:v>602.5</c:v>
                </c:pt>
                <c:pt idx="99">
                  <c:v>600.29999999999995</c:v>
                </c:pt>
                <c:pt idx="100">
                  <c:v>602</c:v>
                </c:pt>
                <c:pt idx="101">
                  <c:v>626.6</c:v>
                </c:pt>
                <c:pt idx="102">
                  <c:v>623.5</c:v>
                </c:pt>
                <c:pt idx="103">
                  <c:v>609</c:v>
                </c:pt>
                <c:pt idx="104">
                  <c:v>615.4</c:v>
                </c:pt>
                <c:pt idx="105">
                  <c:v>616.70000000000005</c:v>
                </c:pt>
                <c:pt idx="106">
                  <c:v>624.5</c:v>
                </c:pt>
                <c:pt idx="107">
                  <c:v>595.70000000000005</c:v>
                </c:pt>
                <c:pt idx="108">
                  <c:v>624.1</c:v>
                </c:pt>
                <c:pt idx="109">
                  <c:v>626.5</c:v>
                </c:pt>
                <c:pt idx="110">
                  <c:v>618.29999999999995</c:v>
                </c:pt>
                <c:pt idx="111">
                  <c:v>619.79999999999995</c:v>
                </c:pt>
                <c:pt idx="112">
                  <c:v>617.5</c:v>
                </c:pt>
                <c:pt idx="113">
                  <c:v>584.70000000000005</c:v>
                </c:pt>
                <c:pt idx="114">
                  <c:v>623.4</c:v>
                </c:pt>
                <c:pt idx="115">
                  <c:v>616.1</c:v>
                </c:pt>
                <c:pt idx="116">
                  <c:v>662.8</c:v>
                </c:pt>
                <c:pt idx="117">
                  <c:v>658.9</c:v>
                </c:pt>
                <c:pt idx="118">
                  <c:v>622.29999999999995</c:v>
                </c:pt>
                <c:pt idx="119">
                  <c:v>615.70000000000005</c:v>
                </c:pt>
                <c:pt idx="120">
                  <c:v>648</c:v>
                </c:pt>
                <c:pt idx="121">
                  <c:v>672.7</c:v>
                </c:pt>
                <c:pt idx="122">
                  <c:v>626.70000000000005</c:v>
                </c:pt>
                <c:pt idx="123">
                  <c:v>596.20000000000005</c:v>
                </c:pt>
                <c:pt idx="124">
                  <c:v>664.1</c:v>
                </c:pt>
                <c:pt idx="125">
                  <c:v>626.5</c:v>
                </c:pt>
                <c:pt idx="126">
                  <c:v>644.4</c:v>
                </c:pt>
                <c:pt idx="127">
                  <c:v>613.5</c:v>
                </c:pt>
                <c:pt idx="128">
                  <c:v>627.79999999999995</c:v>
                </c:pt>
                <c:pt idx="129">
                  <c:v>661</c:v>
                </c:pt>
                <c:pt idx="130">
                  <c:v>635</c:v>
                </c:pt>
                <c:pt idx="131">
                  <c:v>682.4</c:v>
                </c:pt>
                <c:pt idx="132">
                  <c:v>666.1</c:v>
                </c:pt>
                <c:pt idx="133">
                  <c:v>684.2</c:v>
                </c:pt>
                <c:pt idx="134">
                  <c:v>700.3</c:v>
                </c:pt>
                <c:pt idx="135">
                  <c:v>670.2</c:v>
                </c:pt>
                <c:pt idx="136">
                  <c:v>682.2</c:v>
                </c:pt>
                <c:pt idx="137">
                  <c:v>698.5</c:v>
                </c:pt>
                <c:pt idx="138">
                  <c:v>662.7</c:v>
                </c:pt>
                <c:pt idx="139">
                  <c:v>677</c:v>
                </c:pt>
                <c:pt idx="140">
                  <c:v>707.6</c:v>
                </c:pt>
                <c:pt idx="141">
                  <c:v>646.5</c:v>
                </c:pt>
                <c:pt idx="142">
                  <c:v>680.2</c:v>
                </c:pt>
                <c:pt idx="143">
                  <c:v>728.2</c:v>
                </c:pt>
                <c:pt idx="144">
                  <c:v>670</c:v>
                </c:pt>
                <c:pt idx="145">
                  <c:v>674</c:v>
                </c:pt>
                <c:pt idx="146">
                  <c:v>686.5</c:v>
                </c:pt>
                <c:pt idx="147">
                  <c:v>679.6</c:v>
                </c:pt>
                <c:pt idx="148">
                  <c:v>718.2</c:v>
                </c:pt>
                <c:pt idx="149">
                  <c:v>735.2</c:v>
                </c:pt>
                <c:pt idx="150">
                  <c:v>695.3</c:v>
                </c:pt>
                <c:pt idx="151">
                  <c:v>666</c:v>
                </c:pt>
                <c:pt idx="152">
                  <c:v>694.2</c:v>
                </c:pt>
                <c:pt idx="153">
                  <c:v>650.9</c:v>
                </c:pt>
                <c:pt idx="154">
                  <c:v>727.4</c:v>
                </c:pt>
                <c:pt idx="155">
                  <c:v>700.6</c:v>
                </c:pt>
                <c:pt idx="156">
                  <c:v>676.9</c:v>
                </c:pt>
                <c:pt idx="157">
                  <c:v>754.2</c:v>
                </c:pt>
                <c:pt idx="158">
                  <c:v>689.1</c:v>
                </c:pt>
                <c:pt idx="159">
                  <c:v>687.7</c:v>
                </c:pt>
                <c:pt idx="160">
                  <c:v>709.8</c:v>
                </c:pt>
                <c:pt idx="161">
                  <c:v>729.6</c:v>
                </c:pt>
                <c:pt idx="162">
                  <c:v>671.8</c:v>
                </c:pt>
                <c:pt idx="163">
                  <c:v>625.79999999999995</c:v>
                </c:pt>
                <c:pt idx="164">
                  <c:v>707.3</c:v>
                </c:pt>
                <c:pt idx="165">
                  <c:v>753.8</c:v>
                </c:pt>
                <c:pt idx="166">
                  <c:v>646.4</c:v>
                </c:pt>
                <c:pt idx="167">
                  <c:v>701.3</c:v>
                </c:pt>
                <c:pt idx="168">
                  <c:v>719.3</c:v>
                </c:pt>
                <c:pt idx="169">
                  <c:v>715.3</c:v>
                </c:pt>
                <c:pt idx="170">
                  <c:v>797.8</c:v>
                </c:pt>
                <c:pt idx="171">
                  <c:v>692.8</c:v>
                </c:pt>
                <c:pt idx="172">
                  <c:v>688.9</c:v>
                </c:pt>
                <c:pt idx="173">
                  <c:v>500.9</c:v>
                </c:pt>
                <c:pt idx="174">
                  <c:v>624</c:v>
                </c:pt>
                <c:pt idx="175">
                  <c:v>684.8</c:v>
                </c:pt>
                <c:pt idx="176">
                  <c:v>585.1</c:v>
                </c:pt>
                <c:pt idx="177">
                  <c:v>557.9</c:v>
                </c:pt>
                <c:pt idx="178">
                  <c:v>-999</c:v>
                </c:pt>
                <c:pt idx="179">
                  <c:v>-999</c:v>
                </c:pt>
                <c:pt idx="180">
                  <c:v>645.20000000000005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518.5</c:v>
                </c:pt>
                <c:pt idx="243">
                  <c:v>-999</c:v>
                </c:pt>
                <c:pt idx="244">
                  <c:v>614.5</c:v>
                </c:pt>
                <c:pt idx="245">
                  <c:v>730.1</c:v>
                </c:pt>
                <c:pt idx="246">
                  <c:v>657.6</c:v>
                </c:pt>
                <c:pt idx="247">
                  <c:v>637.1</c:v>
                </c:pt>
                <c:pt idx="248">
                  <c:v>725.3</c:v>
                </c:pt>
                <c:pt idx="249">
                  <c:v>691.9</c:v>
                </c:pt>
                <c:pt idx="250">
                  <c:v>642.1</c:v>
                </c:pt>
                <c:pt idx="251">
                  <c:v>672.7</c:v>
                </c:pt>
                <c:pt idx="252">
                  <c:v>705.8</c:v>
                </c:pt>
                <c:pt idx="253">
                  <c:v>597.29999999999995</c:v>
                </c:pt>
                <c:pt idx="254">
                  <c:v>627.29999999999995</c:v>
                </c:pt>
                <c:pt idx="255">
                  <c:v>626.9</c:v>
                </c:pt>
                <c:pt idx="256">
                  <c:v>667.1</c:v>
                </c:pt>
                <c:pt idx="257">
                  <c:v>641.1</c:v>
                </c:pt>
                <c:pt idx="258">
                  <c:v>694</c:v>
                </c:pt>
                <c:pt idx="259">
                  <c:v>757.5</c:v>
                </c:pt>
                <c:pt idx="260">
                  <c:v>721.7</c:v>
                </c:pt>
                <c:pt idx="261">
                  <c:v>729.2</c:v>
                </c:pt>
                <c:pt idx="262">
                  <c:v>732.2</c:v>
                </c:pt>
                <c:pt idx="263">
                  <c:v>653.79999999999995</c:v>
                </c:pt>
                <c:pt idx="264">
                  <c:v>669.3</c:v>
                </c:pt>
                <c:pt idx="265">
                  <c:v>689.7</c:v>
                </c:pt>
                <c:pt idx="266">
                  <c:v>675.5</c:v>
                </c:pt>
                <c:pt idx="267">
                  <c:v>679.3</c:v>
                </c:pt>
                <c:pt idx="268">
                  <c:v>707.8</c:v>
                </c:pt>
                <c:pt idx="269">
                  <c:v>657.2</c:v>
                </c:pt>
                <c:pt idx="270">
                  <c:v>683.1</c:v>
                </c:pt>
                <c:pt idx="271">
                  <c:v>726.9</c:v>
                </c:pt>
                <c:pt idx="272">
                  <c:v>678.8</c:v>
                </c:pt>
                <c:pt idx="273">
                  <c:v>697.4</c:v>
                </c:pt>
                <c:pt idx="274">
                  <c:v>762.3</c:v>
                </c:pt>
                <c:pt idx="275">
                  <c:v>711.9</c:v>
                </c:pt>
                <c:pt idx="276">
                  <c:v>700.5</c:v>
                </c:pt>
                <c:pt idx="277">
                  <c:v>681.4</c:v>
                </c:pt>
                <c:pt idx="278">
                  <c:v>649.70000000000005</c:v>
                </c:pt>
                <c:pt idx="279">
                  <c:v>654.79999999999995</c:v>
                </c:pt>
                <c:pt idx="280">
                  <c:v>707.1</c:v>
                </c:pt>
                <c:pt idx="281">
                  <c:v>698.5</c:v>
                </c:pt>
                <c:pt idx="282">
                  <c:v>697.6</c:v>
                </c:pt>
                <c:pt idx="283">
                  <c:v>711.8</c:v>
                </c:pt>
                <c:pt idx="284">
                  <c:v>668.3</c:v>
                </c:pt>
                <c:pt idx="285">
                  <c:v>662</c:v>
                </c:pt>
                <c:pt idx="286">
                  <c:v>661.8</c:v>
                </c:pt>
                <c:pt idx="287">
                  <c:v>646.29999999999995</c:v>
                </c:pt>
                <c:pt idx="288">
                  <c:v>690.3</c:v>
                </c:pt>
                <c:pt idx="289">
                  <c:v>687.4</c:v>
                </c:pt>
                <c:pt idx="290">
                  <c:v>644.5</c:v>
                </c:pt>
                <c:pt idx="291">
                  <c:v>684</c:v>
                </c:pt>
                <c:pt idx="292">
                  <c:v>679.3</c:v>
                </c:pt>
                <c:pt idx="293">
                  <c:v>650.29999999999995</c:v>
                </c:pt>
                <c:pt idx="294">
                  <c:v>646.79999999999995</c:v>
                </c:pt>
                <c:pt idx="295">
                  <c:v>672.2</c:v>
                </c:pt>
                <c:pt idx="296">
                  <c:v>651</c:v>
                </c:pt>
                <c:pt idx="297">
                  <c:v>611.1</c:v>
                </c:pt>
                <c:pt idx="298">
                  <c:v>625.20000000000005</c:v>
                </c:pt>
                <c:pt idx="299">
                  <c:v>647.79999999999995</c:v>
                </c:pt>
                <c:pt idx="300">
                  <c:v>671</c:v>
                </c:pt>
                <c:pt idx="301">
                  <c:v>639.6</c:v>
                </c:pt>
                <c:pt idx="302">
                  <c:v>632.4</c:v>
                </c:pt>
                <c:pt idx="303">
                  <c:v>616.4</c:v>
                </c:pt>
                <c:pt idx="304">
                  <c:v>638.4</c:v>
                </c:pt>
                <c:pt idx="305">
                  <c:v>640.29999999999995</c:v>
                </c:pt>
                <c:pt idx="306">
                  <c:v>631</c:v>
                </c:pt>
                <c:pt idx="307">
                  <c:v>606</c:v>
                </c:pt>
                <c:pt idx="308">
                  <c:v>583.70000000000005</c:v>
                </c:pt>
                <c:pt idx="309">
                  <c:v>626</c:v>
                </c:pt>
                <c:pt idx="310">
                  <c:v>605.4</c:v>
                </c:pt>
                <c:pt idx="311">
                  <c:v>617.20000000000005</c:v>
                </c:pt>
                <c:pt idx="312">
                  <c:v>595.6</c:v>
                </c:pt>
                <c:pt idx="313">
                  <c:v>584.9</c:v>
                </c:pt>
                <c:pt idx="314">
                  <c:v>607.20000000000005</c:v>
                </c:pt>
                <c:pt idx="315">
                  <c:v>605.70000000000005</c:v>
                </c:pt>
                <c:pt idx="316">
                  <c:v>634.70000000000005</c:v>
                </c:pt>
                <c:pt idx="317">
                  <c:v>612.29999999999995</c:v>
                </c:pt>
                <c:pt idx="318">
                  <c:v>624.1</c:v>
                </c:pt>
                <c:pt idx="319">
                  <c:v>606.79999999999995</c:v>
                </c:pt>
                <c:pt idx="320">
                  <c:v>611.70000000000005</c:v>
                </c:pt>
                <c:pt idx="321">
                  <c:v>635</c:v>
                </c:pt>
                <c:pt idx="322">
                  <c:v>622.70000000000005</c:v>
                </c:pt>
                <c:pt idx="323">
                  <c:v>632.9</c:v>
                </c:pt>
                <c:pt idx="324">
                  <c:v>612.79999999999995</c:v>
                </c:pt>
                <c:pt idx="325">
                  <c:v>598.4</c:v>
                </c:pt>
                <c:pt idx="326">
                  <c:v>638.1</c:v>
                </c:pt>
                <c:pt idx="327">
                  <c:v>606.9</c:v>
                </c:pt>
                <c:pt idx="328">
                  <c:v>605.6</c:v>
                </c:pt>
                <c:pt idx="329">
                  <c:v>597.29999999999995</c:v>
                </c:pt>
                <c:pt idx="330">
                  <c:v>597.5</c:v>
                </c:pt>
                <c:pt idx="331">
                  <c:v>626.1</c:v>
                </c:pt>
                <c:pt idx="332">
                  <c:v>580.79999999999995</c:v>
                </c:pt>
                <c:pt idx="333">
                  <c:v>588.1</c:v>
                </c:pt>
                <c:pt idx="334">
                  <c:v>594.5</c:v>
                </c:pt>
                <c:pt idx="335">
                  <c:v>607.9</c:v>
                </c:pt>
                <c:pt idx="336">
                  <c:v>587.4</c:v>
                </c:pt>
                <c:pt idx="337">
                  <c:v>574.4</c:v>
                </c:pt>
                <c:pt idx="338">
                  <c:v>605.79999999999995</c:v>
                </c:pt>
                <c:pt idx="339">
                  <c:v>610.9</c:v>
                </c:pt>
                <c:pt idx="340">
                  <c:v>586.1</c:v>
                </c:pt>
                <c:pt idx="341">
                  <c:v>579.70000000000005</c:v>
                </c:pt>
                <c:pt idx="342">
                  <c:v>562.9</c:v>
                </c:pt>
                <c:pt idx="343">
                  <c:v>518.9</c:v>
                </c:pt>
                <c:pt idx="344">
                  <c:v>599.5</c:v>
                </c:pt>
                <c:pt idx="345">
                  <c:v>543.70000000000005</c:v>
                </c:pt>
                <c:pt idx="346">
                  <c:v>561.1</c:v>
                </c:pt>
                <c:pt idx="347">
                  <c:v>566.9</c:v>
                </c:pt>
                <c:pt idx="348">
                  <c:v>561</c:v>
                </c:pt>
                <c:pt idx="349">
                  <c:v>548.9</c:v>
                </c:pt>
                <c:pt idx="350">
                  <c:v>531.29999999999995</c:v>
                </c:pt>
                <c:pt idx="351">
                  <c:v>555.1</c:v>
                </c:pt>
                <c:pt idx="352">
                  <c:v>544.4</c:v>
                </c:pt>
                <c:pt idx="353">
                  <c:v>569.9</c:v>
                </c:pt>
                <c:pt idx="354">
                  <c:v>558.9</c:v>
                </c:pt>
                <c:pt idx="355">
                  <c:v>549.29999999999995</c:v>
                </c:pt>
                <c:pt idx="356">
                  <c:v>542.70000000000005</c:v>
                </c:pt>
                <c:pt idx="357">
                  <c:v>560.29999999999995</c:v>
                </c:pt>
                <c:pt idx="358">
                  <c:v>570.20000000000005</c:v>
                </c:pt>
                <c:pt idx="359">
                  <c:v>533.29999999999995</c:v>
                </c:pt>
                <c:pt idx="360">
                  <c:v>526.5</c:v>
                </c:pt>
                <c:pt idx="361">
                  <c:v>537.6</c:v>
                </c:pt>
                <c:pt idx="362">
                  <c:v>531.5</c:v>
                </c:pt>
                <c:pt idx="363">
                  <c:v>520.20000000000005</c:v>
                </c:pt>
                <c:pt idx="364">
                  <c:v>525</c:v>
                </c:pt>
                <c:pt idx="365">
                  <c:v>515.29999999999995</c:v>
                </c:pt>
                <c:pt idx="366">
                  <c:v>531.5</c:v>
                </c:pt>
                <c:pt idx="367">
                  <c:v>514.6</c:v>
                </c:pt>
                <c:pt idx="368">
                  <c:v>535.20000000000005</c:v>
                </c:pt>
                <c:pt idx="369">
                  <c:v>518</c:v>
                </c:pt>
                <c:pt idx="370">
                  <c:v>520.79999999999995</c:v>
                </c:pt>
                <c:pt idx="371">
                  <c:v>520.9</c:v>
                </c:pt>
                <c:pt idx="372">
                  <c:v>502.5</c:v>
                </c:pt>
                <c:pt idx="373">
                  <c:v>511.5</c:v>
                </c:pt>
                <c:pt idx="374">
                  <c:v>487.4</c:v>
                </c:pt>
                <c:pt idx="375">
                  <c:v>502.9</c:v>
                </c:pt>
                <c:pt idx="376">
                  <c:v>522.29999999999995</c:v>
                </c:pt>
                <c:pt idx="377">
                  <c:v>501.5</c:v>
                </c:pt>
                <c:pt idx="378">
                  <c:v>523.1</c:v>
                </c:pt>
                <c:pt idx="379">
                  <c:v>523.20000000000005</c:v>
                </c:pt>
                <c:pt idx="380">
                  <c:v>507.7</c:v>
                </c:pt>
                <c:pt idx="381">
                  <c:v>604.9</c:v>
                </c:pt>
                <c:pt idx="382">
                  <c:v>-999</c:v>
                </c:pt>
                <c:pt idx="383">
                  <c:v>-999</c:v>
                </c:pt>
                <c:pt idx="384">
                  <c:v>720.9</c:v>
                </c:pt>
                <c:pt idx="385">
                  <c:v>531.1</c:v>
                </c:pt>
                <c:pt idx="386">
                  <c:v>561.29999999999995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0.5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0.5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0.5</c:v>
                </c:pt>
                <c:pt idx="12">
                  <c:v>0.7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0.7</c:v>
                </c:pt>
                <c:pt idx="37">
                  <c:v>2.5</c:v>
                </c:pt>
                <c:pt idx="38">
                  <c:v>3.6</c:v>
                </c:pt>
                <c:pt idx="39">
                  <c:v>4.5999999999999996</c:v>
                </c:pt>
                <c:pt idx="40">
                  <c:v>3.8</c:v>
                </c:pt>
                <c:pt idx="41">
                  <c:v>5.3</c:v>
                </c:pt>
                <c:pt idx="42">
                  <c:v>4.5999999999999996</c:v>
                </c:pt>
                <c:pt idx="43">
                  <c:v>4.9000000000000004</c:v>
                </c:pt>
                <c:pt idx="44">
                  <c:v>6</c:v>
                </c:pt>
                <c:pt idx="45">
                  <c:v>6.7</c:v>
                </c:pt>
                <c:pt idx="46">
                  <c:v>7.8</c:v>
                </c:pt>
                <c:pt idx="47">
                  <c:v>8.4</c:v>
                </c:pt>
                <c:pt idx="48">
                  <c:v>9.5</c:v>
                </c:pt>
                <c:pt idx="49">
                  <c:v>10.4</c:v>
                </c:pt>
                <c:pt idx="50">
                  <c:v>10.7</c:v>
                </c:pt>
                <c:pt idx="51">
                  <c:v>12.2</c:v>
                </c:pt>
                <c:pt idx="52">
                  <c:v>12.7</c:v>
                </c:pt>
                <c:pt idx="53">
                  <c:v>14.2</c:v>
                </c:pt>
                <c:pt idx="54">
                  <c:v>14.6</c:v>
                </c:pt>
                <c:pt idx="55">
                  <c:v>15.7</c:v>
                </c:pt>
                <c:pt idx="56">
                  <c:v>16.399999999999999</c:v>
                </c:pt>
                <c:pt idx="57">
                  <c:v>17.7</c:v>
                </c:pt>
                <c:pt idx="58">
                  <c:v>18.600000000000001</c:v>
                </c:pt>
                <c:pt idx="59">
                  <c:v>18.899999999999999</c:v>
                </c:pt>
                <c:pt idx="60">
                  <c:v>20.2</c:v>
                </c:pt>
                <c:pt idx="61">
                  <c:v>20.9</c:v>
                </c:pt>
                <c:pt idx="62">
                  <c:v>22</c:v>
                </c:pt>
                <c:pt idx="63">
                  <c:v>22.8</c:v>
                </c:pt>
                <c:pt idx="64">
                  <c:v>23.1</c:v>
                </c:pt>
                <c:pt idx="65">
                  <c:v>24.8</c:v>
                </c:pt>
                <c:pt idx="66">
                  <c:v>25.7</c:v>
                </c:pt>
                <c:pt idx="67">
                  <c:v>26.6</c:v>
                </c:pt>
                <c:pt idx="68">
                  <c:v>27.1</c:v>
                </c:pt>
                <c:pt idx="69">
                  <c:v>28.6</c:v>
                </c:pt>
                <c:pt idx="70">
                  <c:v>29.1</c:v>
                </c:pt>
                <c:pt idx="71">
                  <c:v>30.6</c:v>
                </c:pt>
                <c:pt idx="72">
                  <c:v>30.8</c:v>
                </c:pt>
                <c:pt idx="73">
                  <c:v>32.200000000000003</c:v>
                </c:pt>
                <c:pt idx="74">
                  <c:v>32.799999999999997</c:v>
                </c:pt>
                <c:pt idx="75">
                  <c:v>33.5</c:v>
                </c:pt>
                <c:pt idx="76">
                  <c:v>35.200000000000003</c:v>
                </c:pt>
                <c:pt idx="77">
                  <c:v>35.200000000000003</c:v>
                </c:pt>
                <c:pt idx="78">
                  <c:v>36.799999999999997</c:v>
                </c:pt>
                <c:pt idx="79">
                  <c:v>37.5</c:v>
                </c:pt>
                <c:pt idx="80">
                  <c:v>38.4</c:v>
                </c:pt>
                <c:pt idx="81">
                  <c:v>39.5</c:v>
                </c:pt>
                <c:pt idx="82">
                  <c:v>40.6</c:v>
                </c:pt>
                <c:pt idx="83">
                  <c:v>40.6</c:v>
                </c:pt>
                <c:pt idx="84">
                  <c:v>41.7</c:v>
                </c:pt>
                <c:pt idx="85">
                  <c:v>42.8</c:v>
                </c:pt>
                <c:pt idx="86">
                  <c:v>44.1</c:v>
                </c:pt>
                <c:pt idx="87">
                  <c:v>44.4</c:v>
                </c:pt>
                <c:pt idx="88">
                  <c:v>45.7</c:v>
                </c:pt>
                <c:pt idx="89">
                  <c:v>47.5</c:v>
                </c:pt>
                <c:pt idx="90">
                  <c:v>46.8</c:v>
                </c:pt>
                <c:pt idx="91">
                  <c:v>49.4</c:v>
                </c:pt>
                <c:pt idx="92">
                  <c:v>49.2</c:v>
                </c:pt>
                <c:pt idx="93">
                  <c:v>50.8</c:v>
                </c:pt>
                <c:pt idx="94">
                  <c:v>51</c:v>
                </c:pt>
                <c:pt idx="95">
                  <c:v>52.5</c:v>
                </c:pt>
                <c:pt idx="96">
                  <c:v>53</c:v>
                </c:pt>
                <c:pt idx="97">
                  <c:v>54.3</c:v>
                </c:pt>
                <c:pt idx="98">
                  <c:v>54.8</c:v>
                </c:pt>
                <c:pt idx="99">
                  <c:v>56.3</c:v>
                </c:pt>
                <c:pt idx="100">
                  <c:v>56.8</c:v>
                </c:pt>
                <c:pt idx="101">
                  <c:v>58.3</c:v>
                </c:pt>
                <c:pt idx="102">
                  <c:v>58.3</c:v>
                </c:pt>
                <c:pt idx="103">
                  <c:v>60.1</c:v>
                </c:pt>
                <c:pt idx="104">
                  <c:v>60.1</c:v>
                </c:pt>
                <c:pt idx="105">
                  <c:v>61.6</c:v>
                </c:pt>
                <c:pt idx="106">
                  <c:v>62.5</c:v>
                </c:pt>
                <c:pt idx="107">
                  <c:v>62.8</c:v>
                </c:pt>
                <c:pt idx="108">
                  <c:v>64.3</c:v>
                </c:pt>
                <c:pt idx="109">
                  <c:v>65</c:v>
                </c:pt>
                <c:pt idx="110">
                  <c:v>66.3</c:v>
                </c:pt>
                <c:pt idx="111">
                  <c:v>66.8</c:v>
                </c:pt>
                <c:pt idx="112">
                  <c:v>68.099999999999994</c:v>
                </c:pt>
                <c:pt idx="113">
                  <c:v>68.5</c:v>
                </c:pt>
                <c:pt idx="114">
                  <c:v>69.900000000000006</c:v>
                </c:pt>
                <c:pt idx="115">
                  <c:v>70.7</c:v>
                </c:pt>
                <c:pt idx="116">
                  <c:v>71.8</c:v>
                </c:pt>
                <c:pt idx="117">
                  <c:v>72.099999999999994</c:v>
                </c:pt>
                <c:pt idx="118">
                  <c:v>74.099999999999994</c:v>
                </c:pt>
                <c:pt idx="119">
                  <c:v>74.099999999999994</c:v>
                </c:pt>
                <c:pt idx="120">
                  <c:v>75.2</c:v>
                </c:pt>
                <c:pt idx="121">
                  <c:v>75.900000000000006</c:v>
                </c:pt>
                <c:pt idx="122">
                  <c:v>77</c:v>
                </c:pt>
                <c:pt idx="123">
                  <c:v>77.900000000000006</c:v>
                </c:pt>
                <c:pt idx="124">
                  <c:v>78.5</c:v>
                </c:pt>
                <c:pt idx="125">
                  <c:v>80.099999999999994</c:v>
                </c:pt>
                <c:pt idx="126">
                  <c:v>80.3</c:v>
                </c:pt>
                <c:pt idx="127">
                  <c:v>82.1</c:v>
                </c:pt>
                <c:pt idx="128">
                  <c:v>81.8</c:v>
                </c:pt>
                <c:pt idx="129">
                  <c:v>84.1</c:v>
                </c:pt>
                <c:pt idx="130">
                  <c:v>83.6</c:v>
                </c:pt>
                <c:pt idx="131">
                  <c:v>86</c:v>
                </c:pt>
                <c:pt idx="132">
                  <c:v>85.6</c:v>
                </c:pt>
                <c:pt idx="133">
                  <c:v>87.4</c:v>
                </c:pt>
                <c:pt idx="134">
                  <c:v>88</c:v>
                </c:pt>
                <c:pt idx="135">
                  <c:v>89.2</c:v>
                </c:pt>
                <c:pt idx="136">
                  <c:v>89.2</c:v>
                </c:pt>
                <c:pt idx="137">
                  <c:v>91.2</c:v>
                </c:pt>
                <c:pt idx="138">
                  <c:v>91.4</c:v>
                </c:pt>
                <c:pt idx="139">
                  <c:v>92.2</c:v>
                </c:pt>
                <c:pt idx="140">
                  <c:v>94</c:v>
                </c:pt>
                <c:pt idx="141">
                  <c:v>92.7</c:v>
                </c:pt>
                <c:pt idx="142">
                  <c:v>96.2</c:v>
                </c:pt>
                <c:pt idx="143">
                  <c:v>95.6</c:v>
                </c:pt>
                <c:pt idx="144">
                  <c:v>96.9</c:v>
                </c:pt>
                <c:pt idx="145">
                  <c:v>98.3</c:v>
                </c:pt>
                <c:pt idx="146">
                  <c:v>98</c:v>
                </c:pt>
                <c:pt idx="147">
                  <c:v>100</c:v>
                </c:pt>
                <c:pt idx="148">
                  <c:v>100.2</c:v>
                </c:pt>
                <c:pt idx="149">
                  <c:v>101.6</c:v>
                </c:pt>
                <c:pt idx="150">
                  <c:v>102</c:v>
                </c:pt>
                <c:pt idx="151">
                  <c:v>103.4</c:v>
                </c:pt>
                <c:pt idx="152">
                  <c:v>103.4</c:v>
                </c:pt>
                <c:pt idx="153">
                  <c:v>105.1</c:v>
                </c:pt>
                <c:pt idx="154">
                  <c:v>105.6</c:v>
                </c:pt>
                <c:pt idx="155">
                  <c:v>106.9</c:v>
                </c:pt>
                <c:pt idx="156">
                  <c:v>107.5</c:v>
                </c:pt>
                <c:pt idx="157">
                  <c:v>108.5</c:v>
                </c:pt>
                <c:pt idx="158">
                  <c:v>109.1</c:v>
                </c:pt>
                <c:pt idx="159">
                  <c:v>110.4</c:v>
                </c:pt>
                <c:pt idx="160">
                  <c:v>111.6</c:v>
                </c:pt>
                <c:pt idx="161">
                  <c:v>111.8</c:v>
                </c:pt>
                <c:pt idx="162">
                  <c:v>113.1</c:v>
                </c:pt>
                <c:pt idx="163">
                  <c:v>114</c:v>
                </c:pt>
                <c:pt idx="164">
                  <c:v>114.7</c:v>
                </c:pt>
                <c:pt idx="165">
                  <c:v>115.3</c:v>
                </c:pt>
                <c:pt idx="166">
                  <c:v>117.1</c:v>
                </c:pt>
                <c:pt idx="167">
                  <c:v>116.9</c:v>
                </c:pt>
                <c:pt idx="168">
                  <c:v>118.9</c:v>
                </c:pt>
                <c:pt idx="169">
                  <c:v>119.5</c:v>
                </c:pt>
                <c:pt idx="170">
                  <c:v>120.2</c:v>
                </c:pt>
                <c:pt idx="171">
                  <c:v>120.6</c:v>
                </c:pt>
                <c:pt idx="172">
                  <c:v>122.6</c:v>
                </c:pt>
                <c:pt idx="173">
                  <c:v>122.6</c:v>
                </c:pt>
                <c:pt idx="174">
                  <c:v>124</c:v>
                </c:pt>
                <c:pt idx="175">
                  <c:v>124.4</c:v>
                </c:pt>
                <c:pt idx="176">
                  <c:v>125.5</c:v>
                </c:pt>
                <c:pt idx="177">
                  <c:v>126.4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128.80000000000001</c:v>
                </c:pt>
                <c:pt idx="181">
                  <c:v>130.4</c:v>
                </c:pt>
                <c:pt idx="182">
                  <c:v>130.4</c:v>
                </c:pt>
                <c:pt idx="183">
                  <c:v>132.6</c:v>
                </c:pt>
                <c:pt idx="184">
                  <c:v>132.19999999999999</c:v>
                </c:pt>
                <c:pt idx="185">
                  <c:v>133.9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136.4</c:v>
                </c:pt>
                <c:pt idx="189">
                  <c:v>137</c:v>
                </c:pt>
                <c:pt idx="190">
                  <c:v>138.6</c:v>
                </c:pt>
                <c:pt idx="191">
                  <c:v>138.19999999999999</c:v>
                </c:pt>
                <c:pt idx="192">
                  <c:v>141</c:v>
                </c:pt>
                <c:pt idx="193">
                  <c:v>140.19999999999999</c:v>
                </c:pt>
                <c:pt idx="194">
                  <c:v>141.69999999999999</c:v>
                </c:pt>
                <c:pt idx="195">
                  <c:v>142.6</c:v>
                </c:pt>
                <c:pt idx="196">
                  <c:v>143.5</c:v>
                </c:pt>
                <c:pt idx="197">
                  <c:v>144.4</c:v>
                </c:pt>
                <c:pt idx="198">
                  <c:v>145.19999999999999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148.19999999999999</c:v>
                </c:pt>
                <c:pt idx="203">
                  <c:v>149.69999999999999</c:v>
                </c:pt>
                <c:pt idx="204">
                  <c:v>150.6</c:v>
                </c:pt>
                <c:pt idx="205">
                  <c:v>151.69999999999999</c:v>
                </c:pt>
                <c:pt idx="206">
                  <c:v>152.30000000000001</c:v>
                </c:pt>
                <c:pt idx="207">
                  <c:v>153.5</c:v>
                </c:pt>
                <c:pt idx="208">
                  <c:v>154.6</c:v>
                </c:pt>
                <c:pt idx="209">
                  <c:v>154.6</c:v>
                </c:pt>
                <c:pt idx="210">
                  <c:v>155.9</c:v>
                </c:pt>
                <c:pt idx="211">
                  <c:v>155</c:v>
                </c:pt>
                <c:pt idx="212">
                  <c:v>155</c:v>
                </c:pt>
                <c:pt idx="213">
                  <c:v>155</c:v>
                </c:pt>
                <c:pt idx="214">
                  <c:v>152.4</c:v>
                </c:pt>
                <c:pt idx="215">
                  <c:v>153.30000000000001</c:v>
                </c:pt>
                <c:pt idx="216">
                  <c:v>151.19999999999999</c:v>
                </c:pt>
                <c:pt idx="217">
                  <c:v>151.19999999999999</c:v>
                </c:pt>
                <c:pt idx="218">
                  <c:v>150.1</c:v>
                </c:pt>
                <c:pt idx="219">
                  <c:v>148.19999999999999</c:v>
                </c:pt>
                <c:pt idx="220">
                  <c:v>149.5</c:v>
                </c:pt>
                <c:pt idx="221">
                  <c:v>146.4</c:v>
                </c:pt>
                <c:pt idx="222">
                  <c:v>147.5</c:v>
                </c:pt>
                <c:pt idx="223">
                  <c:v>145.69999999999999</c:v>
                </c:pt>
                <c:pt idx="224">
                  <c:v>144.6</c:v>
                </c:pt>
                <c:pt idx="225">
                  <c:v>145.30000000000001</c:v>
                </c:pt>
                <c:pt idx="226">
                  <c:v>142.80000000000001</c:v>
                </c:pt>
                <c:pt idx="227">
                  <c:v>143.1</c:v>
                </c:pt>
                <c:pt idx="228">
                  <c:v>142.19999999999999</c:v>
                </c:pt>
                <c:pt idx="229">
                  <c:v>140.6</c:v>
                </c:pt>
                <c:pt idx="230">
                  <c:v>141.1</c:v>
                </c:pt>
                <c:pt idx="231">
                  <c:v>138.6</c:v>
                </c:pt>
                <c:pt idx="232">
                  <c:v>139.1</c:v>
                </c:pt>
                <c:pt idx="233">
                  <c:v>137.30000000000001</c:v>
                </c:pt>
                <c:pt idx="234">
                  <c:v>137.5</c:v>
                </c:pt>
                <c:pt idx="235">
                  <c:v>135.9</c:v>
                </c:pt>
                <c:pt idx="236">
                  <c:v>136</c:v>
                </c:pt>
                <c:pt idx="237">
                  <c:v>133.9</c:v>
                </c:pt>
                <c:pt idx="238">
                  <c:v>134.4</c:v>
                </c:pt>
                <c:pt idx="239">
                  <c:v>132</c:v>
                </c:pt>
                <c:pt idx="240">
                  <c:v>132.80000000000001</c:v>
                </c:pt>
                <c:pt idx="241">
                  <c:v>130.6</c:v>
                </c:pt>
                <c:pt idx="242">
                  <c:v>130.6</c:v>
                </c:pt>
                <c:pt idx="243">
                  <c:v>129.5</c:v>
                </c:pt>
                <c:pt idx="244">
                  <c:v>128.9</c:v>
                </c:pt>
                <c:pt idx="245">
                  <c:v>128</c:v>
                </c:pt>
                <c:pt idx="246">
                  <c:v>127.1</c:v>
                </c:pt>
                <c:pt idx="247">
                  <c:v>125.7</c:v>
                </c:pt>
                <c:pt idx="248">
                  <c:v>125.7</c:v>
                </c:pt>
                <c:pt idx="249">
                  <c:v>124.2</c:v>
                </c:pt>
                <c:pt idx="250">
                  <c:v>124</c:v>
                </c:pt>
                <c:pt idx="251">
                  <c:v>122.6</c:v>
                </c:pt>
                <c:pt idx="252">
                  <c:v>122.8</c:v>
                </c:pt>
                <c:pt idx="253">
                  <c:v>120.6</c:v>
                </c:pt>
                <c:pt idx="254">
                  <c:v>120.2</c:v>
                </c:pt>
                <c:pt idx="255">
                  <c:v>119.1</c:v>
                </c:pt>
                <c:pt idx="256">
                  <c:v>118.4</c:v>
                </c:pt>
                <c:pt idx="257">
                  <c:v>117.1</c:v>
                </c:pt>
                <c:pt idx="258">
                  <c:v>117.1</c:v>
                </c:pt>
                <c:pt idx="259">
                  <c:v>115.5</c:v>
                </c:pt>
                <c:pt idx="260">
                  <c:v>115.1</c:v>
                </c:pt>
                <c:pt idx="261">
                  <c:v>114</c:v>
                </c:pt>
                <c:pt idx="262">
                  <c:v>113.3</c:v>
                </c:pt>
                <c:pt idx="263">
                  <c:v>112</c:v>
                </c:pt>
                <c:pt idx="264">
                  <c:v>111.5</c:v>
                </c:pt>
                <c:pt idx="265">
                  <c:v>110</c:v>
                </c:pt>
                <c:pt idx="266">
                  <c:v>110.2</c:v>
                </c:pt>
                <c:pt idx="267">
                  <c:v>107.8</c:v>
                </c:pt>
                <c:pt idx="268">
                  <c:v>108.5</c:v>
                </c:pt>
                <c:pt idx="269">
                  <c:v>106.2</c:v>
                </c:pt>
                <c:pt idx="270">
                  <c:v>106.4</c:v>
                </c:pt>
                <c:pt idx="271">
                  <c:v>105.6</c:v>
                </c:pt>
                <c:pt idx="272">
                  <c:v>103.8</c:v>
                </c:pt>
                <c:pt idx="273">
                  <c:v>104.5</c:v>
                </c:pt>
                <c:pt idx="274">
                  <c:v>101.4</c:v>
                </c:pt>
                <c:pt idx="275">
                  <c:v>102.9</c:v>
                </c:pt>
                <c:pt idx="276">
                  <c:v>99.8</c:v>
                </c:pt>
                <c:pt idx="277">
                  <c:v>100.7</c:v>
                </c:pt>
                <c:pt idx="278">
                  <c:v>99.1</c:v>
                </c:pt>
                <c:pt idx="279">
                  <c:v>98.3</c:v>
                </c:pt>
                <c:pt idx="280">
                  <c:v>97.6</c:v>
                </c:pt>
                <c:pt idx="281">
                  <c:v>96</c:v>
                </c:pt>
                <c:pt idx="282">
                  <c:v>96.3</c:v>
                </c:pt>
                <c:pt idx="283">
                  <c:v>94</c:v>
                </c:pt>
                <c:pt idx="284">
                  <c:v>94.5</c:v>
                </c:pt>
                <c:pt idx="285">
                  <c:v>93.1</c:v>
                </c:pt>
                <c:pt idx="286">
                  <c:v>91.1</c:v>
                </c:pt>
                <c:pt idx="287">
                  <c:v>91.6</c:v>
                </c:pt>
                <c:pt idx="288">
                  <c:v>89.8</c:v>
                </c:pt>
                <c:pt idx="289">
                  <c:v>89.1</c:v>
                </c:pt>
                <c:pt idx="290">
                  <c:v>88.9</c:v>
                </c:pt>
                <c:pt idx="291">
                  <c:v>87.1</c:v>
                </c:pt>
                <c:pt idx="292">
                  <c:v>86.9</c:v>
                </c:pt>
                <c:pt idx="293">
                  <c:v>85.2</c:v>
                </c:pt>
                <c:pt idx="294">
                  <c:v>85.4</c:v>
                </c:pt>
                <c:pt idx="295">
                  <c:v>84</c:v>
                </c:pt>
                <c:pt idx="296">
                  <c:v>83</c:v>
                </c:pt>
                <c:pt idx="297">
                  <c:v>82.9</c:v>
                </c:pt>
                <c:pt idx="298">
                  <c:v>80.5</c:v>
                </c:pt>
                <c:pt idx="299">
                  <c:v>81.400000000000006</c:v>
                </c:pt>
                <c:pt idx="300">
                  <c:v>79.2</c:v>
                </c:pt>
                <c:pt idx="301">
                  <c:v>79</c:v>
                </c:pt>
                <c:pt idx="302">
                  <c:v>77.400000000000006</c:v>
                </c:pt>
                <c:pt idx="303">
                  <c:v>76.7</c:v>
                </c:pt>
                <c:pt idx="304">
                  <c:v>75.8</c:v>
                </c:pt>
                <c:pt idx="305">
                  <c:v>75.400000000000006</c:v>
                </c:pt>
                <c:pt idx="306">
                  <c:v>73.900000000000006</c:v>
                </c:pt>
                <c:pt idx="307">
                  <c:v>73.400000000000006</c:v>
                </c:pt>
                <c:pt idx="308">
                  <c:v>72.3</c:v>
                </c:pt>
                <c:pt idx="309">
                  <c:v>71.400000000000006</c:v>
                </c:pt>
                <c:pt idx="310">
                  <c:v>71.2</c:v>
                </c:pt>
                <c:pt idx="311">
                  <c:v>69</c:v>
                </c:pt>
                <c:pt idx="312">
                  <c:v>69.400000000000006</c:v>
                </c:pt>
                <c:pt idx="313">
                  <c:v>67.2</c:v>
                </c:pt>
                <c:pt idx="314">
                  <c:v>67.400000000000006</c:v>
                </c:pt>
                <c:pt idx="315">
                  <c:v>66.8</c:v>
                </c:pt>
                <c:pt idx="316">
                  <c:v>64.7</c:v>
                </c:pt>
                <c:pt idx="317">
                  <c:v>64.8</c:v>
                </c:pt>
                <c:pt idx="318">
                  <c:v>63.6</c:v>
                </c:pt>
                <c:pt idx="319">
                  <c:v>62.5</c:v>
                </c:pt>
                <c:pt idx="320">
                  <c:v>62.1</c:v>
                </c:pt>
                <c:pt idx="321">
                  <c:v>60.3</c:v>
                </c:pt>
                <c:pt idx="322">
                  <c:v>60.6</c:v>
                </c:pt>
                <c:pt idx="323">
                  <c:v>58.5</c:v>
                </c:pt>
                <c:pt idx="324">
                  <c:v>58.5</c:v>
                </c:pt>
                <c:pt idx="325">
                  <c:v>57.7</c:v>
                </c:pt>
                <c:pt idx="326">
                  <c:v>55.2</c:v>
                </c:pt>
                <c:pt idx="327">
                  <c:v>56.3</c:v>
                </c:pt>
                <c:pt idx="328">
                  <c:v>54.1</c:v>
                </c:pt>
                <c:pt idx="329">
                  <c:v>53.7</c:v>
                </c:pt>
                <c:pt idx="330">
                  <c:v>52.8</c:v>
                </c:pt>
                <c:pt idx="331">
                  <c:v>51.9</c:v>
                </c:pt>
                <c:pt idx="332">
                  <c:v>50.8</c:v>
                </c:pt>
                <c:pt idx="333">
                  <c:v>50.1</c:v>
                </c:pt>
                <c:pt idx="334">
                  <c:v>49.2</c:v>
                </c:pt>
                <c:pt idx="335">
                  <c:v>48.3</c:v>
                </c:pt>
                <c:pt idx="336">
                  <c:v>47.4</c:v>
                </c:pt>
                <c:pt idx="337">
                  <c:v>46.4</c:v>
                </c:pt>
                <c:pt idx="338">
                  <c:v>45</c:v>
                </c:pt>
                <c:pt idx="339">
                  <c:v>45.5</c:v>
                </c:pt>
                <c:pt idx="340">
                  <c:v>43</c:v>
                </c:pt>
                <c:pt idx="341">
                  <c:v>43.2</c:v>
                </c:pt>
                <c:pt idx="342">
                  <c:v>41.3</c:v>
                </c:pt>
                <c:pt idx="343">
                  <c:v>41.3</c:v>
                </c:pt>
                <c:pt idx="344">
                  <c:v>39.700000000000003</c:v>
                </c:pt>
                <c:pt idx="345">
                  <c:v>39.9</c:v>
                </c:pt>
                <c:pt idx="346">
                  <c:v>38.1</c:v>
                </c:pt>
                <c:pt idx="347">
                  <c:v>37.299999999999997</c:v>
                </c:pt>
                <c:pt idx="348">
                  <c:v>36.6</c:v>
                </c:pt>
                <c:pt idx="349">
                  <c:v>35.299999999999997</c:v>
                </c:pt>
                <c:pt idx="350">
                  <c:v>34.799999999999997</c:v>
                </c:pt>
                <c:pt idx="351">
                  <c:v>34.1</c:v>
                </c:pt>
                <c:pt idx="352">
                  <c:v>32.799999999999997</c:v>
                </c:pt>
                <c:pt idx="353">
                  <c:v>31.9</c:v>
                </c:pt>
                <c:pt idx="354">
                  <c:v>31.1</c:v>
                </c:pt>
                <c:pt idx="355">
                  <c:v>30.1</c:v>
                </c:pt>
                <c:pt idx="356">
                  <c:v>29</c:v>
                </c:pt>
                <c:pt idx="357">
                  <c:v>28.6</c:v>
                </c:pt>
                <c:pt idx="358">
                  <c:v>27.1</c:v>
                </c:pt>
                <c:pt idx="359">
                  <c:v>26.6</c:v>
                </c:pt>
                <c:pt idx="360">
                  <c:v>25.9</c:v>
                </c:pt>
                <c:pt idx="361">
                  <c:v>24.4</c:v>
                </c:pt>
                <c:pt idx="362">
                  <c:v>24</c:v>
                </c:pt>
                <c:pt idx="363">
                  <c:v>22.8</c:v>
                </c:pt>
                <c:pt idx="364">
                  <c:v>21.5</c:v>
                </c:pt>
                <c:pt idx="365">
                  <c:v>20.399999999999999</c:v>
                </c:pt>
                <c:pt idx="366">
                  <c:v>19.899999999999999</c:v>
                </c:pt>
                <c:pt idx="367">
                  <c:v>18.8</c:v>
                </c:pt>
                <c:pt idx="368">
                  <c:v>17.5</c:v>
                </c:pt>
                <c:pt idx="369">
                  <c:v>16.899999999999999</c:v>
                </c:pt>
                <c:pt idx="370">
                  <c:v>15.8</c:v>
                </c:pt>
                <c:pt idx="371">
                  <c:v>14.4</c:v>
                </c:pt>
                <c:pt idx="372">
                  <c:v>14.9</c:v>
                </c:pt>
                <c:pt idx="373">
                  <c:v>12.7</c:v>
                </c:pt>
                <c:pt idx="374">
                  <c:v>12.2</c:v>
                </c:pt>
                <c:pt idx="375">
                  <c:v>11.1</c:v>
                </c:pt>
                <c:pt idx="376">
                  <c:v>10</c:v>
                </c:pt>
                <c:pt idx="377">
                  <c:v>8.4</c:v>
                </c:pt>
                <c:pt idx="378">
                  <c:v>5.8</c:v>
                </c:pt>
                <c:pt idx="379">
                  <c:v>3.8</c:v>
                </c:pt>
                <c:pt idx="380">
                  <c:v>1.5</c:v>
                </c:pt>
                <c:pt idx="381">
                  <c:v>0.5</c:v>
                </c:pt>
                <c:pt idx="382">
                  <c:v>0.5</c:v>
                </c:pt>
                <c:pt idx="383">
                  <c:v>0.5</c:v>
                </c:pt>
                <c:pt idx="384">
                  <c:v>0.5</c:v>
                </c:pt>
                <c:pt idx="385">
                  <c:v>0.5</c:v>
                </c:pt>
                <c:pt idx="386">
                  <c:v>0.5</c:v>
                </c:pt>
                <c:pt idx="387">
                  <c:v>0.5</c:v>
                </c:pt>
                <c:pt idx="388">
                  <c:v>0.5</c:v>
                </c:pt>
                <c:pt idx="389">
                  <c:v>0.5</c:v>
                </c:pt>
                <c:pt idx="390">
                  <c:v>0.5</c:v>
                </c:pt>
                <c:pt idx="391">
                  <c:v>0.5</c:v>
                </c:pt>
                <c:pt idx="392">
                  <c:v>0.5</c:v>
                </c:pt>
                <c:pt idx="393">
                  <c:v>0.5</c:v>
                </c:pt>
                <c:pt idx="394">
                  <c:v>0.5</c:v>
                </c:pt>
                <c:pt idx="395">
                  <c:v>0.5</c:v>
                </c:pt>
                <c:pt idx="396">
                  <c:v>0.5</c:v>
                </c:pt>
                <c:pt idx="397">
                  <c:v>0.5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0.4</c:v>
                </c:pt>
                <c:pt idx="404">
                  <c:v>0.2</c:v>
                </c:pt>
                <c:pt idx="405">
                  <c:v>0.4</c:v>
                </c:pt>
                <c:pt idx="406">
                  <c:v>0.2</c:v>
                </c:pt>
                <c:pt idx="407">
                  <c:v>0.4</c:v>
                </c:pt>
                <c:pt idx="408">
                  <c:v>0.4</c:v>
                </c:pt>
                <c:pt idx="409">
                  <c:v>0.4</c:v>
                </c:pt>
                <c:pt idx="410">
                  <c:v>0.4</c:v>
                </c:pt>
                <c:pt idx="411">
                  <c:v>0.4</c:v>
                </c:pt>
                <c:pt idx="412">
                  <c:v>0.4</c:v>
                </c:pt>
                <c:pt idx="413">
                  <c:v>0.4</c:v>
                </c:pt>
                <c:pt idx="414">
                  <c:v>0.4</c:v>
                </c:pt>
                <c:pt idx="415">
                  <c:v>0.4</c:v>
                </c:pt>
                <c:pt idx="416">
                  <c:v>0.4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43-CB4E-BDBE-1E1398A803A7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502.8</c:v>
                </c:pt>
                <c:pt idx="37">
                  <c:v>486.7</c:v>
                </c:pt>
                <c:pt idx="38">
                  <c:v>496.6</c:v>
                </c:pt>
                <c:pt idx="39">
                  <c:v>478.4</c:v>
                </c:pt>
                <c:pt idx="40">
                  <c:v>504</c:v>
                </c:pt>
                <c:pt idx="41">
                  <c:v>503.9</c:v>
                </c:pt>
                <c:pt idx="42">
                  <c:v>483.7</c:v>
                </c:pt>
                <c:pt idx="43">
                  <c:v>499.2</c:v>
                </c:pt>
                <c:pt idx="44">
                  <c:v>-999</c:v>
                </c:pt>
                <c:pt idx="45">
                  <c:v>483.4</c:v>
                </c:pt>
                <c:pt idx="46">
                  <c:v>468.1</c:v>
                </c:pt>
                <c:pt idx="47">
                  <c:v>502.1</c:v>
                </c:pt>
                <c:pt idx="48">
                  <c:v>522.29999999999995</c:v>
                </c:pt>
                <c:pt idx="49">
                  <c:v>483.8</c:v>
                </c:pt>
                <c:pt idx="50">
                  <c:v>517.79999999999995</c:v>
                </c:pt>
                <c:pt idx="51">
                  <c:v>502.4</c:v>
                </c:pt>
                <c:pt idx="52">
                  <c:v>515.70000000000005</c:v>
                </c:pt>
                <c:pt idx="53">
                  <c:v>537.70000000000005</c:v>
                </c:pt>
                <c:pt idx="54">
                  <c:v>493.8</c:v>
                </c:pt>
                <c:pt idx="55">
                  <c:v>522.1</c:v>
                </c:pt>
                <c:pt idx="56">
                  <c:v>499.5</c:v>
                </c:pt>
                <c:pt idx="57">
                  <c:v>510.8</c:v>
                </c:pt>
                <c:pt idx="58">
                  <c:v>537.9</c:v>
                </c:pt>
                <c:pt idx="59">
                  <c:v>516</c:v>
                </c:pt>
                <c:pt idx="60">
                  <c:v>521.79999999999995</c:v>
                </c:pt>
                <c:pt idx="61">
                  <c:v>529.1</c:v>
                </c:pt>
                <c:pt idx="62">
                  <c:v>505.4</c:v>
                </c:pt>
                <c:pt idx="63">
                  <c:v>488.7</c:v>
                </c:pt>
                <c:pt idx="64">
                  <c:v>514.79999999999995</c:v>
                </c:pt>
                <c:pt idx="65">
                  <c:v>533.5</c:v>
                </c:pt>
                <c:pt idx="66">
                  <c:v>540.4</c:v>
                </c:pt>
                <c:pt idx="67">
                  <c:v>527.5</c:v>
                </c:pt>
                <c:pt idx="68">
                  <c:v>530.4</c:v>
                </c:pt>
                <c:pt idx="69">
                  <c:v>520</c:v>
                </c:pt>
                <c:pt idx="70">
                  <c:v>541.9</c:v>
                </c:pt>
                <c:pt idx="71">
                  <c:v>535.20000000000005</c:v>
                </c:pt>
                <c:pt idx="72">
                  <c:v>543.9</c:v>
                </c:pt>
                <c:pt idx="73">
                  <c:v>526.4</c:v>
                </c:pt>
                <c:pt idx="74">
                  <c:v>560.4</c:v>
                </c:pt>
                <c:pt idx="75">
                  <c:v>533.9</c:v>
                </c:pt>
                <c:pt idx="76">
                  <c:v>539.70000000000005</c:v>
                </c:pt>
                <c:pt idx="77">
                  <c:v>535</c:v>
                </c:pt>
                <c:pt idx="78">
                  <c:v>573.1</c:v>
                </c:pt>
                <c:pt idx="79">
                  <c:v>586</c:v>
                </c:pt>
                <c:pt idx="80">
                  <c:v>538.4</c:v>
                </c:pt>
                <c:pt idx="81">
                  <c:v>531.29999999999995</c:v>
                </c:pt>
                <c:pt idx="82">
                  <c:v>553.29999999999995</c:v>
                </c:pt>
                <c:pt idx="83">
                  <c:v>532.20000000000005</c:v>
                </c:pt>
                <c:pt idx="84">
                  <c:v>547.79999999999995</c:v>
                </c:pt>
                <c:pt idx="85">
                  <c:v>563.29999999999995</c:v>
                </c:pt>
                <c:pt idx="86">
                  <c:v>570.5</c:v>
                </c:pt>
                <c:pt idx="87">
                  <c:v>589.4</c:v>
                </c:pt>
                <c:pt idx="88">
                  <c:v>570.29999999999995</c:v>
                </c:pt>
                <c:pt idx="89">
                  <c:v>560</c:v>
                </c:pt>
                <c:pt idx="90">
                  <c:v>552.6</c:v>
                </c:pt>
                <c:pt idx="91">
                  <c:v>557.4</c:v>
                </c:pt>
                <c:pt idx="92">
                  <c:v>561.29999999999995</c:v>
                </c:pt>
                <c:pt idx="93">
                  <c:v>597.9</c:v>
                </c:pt>
                <c:pt idx="94">
                  <c:v>581.4</c:v>
                </c:pt>
                <c:pt idx="95">
                  <c:v>590.70000000000005</c:v>
                </c:pt>
                <c:pt idx="96">
                  <c:v>588.9</c:v>
                </c:pt>
                <c:pt idx="97">
                  <c:v>565.1</c:v>
                </c:pt>
                <c:pt idx="98">
                  <c:v>591.29999999999995</c:v>
                </c:pt>
                <c:pt idx="99">
                  <c:v>618.5</c:v>
                </c:pt>
                <c:pt idx="100">
                  <c:v>616.6</c:v>
                </c:pt>
                <c:pt idx="101">
                  <c:v>601.70000000000005</c:v>
                </c:pt>
                <c:pt idx="102">
                  <c:v>610.5</c:v>
                </c:pt>
                <c:pt idx="103">
                  <c:v>576.79999999999995</c:v>
                </c:pt>
                <c:pt idx="104">
                  <c:v>594.79999999999995</c:v>
                </c:pt>
                <c:pt idx="105">
                  <c:v>608.70000000000005</c:v>
                </c:pt>
                <c:pt idx="106">
                  <c:v>613.9</c:v>
                </c:pt>
                <c:pt idx="107">
                  <c:v>609.79999999999995</c:v>
                </c:pt>
                <c:pt idx="108">
                  <c:v>594.6</c:v>
                </c:pt>
                <c:pt idx="109">
                  <c:v>595</c:v>
                </c:pt>
                <c:pt idx="110">
                  <c:v>621.4</c:v>
                </c:pt>
                <c:pt idx="111">
                  <c:v>591.9</c:v>
                </c:pt>
                <c:pt idx="112">
                  <c:v>605.6</c:v>
                </c:pt>
                <c:pt idx="113">
                  <c:v>597.4</c:v>
                </c:pt>
                <c:pt idx="114">
                  <c:v>601.6</c:v>
                </c:pt>
                <c:pt idx="115">
                  <c:v>620.9</c:v>
                </c:pt>
                <c:pt idx="116">
                  <c:v>597.29999999999995</c:v>
                </c:pt>
                <c:pt idx="117">
                  <c:v>579.29999999999995</c:v>
                </c:pt>
                <c:pt idx="118">
                  <c:v>603.9</c:v>
                </c:pt>
                <c:pt idx="119">
                  <c:v>601.5</c:v>
                </c:pt>
                <c:pt idx="120">
                  <c:v>603.70000000000005</c:v>
                </c:pt>
                <c:pt idx="121">
                  <c:v>604.79999999999995</c:v>
                </c:pt>
                <c:pt idx="122">
                  <c:v>615.1</c:v>
                </c:pt>
                <c:pt idx="123">
                  <c:v>608.79999999999995</c:v>
                </c:pt>
                <c:pt idx="124">
                  <c:v>629</c:v>
                </c:pt>
                <c:pt idx="125">
                  <c:v>634.5</c:v>
                </c:pt>
                <c:pt idx="126">
                  <c:v>607.4</c:v>
                </c:pt>
                <c:pt idx="127">
                  <c:v>604.20000000000005</c:v>
                </c:pt>
                <c:pt idx="128">
                  <c:v>611.6</c:v>
                </c:pt>
                <c:pt idx="129">
                  <c:v>613.1</c:v>
                </c:pt>
                <c:pt idx="130">
                  <c:v>626.5</c:v>
                </c:pt>
                <c:pt idx="131">
                  <c:v>662.5</c:v>
                </c:pt>
                <c:pt idx="132">
                  <c:v>656.9</c:v>
                </c:pt>
                <c:pt idx="133">
                  <c:v>679.9</c:v>
                </c:pt>
                <c:pt idx="134">
                  <c:v>658.1</c:v>
                </c:pt>
                <c:pt idx="135">
                  <c:v>603.20000000000005</c:v>
                </c:pt>
                <c:pt idx="136">
                  <c:v>682.1</c:v>
                </c:pt>
                <c:pt idx="137">
                  <c:v>700.2</c:v>
                </c:pt>
                <c:pt idx="138">
                  <c:v>653.6</c:v>
                </c:pt>
                <c:pt idx="139">
                  <c:v>624.9</c:v>
                </c:pt>
                <c:pt idx="140">
                  <c:v>684.1</c:v>
                </c:pt>
                <c:pt idx="141">
                  <c:v>648.5</c:v>
                </c:pt>
                <c:pt idx="142">
                  <c:v>682.8</c:v>
                </c:pt>
                <c:pt idx="143">
                  <c:v>658.1</c:v>
                </c:pt>
                <c:pt idx="144">
                  <c:v>672.3</c:v>
                </c:pt>
                <c:pt idx="145">
                  <c:v>689.9</c:v>
                </c:pt>
                <c:pt idx="146">
                  <c:v>662.5</c:v>
                </c:pt>
                <c:pt idx="147">
                  <c:v>669</c:v>
                </c:pt>
                <c:pt idx="148">
                  <c:v>720.1</c:v>
                </c:pt>
                <c:pt idx="149">
                  <c:v>727.3</c:v>
                </c:pt>
                <c:pt idx="150">
                  <c:v>643</c:v>
                </c:pt>
                <c:pt idx="151">
                  <c:v>648.9</c:v>
                </c:pt>
                <c:pt idx="152">
                  <c:v>675.1</c:v>
                </c:pt>
                <c:pt idx="153">
                  <c:v>701.5</c:v>
                </c:pt>
                <c:pt idx="154">
                  <c:v>717.2</c:v>
                </c:pt>
                <c:pt idx="155">
                  <c:v>683</c:v>
                </c:pt>
                <c:pt idx="156">
                  <c:v>660.1</c:v>
                </c:pt>
                <c:pt idx="157">
                  <c:v>708.8</c:v>
                </c:pt>
                <c:pt idx="158">
                  <c:v>695.7</c:v>
                </c:pt>
                <c:pt idx="159">
                  <c:v>660.1</c:v>
                </c:pt>
                <c:pt idx="160">
                  <c:v>655</c:v>
                </c:pt>
                <c:pt idx="161">
                  <c:v>682.5</c:v>
                </c:pt>
                <c:pt idx="162">
                  <c:v>715.8</c:v>
                </c:pt>
                <c:pt idx="163">
                  <c:v>684.8</c:v>
                </c:pt>
                <c:pt idx="164">
                  <c:v>709.5</c:v>
                </c:pt>
                <c:pt idx="165">
                  <c:v>687.1</c:v>
                </c:pt>
                <c:pt idx="166">
                  <c:v>762</c:v>
                </c:pt>
                <c:pt idx="167">
                  <c:v>665</c:v>
                </c:pt>
                <c:pt idx="168">
                  <c:v>722</c:v>
                </c:pt>
                <c:pt idx="169">
                  <c:v>676.1</c:v>
                </c:pt>
                <c:pt idx="170">
                  <c:v>623.6</c:v>
                </c:pt>
                <c:pt idx="171">
                  <c:v>620.70000000000005</c:v>
                </c:pt>
                <c:pt idx="172">
                  <c:v>612.20000000000005</c:v>
                </c:pt>
                <c:pt idx="173">
                  <c:v>641.5</c:v>
                </c:pt>
                <c:pt idx="174">
                  <c:v>612.79999999999995</c:v>
                </c:pt>
                <c:pt idx="175">
                  <c:v>692.8</c:v>
                </c:pt>
                <c:pt idx="176">
                  <c:v>614.5</c:v>
                </c:pt>
                <c:pt idx="177">
                  <c:v>629.29999999999995</c:v>
                </c:pt>
                <c:pt idx="178">
                  <c:v>-999</c:v>
                </c:pt>
                <c:pt idx="179">
                  <c:v>-999</c:v>
                </c:pt>
                <c:pt idx="180">
                  <c:v>553.1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684.6</c:v>
                </c:pt>
                <c:pt idx="243">
                  <c:v>-999</c:v>
                </c:pt>
                <c:pt idx="244">
                  <c:v>566.20000000000005</c:v>
                </c:pt>
                <c:pt idx="245">
                  <c:v>661.4</c:v>
                </c:pt>
                <c:pt idx="246">
                  <c:v>668</c:v>
                </c:pt>
                <c:pt idx="247">
                  <c:v>588.5</c:v>
                </c:pt>
                <c:pt idx="248">
                  <c:v>633.20000000000005</c:v>
                </c:pt>
                <c:pt idx="249">
                  <c:v>616.1</c:v>
                </c:pt>
                <c:pt idx="250">
                  <c:v>599.6</c:v>
                </c:pt>
                <c:pt idx="251">
                  <c:v>730.6</c:v>
                </c:pt>
                <c:pt idx="252">
                  <c:v>606.20000000000005</c:v>
                </c:pt>
                <c:pt idx="253">
                  <c:v>643.20000000000005</c:v>
                </c:pt>
                <c:pt idx="254">
                  <c:v>749.6</c:v>
                </c:pt>
                <c:pt idx="255">
                  <c:v>580</c:v>
                </c:pt>
                <c:pt idx="256">
                  <c:v>759.8</c:v>
                </c:pt>
                <c:pt idx="257">
                  <c:v>696</c:v>
                </c:pt>
                <c:pt idx="258">
                  <c:v>667.2</c:v>
                </c:pt>
                <c:pt idx="259">
                  <c:v>705</c:v>
                </c:pt>
                <c:pt idx="260">
                  <c:v>655.8</c:v>
                </c:pt>
                <c:pt idx="261">
                  <c:v>681.5</c:v>
                </c:pt>
                <c:pt idx="262">
                  <c:v>713.4</c:v>
                </c:pt>
                <c:pt idx="263">
                  <c:v>623</c:v>
                </c:pt>
                <c:pt idx="264">
                  <c:v>767.3</c:v>
                </c:pt>
                <c:pt idx="265">
                  <c:v>709.1</c:v>
                </c:pt>
                <c:pt idx="266">
                  <c:v>673.1</c:v>
                </c:pt>
                <c:pt idx="267">
                  <c:v>662.9</c:v>
                </c:pt>
                <c:pt idx="268">
                  <c:v>640.70000000000005</c:v>
                </c:pt>
                <c:pt idx="269">
                  <c:v>653.5</c:v>
                </c:pt>
                <c:pt idx="270">
                  <c:v>705.1</c:v>
                </c:pt>
                <c:pt idx="271">
                  <c:v>689.3</c:v>
                </c:pt>
                <c:pt idx="272">
                  <c:v>712.4</c:v>
                </c:pt>
                <c:pt idx="273">
                  <c:v>718.2</c:v>
                </c:pt>
                <c:pt idx="274">
                  <c:v>696.6</c:v>
                </c:pt>
                <c:pt idx="275">
                  <c:v>705.6</c:v>
                </c:pt>
                <c:pt idx="276">
                  <c:v>661.6</c:v>
                </c:pt>
                <c:pt idx="277">
                  <c:v>666.1</c:v>
                </c:pt>
                <c:pt idx="278">
                  <c:v>659.4</c:v>
                </c:pt>
                <c:pt idx="279">
                  <c:v>668.7</c:v>
                </c:pt>
                <c:pt idx="280">
                  <c:v>663.3</c:v>
                </c:pt>
                <c:pt idx="281">
                  <c:v>639.29999999999995</c:v>
                </c:pt>
                <c:pt idx="282">
                  <c:v>652.6</c:v>
                </c:pt>
                <c:pt idx="283">
                  <c:v>707.9</c:v>
                </c:pt>
                <c:pt idx="284">
                  <c:v>638.29999999999995</c:v>
                </c:pt>
                <c:pt idx="285">
                  <c:v>654.6</c:v>
                </c:pt>
                <c:pt idx="286">
                  <c:v>633.5</c:v>
                </c:pt>
                <c:pt idx="287">
                  <c:v>662.8</c:v>
                </c:pt>
                <c:pt idx="288">
                  <c:v>635.20000000000005</c:v>
                </c:pt>
                <c:pt idx="289">
                  <c:v>633</c:v>
                </c:pt>
                <c:pt idx="290">
                  <c:v>627.1</c:v>
                </c:pt>
                <c:pt idx="291">
                  <c:v>655.7</c:v>
                </c:pt>
                <c:pt idx="292">
                  <c:v>637.4</c:v>
                </c:pt>
                <c:pt idx="293">
                  <c:v>644.4</c:v>
                </c:pt>
                <c:pt idx="294">
                  <c:v>632</c:v>
                </c:pt>
                <c:pt idx="295">
                  <c:v>673.9</c:v>
                </c:pt>
                <c:pt idx="296">
                  <c:v>626</c:v>
                </c:pt>
                <c:pt idx="297">
                  <c:v>671.7</c:v>
                </c:pt>
                <c:pt idx="298">
                  <c:v>626.9</c:v>
                </c:pt>
                <c:pt idx="299">
                  <c:v>663.2</c:v>
                </c:pt>
                <c:pt idx="300">
                  <c:v>638.4</c:v>
                </c:pt>
                <c:pt idx="301">
                  <c:v>595.20000000000005</c:v>
                </c:pt>
                <c:pt idx="302">
                  <c:v>612.6</c:v>
                </c:pt>
                <c:pt idx="303">
                  <c:v>590.6</c:v>
                </c:pt>
                <c:pt idx="304">
                  <c:v>639.9</c:v>
                </c:pt>
                <c:pt idx="305">
                  <c:v>599.20000000000005</c:v>
                </c:pt>
                <c:pt idx="306">
                  <c:v>622.6</c:v>
                </c:pt>
                <c:pt idx="307">
                  <c:v>619.29999999999995</c:v>
                </c:pt>
                <c:pt idx="308">
                  <c:v>626.6</c:v>
                </c:pt>
                <c:pt idx="309">
                  <c:v>629.1</c:v>
                </c:pt>
                <c:pt idx="310">
                  <c:v>615.79999999999995</c:v>
                </c:pt>
                <c:pt idx="311">
                  <c:v>627.9</c:v>
                </c:pt>
                <c:pt idx="312">
                  <c:v>597.9</c:v>
                </c:pt>
                <c:pt idx="313">
                  <c:v>622.4</c:v>
                </c:pt>
                <c:pt idx="314">
                  <c:v>628.70000000000005</c:v>
                </c:pt>
                <c:pt idx="315">
                  <c:v>627.20000000000005</c:v>
                </c:pt>
                <c:pt idx="316">
                  <c:v>605</c:v>
                </c:pt>
                <c:pt idx="317">
                  <c:v>628.6</c:v>
                </c:pt>
                <c:pt idx="318">
                  <c:v>631.79999999999995</c:v>
                </c:pt>
                <c:pt idx="319">
                  <c:v>602.79999999999995</c:v>
                </c:pt>
                <c:pt idx="320">
                  <c:v>595.29999999999995</c:v>
                </c:pt>
                <c:pt idx="321">
                  <c:v>609.70000000000005</c:v>
                </c:pt>
                <c:pt idx="322">
                  <c:v>579.70000000000005</c:v>
                </c:pt>
                <c:pt idx="323">
                  <c:v>592.79999999999995</c:v>
                </c:pt>
                <c:pt idx="324">
                  <c:v>583.6</c:v>
                </c:pt>
                <c:pt idx="325">
                  <c:v>602</c:v>
                </c:pt>
                <c:pt idx="326">
                  <c:v>586.20000000000005</c:v>
                </c:pt>
                <c:pt idx="327">
                  <c:v>567.29999999999995</c:v>
                </c:pt>
                <c:pt idx="328">
                  <c:v>613</c:v>
                </c:pt>
                <c:pt idx="329">
                  <c:v>599.70000000000005</c:v>
                </c:pt>
                <c:pt idx="330">
                  <c:v>628.20000000000005</c:v>
                </c:pt>
                <c:pt idx="331">
                  <c:v>597.9</c:v>
                </c:pt>
                <c:pt idx="332">
                  <c:v>601.9</c:v>
                </c:pt>
                <c:pt idx="333">
                  <c:v>581.4</c:v>
                </c:pt>
                <c:pt idx="334">
                  <c:v>597.20000000000005</c:v>
                </c:pt>
                <c:pt idx="335">
                  <c:v>602.9</c:v>
                </c:pt>
                <c:pt idx="336">
                  <c:v>574.29999999999995</c:v>
                </c:pt>
                <c:pt idx="337">
                  <c:v>558.4</c:v>
                </c:pt>
                <c:pt idx="338">
                  <c:v>615.4</c:v>
                </c:pt>
                <c:pt idx="339">
                  <c:v>585.6</c:v>
                </c:pt>
                <c:pt idx="340">
                  <c:v>567.6</c:v>
                </c:pt>
                <c:pt idx="341">
                  <c:v>560.5</c:v>
                </c:pt>
                <c:pt idx="342">
                  <c:v>575.6</c:v>
                </c:pt>
                <c:pt idx="343">
                  <c:v>555.4</c:v>
                </c:pt>
                <c:pt idx="344">
                  <c:v>540.6</c:v>
                </c:pt>
                <c:pt idx="345">
                  <c:v>544.70000000000005</c:v>
                </c:pt>
                <c:pt idx="346">
                  <c:v>533.79999999999995</c:v>
                </c:pt>
                <c:pt idx="347">
                  <c:v>557</c:v>
                </c:pt>
                <c:pt idx="348">
                  <c:v>545</c:v>
                </c:pt>
                <c:pt idx="349">
                  <c:v>543</c:v>
                </c:pt>
                <c:pt idx="350">
                  <c:v>568.4</c:v>
                </c:pt>
                <c:pt idx="351">
                  <c:v>551.29999999999995</c:v>
                </c:pt>
                <c:pt idx="352">
                  <c:v>561.9</c:v>
                </c:pt>
                <c:pt idx="353">
                  <c:v>543.70000000000005</c:v>
                </c:pt>
                <c:pt idx="354">
                  <c:v>508.5</c:v>
                </c:pt>
                <c:pt idx="355">
                  <c:v>544.70000000000005</c:v>
                </c:pt>
                <c:pt idx="356">
                  <c:v>538</c:v>
                </c:pt>
                <c:pt idx="357">
                  <c:v>570.70000000000005</c:v>
                </c:pt>
                <c:pt idx="358">
                  <c:v>548.9</c:v>
                </c:pt>
                <c:pt idx="359">
                  <c:v>537.20000000000005</c:v>
                </c:pt>
                <c:pt idx="360">
                  <c:v>521.20000000000005</c:v>
                </c:pt>
                <c:pt idx="361">
                  <c:v>538.4</c:v>
                </c:pt>
                <c:pt idx="362">
                  <c:v>517.6</c:v>
                </c:pt>
                <c:pt idx="363">
                  <c:v>535.70000000000005</c:v>
                </c:pt>
                <c:pt idx="364">
                  <c:v>520.79999999999995</c:v>
                </c:pt>
                <c:pt idx="365">
                  <c:v>519.9</c:v>
                </c:pt>
                <c:pt idx="366">
                  <c:v>543.29999999999995</c:v>
                </c:pt>
                <c:pt idx="367">
                  <c:v>520.4</c:v>
                </c:pt>
                <c:pt idx="368">
                  <c:v>525.4</c:v>
                </c:pt>
                <c:pt idx="369">
                  <c:v>520.5</c:v>
                </c:pt>
                <c:pt idx="370">
                  <c:v>500.9</c:v>
                </c:pt>
                <c:pt idx="371">
                  <c:v>505.5</c:v>
                </c:pt>
                <c:pt idx="372">
                  <c:v>519.29999999999995</c:v>
                </c:pt>
                <c:pt idx="373">
                  <c:v>518.4</c:v>
                </c:pt>
                <c:pt idx="374">
                  <c:v>513.70000000000005</c:v>
                </c:pt>
                <c:pt idx="375">
                  <c:v>524.6</c:v>
                </c:pt>
                <c:pt idx="376">
                  <c:v>533.79999999999995</c:v>
                </c:pt>
                <c:pt idx="377">
                  <c:v>516.70000000000005</c:v>
                </c:pt>
                <c:pt idx="378">
                  <c:v>528.9</c:v>
                </c:pt>
                <c:pt idx="379">
                  <c:v>507.4</c:v>
                </c:pt>
                <c:pt idx="380">
                  <c:v>594.6</c:v>
                </c:pt>
                <c:pt idx="381">
                  <c:v>723.6</c:v>
                </c:pt>
                <c:pt idx="382">
                  <c:v>-999</c:v>
                </c:pt>
                <c:pt idx="383">
                  <c:v>-999</c:v>
                </c:pt>
                <c:pt idx="384">
                  <c:v>827.5</c:v>
                </c:pt>
                <c:pt idx="385">
                  <c:v>830.4</c:v>
                </c:pt>
                <c:pt idx="386">
                  <c:v>678.6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0.5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0.5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0.5</c:v>
                </c:pt>
                <c:pt idx="12">
                  <c:v>0.7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0.7</c:v>
                </c:pt>
                <c:pt idx="37">
                  <c:v>2.5</c:v>
                </c:pt>
                <c:pt idx="38">
                  <c:v>3.6</c:v>
                </c:pt>
                <c:pt idx="39">
                  <c:v>4.5999999999999996</c:v>
                </c:pt>
                <c:pt idx="40">
                  <c:v>3.8</c:v>
                </c:pt>
                <c:pt idx="41">
                  <c:v>5.3</c:v>
                </c:pt>
                <c:pt idx="42">
                  <c:v>4.5999999999999996</c:v>
                </c:pt>
                <c:pt idx="43">
                  <c:v>4.9000000000000004</c:v>
                </c:pt>
                <c:pt idx="44">
                  <c:v>6</c:v>
                </c:pt>
                <c:pt idx="45">
                  <c:v>6.7</c:v>
                </c:pt>
                <c:pt idx="46">
                  <c:v>7.8</c:v>
                </c:pt>
                <c:pt idx="47">
                  <c:v>8.4</c:v>
                </c:pt>
                <c:pt idx="48">
                  <c:v>9.5</c:v>
                </c:pt>
                <c:pt idx="49">
                  <c:v>10.4</c:v>
                </c:pt>
                <c:pt idx="50">
                  <c:v>10.7</c:v>
                </c:pt>
                <c:pt idx="51">
                  <c:v>12.2</c:v>
                </c:pt>
                <c:pt idx="52">
                  <c:v>12.7</c:v>
                </c:pt>
                <c:pt idx="53">
                  <c:v>14.2</c:v>
                </c:pt>
                <c:pt idx="54">
                  <c:v>14.6</c:v>
                </c:pt>
                <c:pt idx="55">
                  <c:v>15.7</c:v>
                </c:pt>
                <c:pt idx="56">
                  <c:v>16.399999999999999</c:v>
                </c:pt>
                <c:pt idx="57">
                  <c:v>17.7</c:v>
                </c:pt>
                <c:pt idx="58">
                  <c:v>18.600000000000001</c:v>
                </c:pt>
                <c:pt idx="59">
                  <c:v>18.899999999999999</c:v>
                </c:pt>
                <c:pt idx="60">
                  <c:v>20.2</c:v>
                </c:pt>
                <c:pt idx="61">
                  <c:v>20.9</c:v>
                </c:pt>
                <c:pt idx="62">
                  <c:v>22</c:v>
                </c:pt>
                <c:pt idx="63">
                  <c:v>22.8</c:v>
                </c:pt>
                <c:pt idx="64">
                  <c:v>23.1</c:v>
                </c:pt>
                <c:pt idx="65">
                  <c:v>24.8</c:v>
                </c:pt>
                <c:pt idx="66">
                  <c:v>25.7</c:v>
                </c:pt>
                <c:pt idx="67">
                  <c:v>26.6</c:v>
                </c:pt>
                <c:pt idx="68">
                  <c:v>27.1</c:v>
                </c:pt>
                <c:pt idx="69">
                  <c:v>28.6</c:v>
                </c:pt>
                <c:pt idx="70">
                  <c:v>29.1</c:v>
                </c:pt>
                <c:pt idx="71">
                  <c:v>30.6</c:v>
                </c:pt>
                <c:pt idx="72">
                  <c:v>30.8</c:v>
                </c:pt>
                <c:pt idx="73">
                  <c:v>32.200000000000003</c:v>
                </c:pt>
                <c:pt idx="74">
                  <c:v>32.799999999999997</c:v>
                </c:pt>
                <c:pt idx="75">
                  <c:v>33.5</c:v>
                </c:pt>
                <c:pt idx="76">
                  <c:v>35.200000000000003</c:v>
                </c:pt>
                <c:pt idx="77">
                  <c:v>35.200000000000003</c:v>
                </c:pt>
                <c:pt idx="78">
                  <c:v>36.799999999999997</c:v>
                </c:pt>
                <c:pt idx="79">
                  <c:v>37.5</c:v>
                </c:pt>
                <c:pt idx="80">
                  <c:v>38.4</c:v>
                </c:pt>
                <c:pt idx="81">
                  <c:v>39.5</c:v>
                </c:pt>
                <c:pt idx="82">
                  <c:v>40.6</c:v>
                </c:pt>
                <c:pt idx="83">
                  <c:v>40.6</c:v>
                </c:pt>
                <c:pt idx="84">
                  <c:v>41.7</c:v>
                </c:pt>
                <c:pt idx="85">
                  <c:v>42.8</c:v>
                </c:pt>
                <c:pt idx="86">
                  <c:v>44.1</c:v>
                </c:pt>
                <c:pt idx="87">
                  <c:v>44.4</c:v>
                </c:pt>
                <c:pt idx="88">
                  <c:v>45.7</c:v>
                </c:pt>
                <c:pt idx="89">
                  <c:v>47.5</c:v>
                </c:pt>
                <c:pt idx="90">
                  <c:v>46.8</c:v>
                </c:pt>
                <c:pt idx="91">
                  <c:v>49.4</c:v>
                </c:pt>
                <c:pt idx="92">
                  <c:v>49.2</c:v>
                </c:pt>
                <c:pt idx="93">
                  <c:v>50.8</c:v>
                </c:pt>
                <c:pt idx="94">
                  <c:v>51</c:v>
                </c:pt>
                <c:pt idx="95">
                  <c:v>52.5</c:v>
                </c:pt>
                <c:pt idx="96">
                  <c:v>53</c:v>
                </c:pt>
                <c:pt idx="97">
                  <c:v>54.3</c:v>
                </c:pt>
                <c:pt idx="98">
                  <c:v>54.8</c:v>
                </c:pt>
                <c:pt idx="99">
                  <c:v>56.3</c:v>
                </c:pt>
                <c:pt idx="100">
                  <c:v>56.8</c:v>
                </c:pt>
                <c:pt idx="101">
                  <c:v>58.3</c:v>
                </c:pt>
                <c:pt idx="102">
                  <c:v>58.3</c:v>
                </c:pt>
                <c:pt idx="103">
                  <c:v>60.1</c:v>
                </c:pt>
                <c:pt idx="104">
                  <c:v>60.1</c:v>
                </c:pt>
                <c:pt idx="105">
                  <c:v>61.6</c:v>
                </c:pt>
                <c:pt idx="106">
                  <c:v>62.5</c:v>
                </c:pt>
                <c:pt idx="107">
                  <c:v>62.8</c:v>
                </c:pt>
                <c:pt idx="108">
                  <c:v>64.3</c:v>
                </c:pt>
                <c:pt idx="109">
                  <c:v>65</c:v>
                </c:pt>
                <c:pt idx="110">
                  <c:v>66.3</c:v>
                </c:pt>
                <c:pt idx="111">
                  <c:v>66.8</c:v>
                </c:pt>
                <c:pt idx="112">
                  <c:v>68.099999999999994</c:v>
                </c:pt>
                <c:pt idx="113">
                  <c:v>68.5</c:v>
                </c:pt>
                <c:pt idx="114">
                  <c:v>69.900000000000006</c:v>
                </c:pt>
                <c:pt idx="115">
                  <c:v>70.7</c:v>
                </c:pt>
                <c:pt idx="116">
                  <c:v>71.8</c:v>
                </c:pt>
                <c:pt idx="117">
                  <c:v>72.099999999999994</c:v>
                </c:pt>
                <c:pt idx="118">
                  <c:v>74.099999999999994</c:v>
                </c:pt>
                <c:pt idx="119">
                  <c:v>74.099999999999994</c:v>
                </c:pt>
                <c:pt idx="120">
                  <c:v>75.2</c:v>
                </c:pt>
                <c:pt idx="121">
                  <c:v>75.900000000000006</c:v>
                </c:pt>
                <c:pt idx="122">
                  <c:v>77</c:v>
                </c:pt>
                <c:pt idx="123">
                  <c:v>77.900000000000006</c:v>
                </c:pt>
                <c:pt idx="124">
                  <c:v>78.5</c:v>
                </c:pt>
                <c:pt idx="125">
                  <c:v>80.099999999999994</c:v>
                </c:pt>
                <c:pt idx="126">
                  <c:v>80.3</c:v>
                </c:pt>
                <c:pt idx="127">
                  <c:v>82.1</c:v>
                </c:pt>
                <c:pt idx="128">
                  <c:v>81.8</c:v>
                </c:pt>
                <c:pt idx="129">
                  <c:v>84.1</c:v>
                </c:pt>
                <c:pt idx="130">
                  <c:v>83.6</c:v>
                </c:pt>
                <c:pt idx="131">
                  <c:v>86</c:v>
                </c:pt>
                <c:pt idx="132">
                  <c:v>85.6</c:v>
                </c:pt>
                <c:pt idx="133">
                  <c:v>87.4</c:v>
                </c:pt>
                <c:pt idx="134">
                  <c:v>88</c:v>
                </c:pt>
                <c:pt idx="135">
                  <c:v>89.2</c:v>
                </c:pt>
                <c:pt idx="136">
                  <c:v>89.2</c:v>
                </c:pt>
                <c:pt idx="137">
                  <c:v>91.2</c:v>
                </c:pt>
                <c:pt idx="138">
                  <c:v>91.4</c:v>
                </c:pt>
                <c:pt idx="139">
                  <c:v>92.2</c:v>
                </c:pt>
                <c:pt idx="140">
                  <c:v>94</c:v>
                </c:pt>
                <c:pt idx="141">
                  <c:v>92.7</c:v>
                </c:pt>
                <c:pt idx="142">
                  <c:v>96.2</c:v>
                </c:pt>
                <c:pt idx="143">
                  <c:v>95.6</c:v>
                </c:pt>
                <c:pt idx="144">
                  <c:v>96.9</c:v>
                </c:pt>
                <c:pt idx="145">
                  <c:v>98.3</c:v>
                </c:pt>
                <c:pt idx="146">
                  <c:v>98</c:v>
                </c:pt>
                <c:pt idx="147">
                  <c:v>100</c:v>
                </c:pt>
                <c:pt idx="148">
                  <c:v>100.2</c:v>
                </c:pt>
                <c:pt idx="149">
                  <c:v>101.6</c:v>
                </c:pt>
                <c:pt idx="150">
                  <c:v>102</c:v>
                </c:pt>
                <c:pt idx="151">
                  <c:v>103.4</c:v>
                </c:pt>
                <c:pt idx="152">
                  <c:v>103.4</c:v>
                </c:pt>
                <c:pt idx="153">
                  <c:v>105.1</c:v>
                </c:pt>
                <c:pt idx="154">
                  <c:v>105.6</c:v>
                </c:pt>
                <c:pt idx="155">
                  <c:v>106.9</c:v>
                </c:pt>
                <c:pt idx="156">
                  <c:v>107.5</c:v>
                </c:pt>
                <c:pt idx="157">
                  <c:v>108.5</c:v>
                </c:pt>
                <c:pt idx="158">
                  <c:v>109.1</c:v>
                </c:pt>
                <c:pt idx="159">
                  <c:v>110.4</c:v>
                </c:pt>
                <c:pt idx="160">
                  <c:v>111.6</c:v>
                </c:pt>
                <c:pt idx="161">
                  <c:v>111.8</c:v>
                </c:pt>
                <c:pt idx="162">
                  <c:v>113.1</c:v>
                </c:pt>
                <c:pt idx="163">
                  <c:v>114</c:v>
                </c:pt>
                <c:pt idx="164">
                  <c:v>114.7</c:v>
                </c:pt>
                <c:pt idx="165">
                  <c:v>115.3</c:v>
                </c:pt>
                <c:pt idx="166">
                  <c:v>117.1</c:v>
                </c:pt>
                <c:pt idx="167">
                  <c:v>116.9</c:v>
                </c:pt>
                <c:pt idx="168">
                  <c:v>118.9</c:v>
                </c:pt>
                <c:pt idx="169">
                  <c:v>119.5</c:v>
                </c:pt>
                <c:pt idx="170">
                  <c:v>120.2</c:v>
                </c:pt>
                <c:pt idx="171">
                  <c:v>120.6</c:v>
                </c:pt>
                <c:pt idx="172">
                  <c:v>122.6</c:v>
                </c:pt>
                <c:pt idx="173">
                  <c:v>122.6</c:v>
                </c:pt>
                <c:pt idx="174">
                  <c:v>124</c:v>
                </c:pt>
                <c:pt idx="175">
                  <c:v>124.4</c:v>
                </c:pt>
                <c:pt idx="176">
                  <c:v>125.5</c:v>
                </c:pt>
                <c:pt idx="177">
                  <c:v>126.4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128.80000000000001</c:v>
                </c:pt>
                <c:pt idx="181">
                  <c:v>130.4</c:v>
                </c:pt>
                <c:pt idx="182">
                  <c:v>130.4</c:v>
                </c:pt>
                <c:pt idx="183">
                  <c:v>132.6</c:v>
                </c:pt>
                <c:pt idx="184">
                  <c:v>132.19999999999999</c:v>
                </c:pt>
                <c:pt idx="185">
                  <c:v>133.9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136.4</c:v>
                </c:pt>
                <c:pt idx="189">
                  <c:v>137</c:v>
                </c:pt>
                <c:pt idx="190">
                  <c:v>138.6</c:v>
                </c:pt>
                <c:pt idx="191">
                  <c:v>138.19999999999999</c:v>
                </c:pt>
                <c:pt idx="192">
                  <c:v>141</c:v>
                </c:pt>
                <c:pt idx="193">
                  <c:v>140.19999999999999</c:v>
                </c:pt>
                <c:pt idx="194">
                  <c:v>141.69999999999999</c:v>
                </c:pt>
                <c:pt idx="195">
                  <c:v>142.6</c:v>
                </c:pt>
                <c:pt idx="196">
                  <c:v>143.5</c:v>
                </c:pt>
                <c:pt idx="197">
                  <c:v>144.4</c:v>
                </c:pt>
                <c:pt idx="198">
                  <c:v>145.19999999999999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148.19999999999999</c:v>
                </c:pt>
                <c:pt idx="203">
                  <c:v>149.69999999999999</c:v>
                </c:pt>
                <c:pt idx="204">
                  <c:v>150.6</c:v>
                </c:pt>
                <c:pt idx="205">
                  <c:v>151.69999999999999</c:v>
                </c:pt>
                <c:pt idx="206">
                  <c:v>152.30000000000001</c:v>
                </c:pt>
                <c:pt idx="207">
                  <c:v>153.5</c:v>
                </c:pt>
                <c:pt idx="208">
                  <c:v>154.6</c:v>
                </c:pt>
                <c:pt idx="209">
                  <c:v>154.6</c:v>
                </c:pt>
                <c:pt idx="210">
                  <c:v>155.9</c:v>
                </c:pt>
                <c:pt idx="211">
                  <c:v>155</c:v>
                </c:pt>
                <c:pt idx="212">
                  <c:v>155</c:v>
                </c:pt>
                <c:pt idx="213">
                  <c:v>155</c:v>
                </c:pt>
                <c:pt idx="214">
                  <c:v>152.4</c:v>
                </c:pt>
                <c:pt idx="215">
                  <c:v>153.30000000000001</c:v>
                </c:pt>
                <c:pt idx="216">
                  <c:v>151.19999999999999</c:v>
                </c:pt>
                <c:pt idx="217">
                  <c:v>151.19999999999999</c:v>
                </c:pt>
                <c:pt idx="218">
                  <c:v>150.1</c:v>
                </c:pt>
                <c:pt idx="219">
                  <c:v>148.19999999999999</c:v>
                </c:pt>
                <c:pt idx="220">
                  <c:v>149.5</c:v>
                </c:pt>
                <c:pt idx="221">
                  <c:v>146.4</c:v>
                </c:pt>
                <c:pt idx="222">
                  <c:v>147.5</c:v>
                </c:pt>
                <c:pt idx="223">
                  <c:v>145.69999999999999</c:v>
                </c:pt>
                <c:pt idx="224">
                  <c:v>144.6</c:v>
                </c:pt>
                <c:pt idx="225">
                  <c:v>145.30000000000001</c:v>
                </c:pt>
                <c:pt idx="226">
                  <c:v>142.80000000000001</c:v>
                </c:pt>
                <c:pt idx="227">
                  <c:v>143.1</c:v>
                </c:pt>
                <c:pt idx="228">
                  <c:v>142.19999999999999</c:v>
                </c:pt>
                <c:pt idx="229">
                  <c:v>140.6</c:v>
                </c:pt>
                <c:pt idx="230">
                  <c:v>141.1</c:v>
                </c:pt>
                <c:pt idx="231">
                  <c:v>138.6</c:v>
                </c:pt>
                <c:pt idx="232">
                  <c:v>139.1</c:v>
                </c:pt>
                <c:pt idx="233">
                  <c:v>137.30000000000001</c:v>
                </c:pt>
                <c:pt idx="234">
                  <c:v>137.5</c:v>
                </c:pt>
                <c:pt idx="235">
                  <c:v>135.9</c:v>
                </c:pt>
                <c:pt idx="236">
                  <c:v>136</c:v>
                </c:pt>
                <c:pt idx="237">
                  <c:v>133.9</c:v>
                </c:pt>
                <c:pt idx="238">
                  <c:v>134.4</c:v>
                </c:pt>
                <c:pt idx="239">
                  <c:v>132</c:v>
                </c:pt>
                <c:pt idx="240">
                  <c:v>132.80000000000001</c:v>
                </c:pt>
                <c:pt idx="241">
                  <c:v>130.6</c:v>
                </c:pt>
                <c:pt idx="242">
                  <c:v>130.6</c:v>
                </c:pt>
                <c:pt idx="243">
                  <c:v>129.5</c:v>
                </c:pt>
                <c:pt idx="244">
                  <c:v>128.9</c:v>
                </c:pt>
                <c:pt idx="245">
                  <c:v>128</c:v>
                </c:pt>
                <c:pt idx="246">
                  <c:v>127.1</c:v>
                </c:pt>
                <c:pt idx="247">
                  <c:v>125.7</c:v>
                </c:pt>
                <c:pt idx="248">
                  <c:v>125.7</c:v>
                </c:pt>
                <c:pt idx="249">
                  <c:v>124.2</c:v>
                </c:pt>
                <c:pt idx="250">
                  <c:v>124</c:v>
                </c:pt>
                <c:pt idx="251">
                  <c:v>122.6</c:v>
                </c:pt>
                <c:pt idx="252">
                  <c:v>122.8</c:v>
                </c:pt>
                <c:pt idx="253">
                  <c:v>120.6</c:v>
                </c:pt>
                <c:pt idx="254">
                  <c:v>120.2</c:v>
                </c:pt>
                <c:pt idx="255">
                  <c:v>119.1</c:v>
                </c:pt>
                <c:pt idx="256">
                  <c:v>118.4</c:v>
                </c:pt>
                <c:pt idx="257">
                  <c:v>117.1</c:v>
                </c:pt>
                <c:pt idx="258">
                  <c:v>117.1</c:v>
                </c:pt>
                <c:pt idx="259">
                  <c:v>115.5</c:v>
                </c:pt>
                <c:pt idx="260">
                  <c:v>115.1</c:v>
                </c:pt>
                <c:pt idx="261">
                  <c:v>114</c:v>
                </c:pt>
                <c:pt idx="262">
                  <c:v>113.3</c:v>
                </c:pt>
                <c:pt idx="263">
                  <c:v>112</c:v>
                </c:pt>
                <c:pt idx="264">
                  <c:v>111.5</c:v>
                </c:pt>
                <c:pt idx="265">
                  <c:v>110</c:v>
                </c:pt>
                <c:pt idx="266">
                  <c:v>110.2</c:v>
                </c:pt>
                <c:pt idx="267">
                  <c:v>107.8</c:v>
                </c:pt>
                <c:pt idx="268">
                  <c:v>108.5</c:v>
                </c:pt>
                <c:pt idx="269">
                  <c:v>106.2</c:v>
                </c:pt>
                <c:pt idx="270">
                  <c:v>106.4</c:v>
                </c:pt>
                <c:pt idx="271">
                  <c:v>105.6</c:v>
                </c:pt>
                <c:pt idx="272">
                  <c:v>103.8</c:v>
                </c:pt>
                <c:pt idx="273">
                  <c:v>104.5</c:v>
                </c:pt>
                <c:pt idx="274">
                  <c:v>101.4</c:v>
                </c:pt>
                <c:pt idx="275">
                  <c:v>102.9</c:v>
                </c:pt>
                <c:pt idx="276">
                  <c:v>99.8</c:v>
                </c:pt>
                <c:pt idx="277">
                  <c:v>100.7</c:v>
                </c:pt>
                <c:pt idx="278">
                  <c:v>99.1</c:v>
                </c:pt>
                <c:pt idx="279">
                  <c:v>98.3</c:v>
                </c:pt>
                <c:pt idx="280">
                  <c:v>97.6</c:v>
                </c:pt>
                <c:pt idx="281">
                  <c:v>96</c:v>
                </c:pt>
                <c:pt idx="282">
                  <c:v>96.3</c:v>
                </c:pt>
                <c:pt idx="283">
                  <c:v>94</c:v>
                </c:pt>
                <c:pt idx="284">
                  <c:v>94.5</c:v>
                </c:pt>
                <c:pt idx="285">
                  <c:v>93.1</c:v>
                </c:pt>
                <c:pt idx="286">
                  <c:v>91.1</c:v>
                </c:pt>
                <c:pt idx="287">
                  <c:v>91.6</c:v>
                </c:pt>
                <c:pt idx="288">
                  <c:v>89.8</c:v>
                </c:pt>
                <c:pt idx="289">
                  <c:v>89.1</c:v>
                </c:pt>
                <c:pt idx="290">
                  <c:v>88.9</c:v>
                </c:pt>
                <c:pt idx="291">
                  <c:v>87.1</c:v>
                </c:pt>
                <c:pt idx="292">
                  <c:v>86.9</c:v>
                </c:pt>
                <c:pt idx="293">
                  <c:v>85.2</c:v>
                </c:pt>
                <c:pt idx="294">
                  <c:v>85.4</c:v>
                </c:pt>
                <c:pt idx="295">
                  <c:v>84</c:v>
                </c:pt>
                <c:pt idx="296">
                  <c:v>83</c:v>
                </c:pt>
                <c:pt idx="297">
                  <c:v>82.9</c:v>
                </c:pt>
                <c:pt idx="298">
                  <c:v>80.5</c:v>
                </c:pt>
                <c:pt idx="299">
                  <c:v>81.400000000000006</c:v>
                </c:pt>
                <c:pt idx="300">
                  <c:v>79.2</c:v>
                </c:pt>
                <c:pt idx="301">
                  <c:v>79</c:v>
                </c:pt>
                <c:pt idx="302">
                  <c:v>77.400000000000006</c:v>
                </c:pt>
                <c:pt idx="303">
                  <c:v>76.7</c:v>
                </c:pt>
                <c:pt idx="304">
                  <c:v>75.8</c:v>
                </c:pt>
                <c:pt idx="305">
                  <c:v>75.400000000000006</c:v>
                </c:pt>
                <c:pt idx="306">
                  <c:v>73.900000000000006</c:v>
                </c:pt>
                <c:pt idx="307">
                  <c:v>73.400000000000006</c:v>
                </c:pt>
                <c:pt idx="308">
                  <c:v>72.3</c:v>
                </c:pt>
                <c:pt idx="309">
                  <c:v>71.400000000000006</c:v>
                </c:pt>
                <c:pt idx="310">
                  <c:v>71.2</c:v>
                </c:pt>
                <c:pt idx="311">
                  <c:v>69</c:v>
                </c:pt>
                <c:pt idx="312">
                  <c:v>69.400000000000006</c:v>
                </c:pt>
                <c:pt idx="313">
                  <c:v>67.2</c:v>
                </c:pt>
                <c:pt idx="314">
                  <c:v>67.400000000000006</c:v>
                </c:pt>
                <c:pt idx="315">
                  <c:v>66.8</c:v>
                </c:pt>
                <c:pt idx="316">
                  <c:v>64.7</c:v>
                </c:pt>
                <c:pt idx="317">
                  <c:v>64.8</c:v>
                </c:pt>
                <c:pt idx="318">
                  <c:v>63.6</c:v>
                </c:pt>
                <c:pt idx="319">
                  <c:v>62.5</c:v>
                </c:pt>
                <c:pt idx="320">
                  <c:v>62.1</c:v>
                </c:pt>
                <c:pt idx="321">
                  <c:v>60.3</c:v>
                </c:pt>
                <c:pt idx="322">
                  <c:v>60.6</c:v>
                </c:pt>
                <c:pt idx="323">
                  <c:v>58.5</c:v>
                </c:pt>
                <c:pt idx="324">
                  <c:v>58.5</c:v>
                </c:pt>
                <c:pt idx="325">
                  <c:v>57.7</c:v>
                </c:pt>
                <c:pt idx="326">
                  <c:v>55.2</c:v>
                </c:pt>
                <c:pt idx="327">
                  <c:v>56.3</c:v>
                </c:pt>
                <c:pt idx="328">
                  <c:v>54.1</c:v>
                </c:pt>
                <c:pt idx="329">
                  <c:v>53.7</c:v>
                </c:pt>
                <c:pt idx="330">
                  <c:v>52.8</c:v>
                </c:pt>
                <c:pt idx="331">
                  <c:v>51.9</c:v>
                </c:pt>
                <c:pt idx="332">
                  <c:v>50.8</c:v>
                </c:pt>
                <c:pt idx="333">
                  <c:v>50.1</c:v>
                </c:pt>
                <c:pt idx="334">
                  <c:v>49.2</c:v>
                </c:pt>
                <c:pt idx="335">
                  <c:v>48.3</c:v>
                </c:pt>
                <c:pt idx="336">
                  <c:v>47.4</c:v>
                </c:pt>
                <c:pt idx="337">
                  <c:v>46.4</c:v>
                </c:pt>
                <c:pt idx="338">
                  <c:v>45</c:v>
                </c:pt>
                <c:pt idx="339">
                  <c:v>45.5</c:v>
                </c:pt>
                <c:pt idx="340">
                  <c:v>43</c:v>
                </c:pt>
                <c:pt idx="341">
                  <c:v>43.2</c:v>
                </c:pt>
                <c:pt idx="342">
                  <c:v>41.3</c:v>
                </c:pt>
                <c:pt idx="343">
                  <c:v>41.3</c:v>
                </c:pt>
                <c:pt idx="344">
                  <c:v>39.700000000000003</c:v>
                </c:pt>
                <c:pt idx="345">
                  <c:v>39.9</c:v>
                </c:pt>
                <c:pt idx="346">
                  <c:v>38.1</c:v>
                </c:pt>
                <c:pt idx="347">
                  <c:v>37.299999999999997</c:v>
                </c:pt>
                <c:pt idx="348">
                  <c:v>36.6</c:v>
                </c:pt>
                <c:pt idx="349">
                  <c:v>35.299999999999997</c:v>
                </c:pt>
                <c:pt idx="350">
                  <c:v>34.799999999999997</c:v>
                </c:pt>
                <c:pt idx="351">
                  <c:v>34.1</c:v>
                </c:pt>
                <c:pt idx="352">
                  <c:v>32.799999999999997</c:v>
                </c:pt>
                <c:pt idx="353">
                  <c:v>31.9</c:v>
                </c:pt>
                <c:pt idx="354">
                  <c:v>31.1</c:v>
                </c:pt>
                <c:pt idx="355">
                  <c:v>30.1</c:v>
                </c:pt>
                <c:pt idx="356">
                  <c:v>29</c:v>
                </c:pt>
                <c:pt idx="357">
                  <c:v>28.6</c:v>
                </c:pt>
                <c:pt idx="358">
                  <c:v>27.1</c:v>
                </c:pt>
                <c:pt idx="359">
                  <c:v>26.6</c:v>
                </c:pt>
                <c:pt idx="360">
                  <c:v>25.9</c:v>
                </c:pt>
                <c:pt idx="361">
                  <c:v>24.4</c:v>
                </c:pt>
                <c:pt idx="362">
                  <c:v>24</c:v>
                </c:pt>
                <c:pt idx="363">
                  <c:v>22.8</c:v>
                </c:pt>
                <c:pt idx="364">
                  <c:v>21.5</c:v>
                </c:pt>
                <c:pt idx="365">
                  <c:v>20.399999999999999</c:v>
                </c:pt>
                <c:pt idx="366">
                  <c:v>19.899999999999999</c:v>
                </c:pt>
                <c:pt idx="367">
                  <c:v>18.8</c:v>
                </c:pt>
                <c:pt idx="368">
                  <c:v>17.5</c:v>
                </c:pt>
                <c:pt idx="369">
                  <c:v>16.899999999999999</c:v>
                </c:pt>
                <c:pt idx="370">
                  <c:v>15.8</c:v>
                </c:pt>
                <c:pt idx="371">
                  <c:v>14.4</c:v>
                </c:pt>
                <c:pt idx="372">
                  <c:v>14.9</c:v>
                </c:pt>
                <c:pt idx="373">
                  <c:v>12.7</c:v>
                </c:pt>
                <c:pt idx="374">
                  <c:v>12.2</c:v>
                </c:pt>
                <c:pt idx="375">
                  <c:v>11.1</c:v>
                </c:pt>
                <c:pt idx="376">
                  <c:v>10</c:v>
                </c:pt>
                <c:pt idx="377">
                  <c:v>8.4</c:v>
                </c:pt>
                <c:pt idx="378">
                  <c:v>5.8</c:v>
                </c:pt>
                <c:pt idx="379">
                  <c:v>3.8</c:v>
                </c:pt>
                <c:pt idx="380">
                  <c:v>1.5</c:v>
                </c:pt>
                <c:pt idx="381">
                  <c:v>0.5</c:v>
                </c:pt>
                <c:pt idx="382">
                  <c:v>0.5</c:v>
                </c:pt>
                <c:pt idx="383">
                  <c:v>0.5</c:v>
                </c:pt>
                <c:pt idx="384">
                  <c:v>0.5</c:v>
                </c:pt>
                <c:pt idx="385">
                  <c:v>0.5</c:v>
                </c:pt>
                <c:pt idx="386">
                  <c:v>0.5</c:v>
                </c:pt>
                <c:pt idx="387">
                  <c:v>0.5</c:v>
                </c:pt>
                <c:pt idx="388">
                  <c:v>0.5</c:v>
                </c:pt>
                <c:pt idx="389">
                  <c:v>0.5</c:v>
                </c:pt>
                <c:pt idx="390">
                  <c:v>0.5</c:v>
                </c:pt>
                <c:pt idx="391">
                  <c:v>0.5</c:v>
                </c:pt>
                <c:pt idx="392">
                  <c:v>0.5</c:v>
                </c:pt>
                <c:pt idx="393">
                  <c:v>0.5</c:v>
                </c:pt>
                <c:pt idx="394">
                  <c:v>0.5</c:v>
                </c:pt>
                <c:pt idx="395">
                  <c:v>0.5</c:v>
                </c:pt>
                <c:pt idx="396">
                  <c:v>0.5</c:v>
                </c:pt>
                <c:pt idx="397">
                  <c:v>0.5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0.4</c:v>
                </c:pt>
                <c:pt idx="404">
                  <c:v>0.2</c:v>
                </c:pt>
                <c:pt idx="405">
                  <c:v>0.4</c:v>
                </c:pt>
                <c:pt idx="406">
                  <c:v>0.2</c:v>
                </c:pt>
                <c:pt idx="407">
                  <c:v>0.4</c:v>
                </c:pt>
                <c:pt idx="408">
                  <c:v>0.4</c:v>
                </c:pt>
                <c:pt idx="409">
                  <c:v>0.4</c:v>
                </c:pt>
                <c:pt idx="410">
                  <c:v>0.4</c:v>
                </c:pt>
                <c:pt idx="411">
                  <c:v>0.4</c:v>
                </c:pt>
                <c:pt idx="412">
                  <c:v>0.4</c:v>
                </c:pt>
                <c:pt idx="413">
                  <c:v>0.4</c:v>
                </c:pt>
                <c:pt idx="414">
                  <c:v>0.4</c:v>
                </c:pt>
                <c:pt idx="415">
                  <c:v>0.4</c:v>
                </c:pt>
                <c:pt idx="416">
                  <c:v>0.4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43-CB4E-BDBE-1E1398A80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632752"/>
        <c:axId val="1"/>
      </c:scatterChart>
      <c:valAx>
        <c:axId val="1399632752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6327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668</c:v>
                </c:pt>
                <c:pt idx="37">
                  <c:v>617</c:v>
                </c:pt>
                <c:pt idx="38">
                  <c:v>728</c:v>
                </c:pt>
                <c:pt idx="39">
                  <c:v>650</c:v>
                </c:pt>
                <c:pt idx="40">
                  <c:v>654</c:v>
                </c:pt>
                <c:pt idx="41">
                  <c:v>586</c:v>
                </c:pt>
                <c:pt idx="42">
                  <c:v>562</c:v>
                </c:pt>
                <c:pt idx="43">
                  <c:v>525</c:v>
                </c:pt>
                <c:pt idx="44">
                  <c:v>-999</c:v>
                </c:pt>
                <c:pt idx="45">
                  <c:v>648</c:v>
                </c:pt>
                <c:pt idx="46">
                  <c:v>566</c:v>
                </c:pt>
                <c:pt idx="47">
                  <c:v>411</c:v>
                </c:pt>
                <c:pt idx="48">
                  <c:v>548</c:v>
                </c:pt>
                <c:pt idx="49">
                  <c:v>509</c:v>
                </c:pt>
                <c:pt idx="50">
                  <c:v>365</c:v>
                </c:pt>
                <c:pt idx="51">
                  <c:v>771</c:v>
                </c:pt>
                <c:pt idx="52">
                  <c:v>470</c:v>
                </c:pt>
                <c:pt idx="53">
                  <c:v>543</c:v>
                </c:pt>
                <c:pt idx="54">
                  <c:v>429</c:v>
                </c:pt>
                <c:pt idx="55">
                  <c:v>596</c:v>
                </c:pt>
                <c:pt idx="56">
                  <c:v>519</c:v>
                </c:pt>
                <c:pt idx="57">
                  <c:v>621</c:v>
                </c:pt>
                <c:pt idx="58">
                  <c:v>549</c:v>
                </c:pt>
                <c:pt idx="59">
                  <c:v>392</c:v>
                </c:pt>
                <c:pt idx="60">
                  <c:v>489</c:v>
                </c:pt>
                <c:pt idx="61">
                  <c:v>451</c:v>
                </c:pt>
                <c:pt idx="62">
                  <c:v>666</c:v>
                </c:pt>
                <c:pt idx="63">
                  <c:v>420</c:v>
                </c:pt>
                <c:pt idx="64">
                  <c:v>578</c:v>
                </c:pt>
                <c:pt idx="65">
                  <c:v>508</c:v>
                </c:pt>
                <c:pt idx="66">
                  <c:v>375</c:v>
                </c:pt>
                <c:pt idx="67">
                  <c:v>477</c:v>
                </c:pt>
                <c:pt idx="68">
                  <c:v>466</c:v>
                </c:pt>
                <c:pt idx="69">
                  <c:v>465</c:v>
                </c:pt>
                <c:pt idx="70">
                  <c:v>490</c:v>
                </c:pt>
                <c:pt idx="71">
                  <c:v>482</c:v>
                </c:pt>
                <c:pt idx="72">
                  <c:v>474</c:v>
                </c:pt>
                <c:pt idx="73">
                  <c:v>474</c:v>
                </c:pt>
                <c:pt idx="74">
                  <c:v>534</c:v>
                </c:pt>
                <c:pt idx="75">
                  <c:v>453</c:v>
                </c:pt>
                <c:pt idx="76">
                  <c:v>459</c:v>
                </c:pt>
                <c:pt idx="77">
                  <c:v>422</c:v>
                </c:pt>
                <c:pt idx="78">
                  <c:v>609</c:v>
                </c:pt>
                <c:pt idx="79">
                  <c:v>693</c:v>
                </c:pt>
                <c:pt idx="80">
                  <c:v>431</c:v>
                </c:pt>
                <c:pt idx="81">
                  <c:v>469</c:v>
                </c:pt>
                <c:pt idx="82">
                  <c:v>502</c:v>
                </c:pt>
                <c:pt idx="83">
                  <c:v>521</c:v>
                </c:pt>
                <c:pt idx="84">
                  <c:v>485</c:v>
                </c:pt>
                <c:pt idx="85">
                  <c:v>521</c:v>
                </c:pt>
                <c:pt idx="86">
                  <c:v>485</c:v>
                </c:pt>
                <c:pt idx="87">
                  <c:v>537</c:v>
                </c:pt>
                <c:pt idx="88">
                  <c:v>441</c:v>
                </c:pt>
                <c:pt idx="89">
                  <c:v>590</c:v>
                </c:pt>
                <c:pt idx="90">
                  <c:v>351</c:v>
                </c:pt>
                <c:pt idx="91">
                  <c:v>489</c:v>
                </c:pt>
                <c:pt idx="92">
                  <c:v>586</c:v>
                </c:pt>
                <c:pt idx="93">
                  <c:v>546</c:v>
                </c:pt>
                <c:pt idx="94">
                  <c:v>524</c:v>
                </c:pt>
                <c:pt idx="95">
                  <c:v>490</c:v>
                </c:pt>
                <c:pt idx="96">
                  <c:v>655</c:v>
                </c:pt>
                <c:pt idx="97">
                  <c:v>438</c:v>
                </c:pt>
                <c:pt idx="98">
                  <c:v>507</c:v>
                </c:pt>
                <c:pt idx="99">
                  <c:v>640</c:v>
                </c:pt>
                <c:pt idx="100">
                  <c:v>406</c:v>
                </c:pt>
                <c:pt idx="101">
                  <c:v>477</c:v>
                </c:pt>
                <c:pt idx="102">
                  <c:v>489</c:v>
                </c:pt>
                <c:pt idx="103">
                  <c:v>524</c:v>
                </c:pt>
                <c:pt idx="104">
                  <c:v>406</c:v>
                </c:pt>
                <c:pt idx="105">
                  <c:v>687</c:v>
                </c:pt>
                <c:pt idx="106">
                  <c:v>492</c:v>
                </c:pt>
                <c:pt idx="107">
                  <c:v>852</c:v>
                </c:pt>
                <c:pt idx="108">
                  <c:v>488</c:v>
                </c:pt>
                <c:pt idx="109">
                  <c:v>625</c:v>
                </c:pt>
                <c:pt idx="110">
                  <c:v>453</c:v>
                </c:pt>
                <c:pt idx="111">
                  <c:v>616</c:v>
                </c:pt>
                <c:pt idx="112">
                  <c:v>610</c:v>
                </c:pt>
                <c:pt idx="113">
                  <c:v>418</c:v>
                </c:pt>
                <c:pt idx="114">
                  <c:v>441</c:v>
                </c:pt>
                <c:pt idx="115">
                  <c:v>595</c:v>
                </c:pt>
                <c:pt idx="116">
                  <c:v>522</c:v>
                </c:pt>
                <c:pt idx="117">
                  <c:v>641</c:v>
                </c:pt>
                <c:pt idx="118">
                  <c:v>755</c:v>
                </c:pt>
                <c:pt idx="119">
                  <c:v>636</c:v>
                </c:pt>
                <c:pt idx="120">
                  <c:v>585</c:v>
                </c:pt>
                <c:pt idx="121">
                  <c:v>521</c:v>
                </c:pt>
                <c:pt idx="122">
                  <c:v>450</c:v>
                </c:pt>
                <c:pt idx="123">
                  <c:v>485</c:v>
                </c:pt>
                <c:pt idx="124">
                  <c:v>527</c:v>
                </c:pt>
                <c:pt idx="125">
                  <c:v>674</c:v>
                </c:pt>
                <c:pt idx="126">
                  <c:v>569</c:v>
                </c:pt>
                <c:pt idx="127">
                  <c:v>484</c:v>
                </c:pt>
                <c:pt idx="128">
                  <c:v>594</c:v>
                </c:pt>
                <c:pt idx="129">
                  <c:v>525</c:v>
                </c:pt>
                <c:pt idx="130">
                  <c:v>469</c:v>
                </c:pt>
                <c:pt idx="131">
                  <c:v>445</c:v>
                </c:pt>
                <c:pt idx="132">
                  <c:v>520</c:v>
                </c:pt>
                <c:pt idx="133">
                  <c:v>590</c:v>
                </c:pt>
                <c:pt idx="134">
                  <c:v>690</c:v>
                </c:pt>
                <c:pt idx="135">
                  <c:v>743</c:v>
                </c:pt>
                <c:pt idx="136">
                  <c:v>644</c:v>
                </c:pt>
                <c:pt idx="137">
                  <c:v>604</c:v>
                </c:pt>
                <c:pt idx="138">
                  <c:v>715</c:v>
                </c:pt>
                <c:pt idx="139">
                  <c:v>795</c:v>
                </c:pt>
                <c:pt idx="140">
                  <c:v>479</c:v>
                </c:pt>
                <c:pt idx="141">
                  <c:v>613</c:v>
                </c:pt>
                <c:pt idx="142">
                  <c:v>498</c:v>
                </c:pt>
                <c:pt idx="143">
                  <c:v>538</c:v>
                </c:pt>
                <c:pt idx="144">
                  <c:v>494</c:v>
                </c:pt>
                <c:pt idx="145">
                  <c:v>516</c:v>
                </c:pt>
                <c:pt idx="146">
                  <c:v>456</c:v>
                </c:pt>
                <c:pt idx="147">
                  <c:v>466</c:v>
                </c:pt>
                <c:pt idx="148">
                  <c:v>593</c:v>
                </c:pt>
                <c:pt idx="149">
                  <c:v>607</c:v>
                </c:pt>
                <c:pt idx="150">
                  <c:v>512</c:v>
                </c:pt>
                <c:pt idx="151">
                  <c:v>724</c:v>
                </c:pt>
                <c:pt idx="152">
                  <c:v>800</c:v>
                </c:pt>
                <c:pt idx="153">
                  <c:v>446</c:v>
                </c:pt>
                <c:pt idx="154">
                  <c:v>891</c:v>
                </c:pt>
                <c:pt idx="155">
                  <c:v>657</c:v>
                </c:pt>
                <c:pt idx="156">
                  <c:v>578</c:v>
                </c:pt>
                <c:pt idx="157">
                  <c:v>713</c:v>
                </c:pt>
                <c:pt idx="158">
                  <c:v>962</c:v>
                </c:pt>
                <c:pt idx="159">
                  <c:v>658</c:v>
                </c:pt>
                <c:pt idx="160">
                  <c:v>1029</c:v>
                </c:pt>
                <c:pt idx="161">
                  <c:v>854</c:v>
                </c:pt>
                <c:pt idx="162">
                  <c:v>802</c:v>
                </c:pt>
                <c:pt idx="163">
                  <c:v>560</c:v>
                </c:pt>
                <c:pt idx="164">
                  <c:v>704</c:v>
                </c:pt>
                <c:pt idx="165">
                  <c:v>886</c:v>
                </c:pt>
                <c:pt idx="166">
                  <c:v>638</c:v>
                </c:pt>
                <c:pt idx="167">
                  <c:v>641</c:v>
                </c:pt>
                <c:pt idx="168">
                  <c:v>722</c:v>
                </c:pt>
                <c:pt idx="169">
                  <c:v>1052</c:v>
                </c:pt>
                <c:pt idx="170">
                  <c:v>857</c:v>
                </c:pt>
                <c:pt idx="171">
                  <c:v>1005</c:v>
                </c:pt>
                <c:pt idx="172">
                  <c:v>601</c:v>
                </c:pt>
                <c:pt idx="173">
                  <c:v>830</c:v>
                </c:pt>
                <c:pt idx="174">
                  <c:v>665</c:v>
                </c:pt>
                <c:pt idx="175">
                  <c:v>816</c:v>
                </c:pt>
                <c:pt idx="176">
                  <c:v>1032</c:v>
                </c:pt>
                <c:pt idx="177">
                  <c:v>1051</c:v>
                </c:pt>
                <c:pt idx="178">
                  <c:v>-999</c:v>
                </c:pt>
                <c:pt idx="179">
                  <c:v>-999</c:v>
                </c:pt>
                <c:pt idx="180">
                  <c:v>1215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1178</c:v>
                </c:pt>
                <c:pt idx="243">
                  <c:v>-999</c:v>
                </c:pt>
                <c:pt idx="244">
                  <c:v>874</c:v>
                </c:pt>
                <c:pt idx="245">
                  <c:v>676</c:v>
                </c:pt>
                <c:pt idx="246">
                  <c:v>1023</c:v>
                </c:pt>
                <c:pt idx="247">
                  <c:v>982</c:v>
                </c:pt>
                <c:pt idx="248">
                  <c:v>653</c:v>
                </c:pt>
                <c:pt idx="249">
                  <c:v>681</c:v>
                </c:pt>
                <c:pt idx="250">
                  <c:v>786</c:v>
                </c:pt>
                <c:pt idx="251">
                  <c:v>802</c:v>
                </c:pt>
                <c:pt idx="252">
                  <c:v>720</c:v>
                </c:pt>
                <c:pt idx="253">
                  <c:v>846</c:v>
                </c:pt>
                <c:pt idx="254">
                  <c:v>706</c:v>
                </c:pt>
                <c:pt idx="255">
                  <c:v>441</c:v>
                </c:pt>
                <c:pt idx="256">
                  <c:v>670</c:v>
                </c:pt>
                <c:pt idx="257">
                  <c:v>908</c:v>
                </c:pt>
                <c:pt idx="258">
                  <c:v>504</c:v>
                </c:pt>
                <c:pt idx="259">
                  <c:v>807</c:v>
                </c:pt>
                <c:pt idx="260">
                  <c:v>736</c:v>
                </c:pt>
                <c:pt idx="261">
                  <c:v>571</c:v>
                </c:pt>
                <c:pt idx="262">
                  <c:v>864</c:v>
                </c:pt>
                <c:pt idx="263">
                  <c:v>859</c:v>
                </c:pt>
                <c:pt idx="264">
                  <c:v>545</c:v>
                </c:pt>
                <c:pt idx="265">
                  <c:v>965</c:v>
                </c:pt>
                <c:pt idx="266">
                  <c:v>832</c:v>
                </c:pt>
                <c:pt idx="267">
                  <c:v>776</c:v>
                </c:pt>
                <c:pt idx="268">
                  <c:v>907</c:v>
                </c:pt>
                <c:pt idx="269">
                  <c:v>572</c:v>
                </c:pt>
                <c:pt idx="270">
                  <c:v>644</c:v>
                </c:pt>
                <c:pt idx="271">
                  <c:v>521</c:v>
                </c:pt>
                <c:pt idx="272">
                  <c:v>550</c:v>
                </c:pt>
                <c:pt idx="273">
                  <c:v>500</c:v>
                </c:pt>
                <c:pt idx="274">
                  <c:v>678</c:v>
                </c:pt>
                <c:pt idx="275">
                  <c:v>472</c:v>
                </c:pt>
                <c:pt idx="276">
                  <c:v>558</c:v>
                </c:pt>
                <c:pt idx="277">
                  <c:v>609</c:v>
                </c:pt>
                <c:pt idx="278">
                  <c:v>827</c:v>
                </c:pt>
                <c:pt idx="279">
                  <c:v>502</c:v>
                </c:pt>
                <c:pt idx="280">
                  <c:v>449</c:v>
                </c:pt>
                <c:pt idx="281">
                  <c:v>544</c:v>
                </c:pt>
                <c:pt idx="282">
                  <c:v>544</c:v>
                </c:pt>
                <c:pt idx="283">
                  <c:v>864</c:v>
                </c:pt>
                <c:pt idx="284">
                  <c:v>470</c:v>
                </c:pt>
                <c:pt idx="285">
                  <c:v>804</c:v>
                </c:pt>
                <c:pt idx="286">
                  <c:v>579</c:v>
                </c:pt>
                <c:pt idx="287">
                  <c:v>466</c:v>
                </c:pt>
                <c:pt idx="288">
                  <c:v>512</c:v>
                </c:pt>
                <c:pt idx="289">
                  <c:v>539</c:v>
                </c:pt>
                <c:pt idx="290">
                  <c:v>541</c:v>
                </c:pt>
                <c:pt idx="291">
                  <c:v>595</c:v>
                </c:pt>
                <c:pt idx="292">
                  <c:v>594</c:v>
                </c:pt>
                <c:pt idx="293">
                  <c:v>810</c:v>
                </c:pt>
                <c:pt idx="294">
                  <c:v>765</c:v>
                </c:pt>
                <c:pt idx="295">
                  <c:v>646</c:v>
                </c:pt>
                <c:pt idx="296">
                  <c:v>513</c:v>
                </c:pt>
                <c:pt idx="297">
                  <c:v>507</c:v>
                </c:pt>
                <c:pt idx="298">
                  <c:v>512</c:v>
                </c:pt>
                <c:pt idx="299">
                  <c:v>658</c:v>
                </c:pt>
                <c:pt idx="300">
                  <c:v>465</c:v>
                </c:pt>
                <c:pt idx="301">
                  <c:v>574</c:v>
                </c:pt>
                <c:pt idx="302">
                  <c:v>603</c:v>
                </c:pt>
                <c:pt idx="303">
                  <c:v>462</c:v>
                </c:pt>
                <c:pt idx="304">
                  <c:v>581</c:v>
                </c:pt>
                <c:pt idx="305">
                  <c:v>576</c:v>
                </c:pt>
                <c:pt idx="306">
                  <c:v>528</c:v>
                </c:pt>
                <c:pt idx="307">
                  <c:v>433</c:v>
                </c:pt>
                <c:pt idx="308">
                  <c:v>450</c:v>
                </c:pt>
                <c:pt idx="309">
                  <c:v>440</c:v>
                </c:pt>
                <c:pt idx="310">
                  <c:v>611</c:v>
                </c:pt>
                <c:pt idx="311">
                  <c:v>491</c:v>
                </c:pt>
                <c:pt idx="312">
                  <c:v>485</c:v>
                </c:pt>
                <c:pt idx="313">
                  <c:v>458</c:v>
                </c:pt>
                <c:pt idx="314">
                  <c:v>629</c:v>
                </c:pt>
                <c:pt idx="315">
                  <c:v>399</c:v>
                </c:pt>
                <c:pt idx="316">
                  <c:v>476</c:v>
                </c:pt>
                <c:pt idx="317">
                  <c:v>489</c:v>
                </c:pt>
                <c:pt idx="318">
                  <c:v>636</c:v>
                </c:pt>
                <c:pt idx="319">
                  <c:v>413</c:v>
                </c:pt>
                <c:pt idx="320">
                  <c:v>417</c:v>
                </c:pt>
                <c:pt idx="321">
                  <c:v>427</c:v>
                </c:pt>
                <c:pt idx="322">
                  <c:v>496</c:v>
                </c:pt>
                <c:pt idx="323">
                  <c:v>675</c:v>
                </c:pt>
                <c:pt idx="324">
                  <c:v>480</c:v>
                </c:pt>
                <c:pt idx="325">
                  <c:v>612</c:v>
                </c:pt>
                <c:pt idx="326">
                  <c:v>478</c:v>
                </c:pt>
                <c:pt idx="327">
                  <c:v>408</c:v>
                </c:pt>
                <c:pt idx="328">
                  <c:v>671</c:v>
                </c:pt>
                <c:pt idx="329">
                  <c:v>582</c:v>
                </c:pt>
                <c:pt idx="330">
                  <c:v>667</c:v>
                </c:pt>
                <c:pt idx="331">
                  <c:v>441</c:v>
                </c:pt>
                <c:pt idx="332">
                  <c:v>483</c:v>
                </c:pt>
                <c:pt idx="333">
                  <c:v>475</c:v>
                </c:pt>
                <c:pt idx="334">
                  <c:v>517</c:v>
                </c:pt>
                <c:pt idx="335">
                  <c:v>507</c:v>
                </c:pt>
                <c:pt idx="336">
                  <c:v>343</c:v>
                </c:pt>
                <c:pt idx="337">
                  <c:v>491</c:v>
                </c:pt>
                <c:pt idx="338">
                  <c:v>404</c:v>
                </c:pt>
                <c:pt idx="339">
                  <c:v>539</c:v>
                </c:pt>
                <c:pt idx="340">
                  <c:v>414</c:v>
                </c:pt>
                <c:pt idx="341">
                  <c:v>451</c:v>
                </c:pt>
                <c:pt idx="342">
                  <c:v>421</c:v>
                </c:pt>
                <c:pt idx="343">
                  <c:v>493</c:v>
                </c:pt>
                <c:pt idx="344">
                  <c:v>481</c:v>
                </c:pt>
                <c:pt idx="345">
                  <c:v>648</c:v>
                </c:pt>
                <c:pt idx="346">
                  <c:v>461</c:v>
                </c:pt>
                <c:pt idx="347">
                  <c:v>526</c:v>
                </c:pt>
                <c:pt idx="348">
                  <c:v>463</c:v>
                </c:pt>
                <c:pt idx="349">
                  <c:v>612</c:v>
                </c:pt>
                <c:pt idx="350">
                  <c:v>402</c:v>
                </c:pt>
                <c:pt idx="351">
                  <c:v>595</c:v>
                </c:pt>
                <c:pt idx="352">
                  <c:v>422</c:v>
                </c:pt>
                <c:pt idx="353">
                  <c:v>477</c:v>
                </c:pt>
                <c:pt idx="354">
                  <c:v>661</c:v>
                </c:pt>
                <c:pt idx="355">
                  <c:v>670</c:v>
                </c:pt>
                <c:pt idx="356">
                  <c:v>523</c:v>
                </c:pt>
                <c:pt idx="357">
                  <c:v>499</c:v>
                </c:pt>
                <c:pt idx="358">
                  <c:v>554</c:v>
                </c:pt>
                <c:pt idx="359">
                  <c:v>504</c:v>
                </c:pt>
                <c:pt idx="360">
                  <c:v>660</c:v>
                </c:pt>
                <c:pt idx="361">
                  <c:v>604</c:v>
                </c:pt>
                <c:pt idx="362">
                  <c:v>492</c:v>
                </c:pt>
                <c:pt idx="363">
                  <c:v>606</c:v>
                </c:pt>
                <c:pt idx="364">
                  <c:v>600</c:v>
                </c:pt>
                <c:pt idx="365">
                  <c:v>657</c:v>
                </c:pt>
                <c:pt idx="366">
                  <c:v>435</c:v>
                </c:pt>
                <c:pt idx="367">
                  <c:v>437</c:v>
                </c:pt>
                <c:pt idx="368">
                  <c:v>524</c:v>
                </c:pt>
                <c:pt idx="369">
                  <c:v>461</c:v>
                </c:pt>
                <c:pt idx="370">
                  <c:v>485</c:v>
                </c:pt>
                <c:pt idx="371">
                  <c:v>465</c:v>
                </c:pt>
                <c:pt idx="372">
                  <c:v>433</c:v>
                </c:pt>
                <c:pt idx="373">
                  <c:v>506</c:v>
                </c:pt>
                <c:pt idx="374">
                  <c:v>451</c:v>
                </c:pt>
                <c:pt idx="375">
                  <c:v>617</c:v>
                </c:pt>
                <c:pt idx="376">
                  <c:v>585</c:v>
                </c:pt>
                <c:pt idx="377">
                  <c:v>390</c:v>
                </c:pt>
                <c:pt idx="378">
                  <c:v>391</c:v>
                </c:pt>
                <c:pt idx="379">
                  <c:v>512</c:v>
                </c:pt>
                <c:pt idx="380">
                  <c:v>1009</c:v>
                </c:pt>
                <c:pt idx="381">
                  <c:v>1398</c:v>
                </c:pt>
                <c:pt idx="382">
                  <c:v>-999</c:v>
                </c:pt>
                <c:pt idx="383">
                  <c:v>-999</c:v>
                </c:pt>
                <c:pt idx="384">
                  <c:v>1006</c:v>
                </c:pt>
                <c:pt idx="385">
                  <c:v>610</c:v>
                </c:pt>
                <c:pt idx="386">
                  <c:v>853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0.5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0.5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0.5</c:v>
                </c:pt>
                <c:pt idx="12">
                  <c:v>0.7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0.7</c:v>
                </c:pt>
                <c:pt idx="37">
                  <c:v>2.5</c:v>
                </c:pt>
                <c:pt idx="38">
                  <c:v>3.6</c:v>
                </c:pt>
                <c:pt idx="39">
                  <c:v>4.5999999999999996</c:v>
                </c:pt>
                <c:pt idx="40">
                  <c:v>3.8</c:v>
                </c:pt>
                <c:pt idx="41">
                  <c:v>5.3</c:v>
                </c:pt>
                <c:pt idx="42">
                  <c:v>4.5999999999999996</c:v>
                </c:pt>
                <c:pt idx="43">
                  <c:v>4.9000000000000004</c:v>
                </c:pt>
                <c:pt idx="44">
                  <c:v>6</c:v>
                </c:pt>
                <c:pt idx="45">
                  <c:v>6.7</c:v>
                </c:pt>
                <c:pt idx="46">
                  <c:v>7.8</c:v>
                </c:pt>
                <c:pt idx="47">
                  <c:v>8.4</c:v>
                </c:pt>
                <c:pt idx="48">
                  <c:v>9.5</c:v>
                </c:pt>
                <c:pt idx="49">
                  <c:v>10.4</c:v>
                </c:pt>
                <c:pt idx="50">
                  <c:v>10.7</c:v>
                </c:pt>
                <c:pt idx="51">
                  <c:v>12.2</c:v>
                </c:pt>
                <c:pt idx="52">
                  <c:v>12.7</c:v>
                </c:pt>
                <c:pt idx="53">
                  <c:v>14.2</c:v>
                </c:pt>
                <c:pt idx="54">
                  <c:v>14.6</c:v>
                </c:pt>
                <c:pt idx="55">
                  <c:v>15.7</c:v>
                </c:pt>
                <c:pt idx="56">
                  <c:v>16.399999999999999</c:v>
                </c:pt>
                <c:pt idx="57">
                  <c:v>17.7</c:v>
                </c:pt>
                <c:pt idx="58">
                  <c:v>18.600000000000001</c:v>
                </c:pt>
                <c:pt idx="59">
                  <c:v>18.899999999999999</c:v>
                </c:pt>
                <c:pt idx="60">
                  <c:v>20.2</c:v>
                </c:pt>
                <c:pt idx="61">
                  <c:v>20.9</c:v>
                </c:pt>
                <c:pt idx="62">
                  <c:v>22</c:v>
                </c:pt>
                <c:pt idx="63">
                  <c:v>22.8</c:v>
                </c:pt>
                <c:pt idx="64">
                  <c:v>23.1</c:v>
                </c:pt>
                <c:pt idx="65">
                  <c:v>24.8</c:v>
                </c:pt>
                <c:pt idx="66">
                  <c:v>25.7</c:v>
                </c:pt>
                <c:pt idx="67">
                  <c:v>26.6</c:v>
                </c:pt>
                <c:pt idx="68">
                  <c:v>27.1</c:v>
                </c:pt>
                <c:pt idx="69">
                  <c:v>28.6</c:v>
                </c:pt>
                <c:pt idx="70">
                  <c:v>29.1</c:v>
                </c:pt>
                <c:pt idx="71">
                  <c:v>30.6</c:v>
                </c:pt>
                <c:pt idx="72">
                  <c:v>30.8</c:v>
                </c:pt>
                <c:pt idx="73">
                  <c:v>32.200000000000003</c:v>
                </c:pt>
                <c:pt idx="74">
                  <c:v>32.799999999999997</c:v>
                </c:pt>
                <c:pt idx="75">
                  <c:v>33.5</c:v>
                </c:pt>
                <c:pt idx="76">
                  <c:v>35.200000000000003</c:v>
                </c:pt>
                <c:pt idx="77">
                  <c:v>35.200000000000003</c:v>
                </c:pt>
                <c:pt idx="78">
                  <c:v>36.799999999999997</c:v>
                </c:pt>
                <c:pt idx="79">
                  <c:v>37.5</c:v>
                </c:pt>
                <c:pt idx="80">
                  <c:v>38.4</c:v>
                </c:pt>
                <c:pt idx="81">
                  <c:v>39.5</c:v>
                </c:pt>
                <c:pt idx="82">
                  <c:v>40.6</c:v>
                </c:pt>
                <c:pt idx="83">
                  <c:v>40.6</c:v>
                </c:pt>
                <c:pt idx="84">
                  <c:v>41.7</c:v>
                </c:pt>
                <c:pt idx="85">
                  <c:v>42.8</c:v>
                </c:pt>
                <c:pt idx="86">
                  <c:v>44.1</c:v>
                </c:pt>
                <c:pt idx="87">
                  <c:v>44.4</c:v>
                </c:pt>
                <c:pt idx="88">
                  <c:v>45.7</c:v>
                </c:pt>
                <c:pt idx="89">
                  <c:v>47.5</c:v>
                </c:pt>
                <c:pt idx="90">
                  <c:v>46.8</c:v>
                </c:pt>
                <c:pt idx="91">
                  <c:v>49.4</c:v>
                </c:pt>
                <c:pt idx="92">
                  <c:v>49.2</c:v>
                </c:pt>
                <c:pt idx="93">
                  <c:v>50.8</c:v>
                </c:pt>
                <c:pt idx="94">
                  <c:v>51</c:v>
                </c:pt>
                <c:pt idx="95">
                  <c:v>52.5</c:v>
                </c:pt>
                <c:pt idx="96">
                  <c:v>53</c:v>
                </c:pt>
                <c:pt idx="97">
                  <c:v>54.3</c:v>
                </c:pt>
                <c:pt idx="98">
                  <c:v>54.8</c:v>
                </c:pt>
                <c:pt idx="99">
                  <c:v>56.3</c:v>
                </c:pt>
                <c:pt idx="100">
                  <c:v>56.8</c:v>
                </c:pt>
                <c:pt idx="101">
                  <c:v>58.3</c:v>
                </c:pt>
                <c:pt idx="102">
                  <c:v>58.3</c:v>
                </c:pt>
                <c:pt idx="103">
                  <c:v>60.1</c:v>
                </c:pt>
                <c:pt idx="104">
                  <c:v>60.1</c:v>
                </c:pt>
                <c:pt idx="105">
                  <c:v>61.6</c:v>
                </c:pt>
                <c:pt idx="106">
                  <c:v>62.5</c:v>
                </c:pt>
                <c:pt idx="107">
                  <c:v>62.8</c:v>
                </c:pt>
                <c:pt idx="108">
                  <c:v>64.3</c:v>
                </c:pt>
                <c:pt idx="109">
                  <c:v>65</c:v>
                </c:pt>
                <c:pt idx="110">
                  <c:v>66.3</c:v>
                </c:pt>
                <c:pt idx="111">
                  <c:v>66.8</c:v>
                </c:pt>
                <c:pt idx="112">
                  <c:v>68.099999999999994</c:v>
                </c:pt>
                <c:pt idx="113">
                  <c:v>68.5</c:v>
                </c:pt>
                <c:pt idx="114">
                  <c:v>69.900000000000006</c:v>
                </c:pt>
                <c:pt idx="115">
                  <c:v>70.7</c:v>
                </c:pt>
                <c:pt idx="116">
                  <c:v>71.8</c:v>
                </c:pt>
                <c:pt idx="117">
                  <c:v>72.099999999999994</c:v>
                </c:pt>
                <c:pt idx="118">
                  <c:v>74.099999999999994</c:v>
                </c:pt>
                <c:pt idx="119">
                  <c:v>74.099999999999994</c:v>
                </c:pt>
                <c:pt idx="120">
                  <c:v>75.2</c:v>
                </c:pt>
                <c:pt idx="121">
                  <c:v>75.900000000000006</c:v>
                </c:pt>
                <c:pt idx="122">
                  <c:v>77</c:v>
                </c:pt>
                <c:pt idx="123">
                  <c:v>77.900000000000006</c:v>
                </c:pt>
                <c:pt idx="124">
                  <c:v>78.5</c:v>
                </c:pt>
                <c:pt idx="125">
                  <c:v>80.099999999999994</c:v>
                </c:pt>
                <c:pt idx="126">
                  <c:v>80.3</c:v>
                </c:pt>
                <c:pt idx="127">
                  <c:v>82.1</c:v>
                </c:pt>
                <c:pt idx="128">
                  <c:v>81.8</c:v>
                </c:pt>
                <c:pt idx="129">
                  <c:v>84.1</c:v>
                </c:pt>
                <c:pt idx="130">
                  <c:v>83.6</c:v>
                </c:pt>
                <c:pt idx="131">
                  <c:v>86</c:v>
                </c:pt>
                <c:pt idx="132">
                  <c:v>85.6</c:v>
                </c:pt>
                <c:pt idx="133">
                  <c:v>87.4</c:v>
                </c:pt>
                <c:pt idx="134">
                  <c:v>88</c:v>
                </c:pt>
                <c:pt idx="135">
                  <c:v>89.2</c:v>
                </c:pt>
                <c:pt idx="136">
                  <c:v>89.2</c:v>
                </c:pt>
                <c:pt idx="137">
                  <c:v>91.2</c:v>
                </c:pt>
                <c:pt idx="138">
                  <c:v>91.4</c:v>
                </c:pt>
                <c:pt idx="139">
                  <c:v>92.2</c:v>
                </c:pt>
                <c:pt idx="140">
                  <c:v>94</c:v>
                </c:pt>
                <c:pt idx="141">
                  <c:v>92.7</c:v>
                </c:pt>
                <c:pt idx="142">
                  <c:v>96.2</c:v>
                </c:pt>
                <c:pt idx="143">
                  <c:v>95.6</c:v>
                </c:pt>
                <c:pt idx="144">
                  <c:v>96.9</c:v>
                </c:pt>
                <c:pt idx="145">
                  <c:v>98.3</c:v>
                </c:pt>
                <c:pt idx="146">
                  <c:v>98</c:v>
                </c:pt>
                <c:pt idx="147">
                  <c:v>100</c:v>
                </c:pt>
                <c:pt idx="148">
                  <c:v>100.2</c:v>
                </c:pt>
                <c:pt idx="149">
                  <c:v>101.6</c:v>
                </c:pt>
                <c:pt idx="150">
                  <c:v>102</c:v>
                </c:pt>
                <c:pt idx="151">
                  <c:v>103.4</c:v>
                </c:pt>
                <c:pt idx="152">
                  <c:v>103.4</c:v>
                </c:pt>
                <c:pt idx="153">
                  <c:v>105.1</c:v>
                </c:pt>
                <c:pt idx="154">
                  <c:v>105.6</c:v>
                </c:pt>
                <c:pt idx="155">
                  <c:v>106.9</c:v>
                </c:pt>
                <c:pt idx="156">
                  <c:v>107.5</c:v>
                </c:pt>
                <c:pt idx="157">
                  <c:v>108.5</c:v>
                </c:pt>
                <c:pt idx="158">
                  <c:v>109.1</c:v>
                </c:pt>
                <c:pt idx="159">
                  <c:v>110.4</c:v>
                </c:pt>
                <c:pt idx="160">
                  <c:v>111.6</c:v>
                </c:pt>
                <c:pt idx="161">
                  <c:v>111.8</c:v>
                </c:pt>
                <c:pt idx="162">
                  <c:v>113.1</c:v>
                </c:pt>
                <c:pt idx="163">
                  <c:v>114</c:v>
                </c:pt>
                <c:pt idx="164">
                  <c:v>114.7</c:v>
                </c:pt>
                <c:pt idx="165">
                  <c:v>115.3</c:v>
                </c:pt>
                <c:pt idx="166">
                  <c:v>117.1</c:v>
                </c:pt>
                <c:pt idx="167">
                  <c:v>116.9</c:v>
                </c:pt>
                <c:pt idx="168">
                  <c:v>118.9</c:v>
                </c:pt>
                <c:pt idx="169">
                  <c:v>119.5</c:v>
                </c:pt>
                <c:pt idx="170">
                  <c:v>120.2</c:v>
                </c:pt>
                <c:pt idx="171">
                  <c:v>120.6</c:v>
                </c:pt>
                <c:pt idx="172">
                  <c:v>122.6</c:v>
                </c:pt>
                <c:pt idx="173">
                  <c:v>122.6</c:v>
                </c:pt>
                <c:pt idx="174">
                  <c:v>124</c:v>
                </c:pt>
                <c:pt idx="175">
                  <c:v>124.4</c:v>
                </c:pt>
                <c:pt idx="176">
                  <c:v>125.5</c:v>
                </c:pt>
                <c:pt idx="177">
                  <c:v>126.4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128.80000000000001</c:v>
                </c:pt>
                <c:pt idx="181">
                  <c:v>130.4</c:v>
                </c:pt>
                <c:pt idx="182">
                  <c:v>130.4</c:v>
                </c:pt>
                <c:pt idx="183">
                  <c:v>132.6</c:v>
                </c:pt>
                <c:pt idx="184">
                  <c:v>132.19999999999999</c:v>
                </c:pt>
                <c:pt idx="185">
                  <c:v>133.9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136.4</c:v>
                </c:pt>
                <c:pt idx="189">
                  <c:v>137</c:v>
                </c:pt>
                <c:pt idx="190">
                  <c:v>138.6</c:v>
                </c:pt>
                <c:pt idx="191">
                  <c:v>138.19999999999999</c:v>
                </c:pt>
                <c:pt idx="192">
                  <c:v>141</c:v>
                </c:pt>
                <c:pt idx="193">
                  <c:v>140.19999999999999</c:v>
                </c:pt>
                <c:pt idx="194">
                  <c:v>141.69999999999999</c:v>
                </c:pt>
                <c:pt idx="195">
                  <c:v>142.6</c:v>
                </c:pt>
                <c:pt idx="196">
                  <c:v>143.5</c:v>
                </c:pt>
                <c:pt idx="197">
                  <c:v>144.4</c:v>
                </c:pt>
                <c:pt idx="198">
                  <c:v>145.19999999999999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148.19999999999999</c:v>
                </c:pt>
                <c:pt idx="203">
                  <c:v>149.69999999999999</c:v>
                </c:pt>
                <c:pt idx="204">
                  <c:v>150.6</c:v>
                </c:pt>
                <c:pt idx="205">
                  <c:v>151.69999999999999</c:v>
                </c:pt>
                <c:pt idx="206">
                  <c:v>152.30000000000001</c:v>
                </c:pt>
                <c:pt idx="207">
                  <c:v>153.5</c:v>
                </c:pt>
                <c:pt idx="208">
                  <c:v>154.6</c:v>
                </c:pt>
                <c:pt idx="209">
                  <c:v>154.6</c:v>
                </c:pt>
                <c:pt idx="210">
                  <c:v>155.9</c:v>
                </c:pt>
                <c:pt idx="211">
                  <c:v>155</c:v>
                </c:pt>
                <c:pt idx="212">
                  <c:v>155</c:v>
                </c:pt>
                <c:pt idx="213">
                  <c:v>155</c:v>
                </c:pt>
                <c:pt idx="214">
                  <c:v>152.4</c:v>
                </c:pt>
                <c:pt idx="215">
                  <c:v>153.30000000000001</c:v>
                </c:pt>
                <c:pt idx="216">
                  <c:v>151.19999999999999</c:v>
                </c:pt>
                <c:pt idx="217">
                  <c:v>151.19999999999999</c:v>
                </c:pt>
                <c:pt idx="218">
                  <c:v>150.1</c:v>
                </c:pt>
                <c:pt idx="219">
                  <c:v>148.19999999999999</c:v>
                </c:pt>
                <c:pt idx="220">
                  <c:v>149.5</c:v>
                </c:pt>
                <c:pt idx="221">
                  <c:v>146.4</c:v>
                </c:pt>
                <c:pt idx="222">
                  <c:v>147.5</c:v>
                </c:pt>
                <c:pt idx="223">
                  <c:v>145.69999999999999</c:v>
                </c:pt>
                <c:pt idx="224">
                  <c:v>144.6</c:v>
                </c:pt>
                <c:pt idx="225">
                  <c:v>145.30000000000001</c:v>
                </c:pt>
                <c:pt idx="226">
                  <c:v>142.80000000000001</c:v>
                </c:pt>
                <c:pt idx="227">
                  <c:v>143.1</c:v>
                </c:pt>
                <c:pt idx="228">
                  <c:v>142.19999999999999</c:v>
                </c:pt>
                <c:pt idx="229">
                  <c:v>140.6</c:v>
                </c:pt>
                <c:pt idx="230">
                  <c:v>141.1</c:v>
                </c:pt>
                <c:pt idx="231">
                  <c:v>138.6</c:v>
                </c:pt>
                <c:pt idx="232">
                  <c:v>139.1</c:v>
                </c:pt>
                <c:pt idx="233">
                  <c:v>137.30000000000001</c:v>
                </c:pt>
                <c:pt idx="234">
                  <c:v>137.5</c:v>
                </c:pt>
                <c:pt idx="235">
                  <c:v>135.9</c:v>
                </c:pt>
                <c:pt idx="236">
                  <c:v>136</c:v>
                </c:pt>
                <c:pt idx="237">
                  <c:v>133.9</c:v>
                </c:pt>
                <c:pt idx="238">
                  <c:v>134.4</c:v>
                </c:pt>
                <c:pt idx="239">
                  <c:v>132</c:v>
                </c:pt>
                <c:pt idx="240">
                  <c:v>132.80000000000001</c:v>
                </c:pt>
                <c:pt idx="241">
                  <c:v>130.6</c:v>
                </c:pt>
                <c:pt idx="242">
                  <c:v>130.6</c:v>
                </c:pt>
                <c:pt idx="243">
                  <c:v>129.5</c:v>
                </c:pt>
                <c:pt idx="244">
                  <c:v>128.9</c:v>
                </c:pt>
                <c:pt idx="245">
                  <c:v>128</c:v>
                </c:pt>
                <c:pt idx="246">
                  <c:v>127.1</c:v>
                </c:pt>
                <c:pt idx="247">
                  <c:v>125.7</c:v>
                </c:pt>
                <c:pt idx="248">
                  <c:v>125.7</c:v>
                </c:pt>
                <c:pt idx="249">
                  <c:v>124.2</c:v>
                </c:pt>
                <c:pt idx="250">
                  <c:v>124</c:v>
                </c:pt>
                <c:pt idx="251">
                  <c:v>122.6</c:v>
                </c:pt>
                <c:pt idx="252">
                  <c:v>122.8</c:v>
                </c:pt>
                <c:pt idx="253">
                  <c:v>120.6</c:v>
                </c:pt>
                <c:pt idx="254">
                  <c:v>120.2</c:v>
                </c:pt>
                <c:pt idx="255">
                  <c:v>119.1</c:v>
                </c:pt>
                <c:pt idx="256">
                  <c:v>118.4</c:v>
                </c:pt>
                <c:pt idx="257">
                  <c:v>117.1</c:v>
                </c:pt>
                <c:pt idx="258">
                  <c:v>117.1</c:v>
                </c:pt>
                <c:pt idx="259">
                  <c:v>115.5</c:v>
                </c:pt>
                <c:pt idx="260">
                  <c:v>115.1</c:v>
                </c:pt>
                <c:pt idx="261">
                  <c:v>114</c:v>
                </c:pt>
                <c:pt idx="262">
                  <c:v>113.3</c:v>
                </c:pt>
                <c:pt idx="263">
                  <c:v>112</c:v>
                </c:pt>
                <c:pt idx="264">
                  <c:v>111.5</c:v>
                </c:pt>
                <c:pt idx="265">
                  <c:v>110</c:v>
                </c:pt>
                <c:pt idx="266">
                  <c:v>110.2</c:v>
                </c:pt>
                <c:pt idx="267">
                  <c:v>107.8</c:v>
                </c:pt>
                <c:pt idx="268">
                  <c:v>108.5</c:v>
                </c:pt>
                <c:pt idx="269">
                  <c:v>106.2</c:v>
                </c:pt>
                <c:pt idx="270">
                  <c:v>106.4</c:v>
                </c:pt>
                <c:pt idx="271">
                  <c:v>105.6</c:v>
                </c:pt>
                <c:pt idx="272">
                  <c:v>103.8</c:v>
                </c:pt>
                <c:pt idx="273">
                  <c:v>104.5</c:v>
                </c:pt>
                <c:pt idx="274">
                  <c:v>101.4</c:v>
                </c:pt>
                <c:pt idx="275">
                  <c:v>102.9</c:v>
                </c:pt>
                <c:pt idx="276">
                  <c:v>99.8</c:v>
                </c:pt>
                <c:pt idx="277">
                  <c:v>100.7</c:v>
                </c:pt>
                <c:pt idx="278">
                  <c:v>99.1</c:v>
                </c:pt>
                <c:pt idx="279">
                  <c:v>98.3</c:v>
                </c:pt>
                <c:pt idx="280">
                  <c:v>97.6</c:v>
                </c:pt>
                <c:pt idx="281">
                  <c:v>96</c:v>
                </c:pt>
                <c:pt idx="282">
                  <c:v>96.3</c:v>
                </c:pt>
                <c:pt idx="283">
                  <c:v>94</c:v>
                </c:pt>
                <c:pt idx="284">
                  <c:v>94.5</c:v>
                </c:pt>
                <c:pt idx="285">
                  <c:v>93.1</c:v>
                </c:pt>
                <c:pt idx="286">
                  <c:v>91.1</c:v>
                </c:pt>
                <c:pt idx="287">
                  <c:v>91.6</c:v>
                </c:pt>
                <c:pt idx="288">
                  <c:v>89.8</c:v>
                </c:pt>
                <c:pt idx="289">
                  <c:v>89.1</c:v>
                </c:pt>
                <c:pt idx="290">
                  <c:v>88.9</c:v>
                </c:pt>
                <c:pt idx="291">
                  <c:v>87.1</c:v>
                </c:pt>
                <c:pt idx="292">
                  <c:v>86.9</c:v>
                </c:pt>
                <c:pt idx="293">
                  <c:v>85.2</c:v>
                </c:pt>
                <c:pt idx="294">
                  <c:v>85.4</c:v>
                </c:pt>
                <c:pt idx="295">
                  <c:v>84</c:v>
                </c:pt>
                <c:pt idx="296">
                  <c:v>83</c:v>
                </c:pt>
                <c:pt idx="297">
                  <c:v>82.9</c:v>
                </c:pt>
                <c:pt idx="298">
                  <c:v>80.5</c:v>
                </c:pt>
                <c:pt idx="299">
                  <c:v>81.400000000000006</c:v>
                </c:pt>
                <c:pt idx="300">
                  <c:v>79.2</c:v>
                </c:pt>
                <c:pt idx="301">
                  <c:v>79</c:v>
                </c:pt>
                <c:pt idx="302">
                  <c:v>77.400000000000006</c:v>
                </c:pt>
                <c:pt idx="303">
                  <c:v>76.7</c:v>
                </c:pt>
                <c:pt idx="304">
                  <c:v>75.8</c:v>
                </c:pt>
                <c:pt idx="305">
                  <c:v>75.400000000000006</c:v>
                </c:pt>
                <c:pt idx="306">
                  <c:v>73.900000000000006</c:v>
                </c:pt>
                <c:pt idx="307">
                  <c:v>73.400000000000006</c:v>
                </c:pt>
                <c:pt idx="308">
                  <c:v>72.3</c:v>
                </c:pt>
                <c:pt idx="309">
                  <c:v>71.400000000000006</c:v>
                </c:pt>
                <c:pt idx="310">
                  <c:v>71.2</c:v>
                </c:pt>
                <c:pt idx="311">
                  <c:v>69</c:v>
                </c:pt>
                <c:pt idx="312">
                  <c:v>69.400000000000006</c:v>
                </c:pt>
                <c:pt idx="313">
                  <c:v>67.2</c:v>
                </c:pt>
                <c:pt idx="314">
                  <c:v>67.400000000000006</c:v>
                </c:pt>
                <c:pt idx="315">
                  <c:v>66.8</c:v>
                </c:pt>
                <c:pt idx="316">
                  <c:v>64.7</c:v>
                </c:pt>
                <c:pt idx="317">
                  <c:v>64.8</c:v>
                </c:pt>
                <c:pt idx="318">
                  <c:v>63.6</c:v>
                </c:pt>
                <c:pt idx="319">
                  <c:v>62.5</c:v>
                </c:pt>
                <c:pt idx="320">
                  <c:v>62.1</c:v>
                </c:pt>
                <c:pt idx="321">
                  <c:v>60.3</c:v>
                </c:pt>
                <c:pt idx="322">
                  <c:v>60.6</c:v>
                </c:pt>
                <c:pt idx="323">
                  <c:v>58.5</c:v>
                </c:pt>
                <c:pt idx="324">
                  <c:v>58.5</c:v>
                </c:pt>
                <c:pt idx="325">
                  <c:v>57.7</c:v>
                </c:pt>
                <c:pt idx="326">
                  <c:v>55.2</c:v>
                </c:pt>
                <c:pt idx="327">
                  <c:v>56.3</c:v>
                </c:pt>
                <c:pt idx="328">
                  <c:v>54.1</c:v>
                </c:pt>
                <c:pt idx="329">
                  <c:v>53.7</c:v>
                </c:pt>
                <c:pt idx="330">
                  <c:v>52.8</c:v>
                </c:pt>
                <c:pt idx="331">
                  <c:v>51.9</c:v>
                </c:pt>
                <c:pt idx="332">
                  <c:v>50.8</c:v>
                </c:pt>
                <c:pt idx="333">
                  <c:v>50.1</c:v>
                </c:pt>
                <c:pt idx="334">
                  <c:v>49.2</c:v>
                </c:pt>
                <c:pt idx="335">
                  <c:v>48.3</c:v>
                </c:pt>
                <c:pt idx="336">
                  <c:v>47.4</c:v>
                </c:pt>
                <c:pt idx="337">
                  <c:v>46.4</c:v>
                </c:pt>
                <c:pt idx="338">
                  <c:v>45</c:v>
                </c:pt>
                <c:pt idx="339">
                  <c:v>45.5</c:v>
                </c:pt>
                <c:pt idx="340">
                  <c:v>43</c:v>
                </c:pt>
                <c:pt idx="341">
                  <c:v>43.2</c:v>
                </c:pt>
                <c:pt idx="342">
                  <c:v>41.3</c:v>
                </c:pt>
                <c:pt idx="343">
                  <c:v>41.3</c:v>
                </c:pt>
                <c:pt idx="344">
                  <c:v>39.700000000000003</c:v>
                </c:pt>
                <c:pt idx="345">
                  <c:v>39.9</c:v>
                </c:pt>
                <c:pt idx="346">
                  <c:v>38.1</c:v>
                </c:pt>
                <c:pt idx="347">
                  <c:v>37.299999999999997</c:v>
                </c:pt>
                <c:pt idx="348">
                  <c:v>36.6</c:v>
                </c:pt>
                <c:pt idx="349">
                  <c:v>35.299999999999997</c:v>
                </c:pt>
                <c:pt idx="350">
                  <c:v>34.799999999999997</c:v>
                </c:pt>
                <c:pt idx="351">
                  <c:v>34.1</c:v>
                </c:pt>
                <c:pt idx="352">
                  <c:v>32.799999999999997</c:v>
                </c:pt>
                <c:pt idx="353">
                  <c:v>31.9</c:v>
                </c:pt>
                <c:pt idx="354">
                  <c:v>31.1</c:v>
                </c:pt>
                <c:pt idx="355">
                  <c:v>30.1</c:v>
                </c:pt>
                <c:pt idx="356">
                  <c:v>29</c:v>
                </c:pt>
                <c:pt idx="357">
                  <c:v>28.6</c:v>
                </c:pt>
                <c:pt idx="358">
                  <c:v>27.1</c:v>
                </c:pt>
                <c:pt idx="359">
                  <c:v>26.6</c:v>
                </c:pt>
                <c:pt idx="360">
                  <c:v>25.9</c:v>
                </c:pt>
                <c:pt idx="361">
                  <c:v>24.4</c:v>
                </c:pt>
                <c:pt idx="362">
                  <c:v>24</c:v>
                </c:pt>
                <c:pt idx="363">
                  <c:v>22.8</c:v>
                </c:pt>
                <c:pt idx="364">
                  <c:v>21.5</c:v>
                </c:pt>
                <c:pt idx="365">
                  <c:v>20.399999999999999</c:v>
                </c:pt>
                <c:pt idx="366">
                  <c:v>19.899999999999999</c:v>
                </c:pt>
                <c:pt idx="367">
                  <c:v>18.8</c:v>
                </c:pt>
                <c:pt idx="368">
                  <c:v>17.5</c:v>
                </c:pt>
                <c:pt idx="369">
                  <c:v>16.899999999999999</c:v>
                </c:pt>
                <c:pt idx="370">
                  <c:v>15.8</c:v>
                </c:pt>
                <c:pt idx="371">
                  <c:v>14.4</c:v>
                </c:pt>
                <c:pt idx="372">
                  <c:v>14.9</c:v>
                </c:pt>
                <c:pt idx="373">
                  <c:v>12.7</c:v>
                </c:pt>
                <c:pt idx="374">
                  <c:v>12.2</c:v>
                </c:pt>
                <c:pt idx="375">
                  <c:v>11.1</c:v>
                </c:pt>
                <c:pt idx="376">
                  <c:v>10</c:v>
                </c:pt>
                <c:pt idx="377">
                  <c:v>8.4</c:v>
                </c:pt>
                <c:pt idx="378">
                  <c:v>5.8</c:v>
                </c:pt>
                <c:pt idx="379">
                  <c:v>3.8</c:v>
                </c:pt>
                <c:pt idx="380">
                  <c:v>1.5</c:v>
                </c:pt>
                <c:pt idx="381">
                  <c:v>0.5</c:v>
                </c:pt>
                <c:pt idx="382">
                  <c:v>0.5</c:v>
                </c:pt>
                <c:pt idx="383">
                  <c:v>0.5</c:v>
                </c:pt>
                <c:pt idx="384">
                  <c:v>0.5</c:v>
                </c:pt>
                <c:pt idx="385">
                  <c:v>0.5</c:v>
                </c:pt>
                <c:pt idx="386">
                  <c:v>0.5</c:v>
                </c:pt>
                <c:pt idx="387">
                  <c:v>0.5</c:v>
                </c:pt>
                <c:pt idx="388">
                  <c:v>0.5</c:v>
                </c:pt>
                <c:pt idx="389">
                  <c:v>0.5</c:v>
                </c:pt>
                <c:pt idx="390">
                  <c:v>0.5</c:v>
                </c:pt>
                <c:pt idx="391">
                  <c:v>0.5</c:v>
                </c:pt>
                <c:pt idx="392">
                  <c:v>0.5</c:v>
                </c:pt>
                <c:pt idx="393">
                  <c:v>0.5</c:v>
                </c:pt>
                <c:pt idx="394">
                  <c:v>0.5</c:v>
                </c:pt>
                <c:pt idx="395">
                  <c:v>0.5</c:v>
                </c:pt>
                <c:pt idx="396">
                  <c:v>0.5</c:v>
                </c:pt>
                <c:pt idx="397">
                  <c:v>0.5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0.4</c:v>
                </c:pt>
                <c:pt idx="404">
                  <c:v>0.2</c:v>
                </c:pt>
                <c:pt idx="405">
                  <c:v>0.4</c:v>
                </c:pt>
                <c:pt idx="406">
                  <c:v>0.2</c:v>
                </c:pt>
                <c:pt idx="407">
                  <c:v>0.4</c:v>
                </c:pt>
                <c:pt idx="408">
                  <c:v>0.4</c:v>
                </c:pt>
                <c:pt idx="409">
                  <c:v>0.4</c:v>
                </c:pt>
                <c:pt idx="410">
                  <c:v>0.4</c:v>
                </c:pt>
                <c:pt idx="411">
                  <c:v>0.4</c:v>
                </c:pt>
                <c:pt idx="412">
                  <c:v>0.4</c:v>
                </c:pt>
                <c:pt idx="413">
                  <c:v>0.4</c:v>
                </c:pt>
                <c:pt idx="414">
                  <c:v>0.4</c:v>
                </c:pt>
                <c:pt idx="415">
                  <c:v>0.4</c:v>
                </c:pt>
                <c:pt idx="416">
                  <c:v>0.4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F4-9B4A-A63B-8E61C98F793B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556</c:v>
                </c:pt>
                <c:pt idx="37">
                  <c:v>471</c:v>
                </c:pt>
                <c:pt idx="38">
                  <c:v>405</c:v>
                </c:pt>
                <c:pt idx="39">
                  <c:v>505</c:v>
                </c:pt>
                <c:pt idx="40">
                  <c:v>510</c:v>
                </c:pt>
                <c:pt idx="41">
                  <c:v>657</c:v>
                </c:pt>
                <c:pt idx="42">
                  <c:v>592</c:v>
                </c:pt>
                <c:pt idx="43">
                  <c:v>530</c:v>
                </c:pt>
                <c:pt idx="44">
                  <c:v>-999</c:v>
                </c:pt>
                <c:pt idx="45">
                  <c:v>466</c:v>
                </c:pt>
                <c:pt idx="46">
                  <c:v>588</c:v>
                </c:pt>
                <c:pt idx="47">
                  <c:v>442</c:v>
                </c:pt>
                <c:pt idx="48">
                  <c:v>517</c:v>
                </c:pt>
                <c:pt idx="49">
                  <c:v>746</c:v>
                </c:pt>
                <c:pt idx="50">
                  <c:v>446</c:v>
                </c:pt>
                <c:pt idx="51">
                  <c:v>471</c:v>
                </c:pt>
                <c:pt idx="52">
                  <c:v>578</c:v>
                </c:pt>
                <c:pt idx="53">
                  <c:v>600</c:v>
                </c:pt>
                <c:pt idx="54">
                  <c:v>415</c:v>
                </c:pt>
                <c:pt idx="55">
                  <c:v>558</c:v>
                </c:pt>
                <c:pt idx="56">
                  <c:v>427</c:v>
                </c:pt>
                <c:pt idx="57">
                  <c:v>325</c:v>
                </c:pt>
                <c:pt idx="58">
                  <c:v>455</c:v>
                </c:pt>
                <c:pt idx="59">
                  <c:v>314</c:v>
                </c:pt>
                <c:pt idx="60">
                  <c:v>446</c:v>
                </c:pt>
                <c:pt idx="61">
                  <c:v>391</c:v>
                </c:pt>
                <c:pt idx="62">
                  <c:v>439</c:v>
                </c:pt>
                <c:pt idx="63">
                  <c:v>421</c:v>
                </c:pt>
                <c:pt idx="64">
                  <c:v>450</c:v>
                </c:pt>
                <c:pt idx="65">
                  <c:v>379</c:v>
                </c:pt>
                <c:pt idx="66">
                  <c:v>427</c:v>
                </c:pt>
                <c:pt idx="67">
                  <c:v>369</c:v>
                </c:pt>
                <c:pt idx="68">
                  <c:v>287</c:v>
                </c:pt>
                <c:pt idx="69">
                  <c:v>534</c:v>
                </c:pt>
                <c:pt idx="70">
                  <c:v>452</c:v>
                </c:pt>
                <c:pt idx="71">
                  <c:v>530</c:v>
                </c:pt>
                <c:pt idx="72">
                  <c:v>400</c:v>
                </c:pt>
                <c:pt idx="73">
                  <c:v>449</c:v>
                </c:pt>
                <c:pt idx="74">
                  <c:v>499</c:v>
                </c:pt>
                <c:pt idx="75">
                  <c:v>426</c:v>
                </c:pt>
                <c:pt idx="76">
                  <c:v>347</c:v>
                </c:pt>
                <c:pt idx="77">
                  <c:v>475</c:v>
                </c:pt>
                <c:pt idx="78">
                  <c:v>355</c:v>
                </c:pt>
                <c:pt idx="79">
                  <c:v>504</c:v>
                </c:pt>
                <c:pt idx="80">
                  <c:v>372</c:v>
                </c:pt>
                <c:pt idx="81">
                  <c:v>393</c:v>
                </c:pt>
                <c:pt idx="82">
                  <c:v>481</c:v>
                </c:pt>
                <c:pt idx="83">
                  <c:v>434</c:v>
                </c:pt>
                <c:pt idx="84">
                  <c:v>376</c:v>
                </c:pt>
                <c:pt idx="85">
                  <c:v>483</c:v>
                </c:pt>
                <c:pt idx="86">
                  <c:v>394</c:v>
                </c:pt>
                <c:pt idx="87">
                  <c:v>383</c:v>
                </c:pt>
                <c:pt idx="88">
                  <c:v>443</c:v>
                </c:pt>
                <c:pt idx="89">
                  <c:v>624</c:v>
                </c:pt>
                <c:pt idx="90">
                  <c:v>584</c:v>
                </c:pt>
                <c:pt idx="91">
                  <c:v>427</c:v>
                </c:pt>
                <c:pt idx="92">
                  <c:v>405</c:v>
                </c:pt>
                <c:pt idx="93">
                  <c:v>528</c:v>
                </c:pt>
                <c:pt idx="94">
                  <c:v>393</c:v>
                </c:pt>
                <c:pt idx="95">
                  <c:v>325</c:v>
                </c:pt>
                <c:pt idx="96">
                  <c:v>380</c:v>
                </c:pt>
                <c:pt idx="97">
                  <c:v>453</c:v>
                </c:pt>
                <c:pt idx="98">
                  <c:v>472</c:v>
                </c:pt>
                <c:pt idx="99">
                  <c:v>475</c:v>
                </c:pt>
                <c:pt idx="100">
                  <c:v>607</c:v>
                </c:pt>
                <c:pt idx="101">
                  <c:v>383</c:v>
                </c:pt>
                <c:pt idx="102">
                  <c:v>320</c:v>
                </c:pt>
                <c:pt idx="103">
                  <c:v>437</c:v>
                </c:pt>
                <c:pt idx="104">
                  <c:v>655</c:v>
                </c:pt>
                <c:pt idx="105">
                  <c:v>648</c:v>
                </c:pt>
                <c:pt idx="106">
                  <c:v>601</c:v>
                </c:pt>
                <c:pt idx="107">
                  <c:v>619</c:v>
                </c:pt>
                <c:pt idx="108">
                  <c:v>650</c:v>
                </c:pt>
                <c:pt idx="109">
                  <c:v>600</c:v>
                </c:pt>
                <c:pt idx="110">
                  <c:v>563</c:v>
                </c:pt>
                <c:pt idx="111">
                  <c:v>479</c:v>
                </c:pt>
                <c:pt idx="112">
                  <c:v>546</c:v>
                </c:pt>
                <c:pt idx="113">
                  <c:v>449</c:v>
                </c:pt>
                <c:pt idx="114">
                  <c:v>428</c:v>
                </c:pt>
                <c:pt idx="115">
                  <c:v>516</c:v>
                </c:pt>
                <c:pt idx="116">
                  <c:v>496</c:v>
                </c:pt>
                <c:pt idx="117">
                  <c:v>336</c:v>
                </c:pt>
                <c:pt idx="118">
                  <c:v>418</c:v>
                </c:pt>
                <c:pt idx="119">
                  <c:v>541</c:v>
                </c:pt>
                <c:pt idx="120">
                  <c:v>403</c:v>
                </c:pt>
                <c:pt idx="121">
                  <c:v>473</c:v>
                </c:pt>
                <c:pt idx="122">
                  <c:v>511</c:v>
                </c:pt>
                <c:pt idx="123">
                  <c:v>608</c:v>
                </c:pt>
                <c:pt idx="124">
                  <c:v>556</c:v>
                </c:pt>
                <c:pt idx="125">
                  <c:v>389</c:v>
                </c:pt>
                <c:pt idx="126">
                  <c:v>419</c:v>
                </c:pt>
                <c:pt idx="127">
                  <c:v>537</c:v>
                </c:pt>
                <c:pt idx="128">
                  <c:v>424</c:v>
                </c:pt>
                <c:pt idx="129">
                  <c:v>346</c:v>
                </c:pt>
                <c:pt idx="130">
                  <c:v>507</c:v>
                </c:pt>
                <c:pt idx="131">
                  <c:v>533</c:v>
                </c:pt>
                <c:pt idx="132">
                  <c:v>565</c:v>
                </c:pt>
                <c:pt idx="133">
                  <c:v>569</c:v>
                </c:pt>
                <c:pt idx="134">
                  <c:v>459</c:v>
                </c:pt>
                <c:pt idx="135">
                  <c:v>483</c:v>
                </c:pt>
                <c:pt idx="136">
                  <c:v>610</c:v>
                </c:pt>
                <c:pt idx="137">
                  <c:v>491</c:v>
                </c:pt>
                <c:pt idx="138">
                  <c:v>841</c:v>
                </c:pt>
                <c:pt idx="139">
                  <c:v>463</c:v>
                </c:pt>
                <c:pt idx="140">
                  <c:v>480</c:v>
                </c:pt>
                <c:pt idx="141">
                  <c:v>607</c:v>
                </c:pt>
                <c:pt idx="142">
                  <c:v>360</c:v>
                </c:pt>
                <c:pt idx="143">
                  <c:v>546</c:v>
                </c:pt>
                <c:pt idx="144">
                  <c:v>566</c:v>
                </c:pt>
                <c:pt idx="145">
                  <c:v>366</c:v>
                </c:pt>
                <c:pt idx="146">
                  <c:v>546</c:v>
                </c:pt>
                <c:pt idx="147">
                  <c:v>536</c:v>
                </c:pt>
                <c:pt idx="148">
                  <c:v>312</c:v>
                </c:pt>
                <c:pt idx="149">
                  <c:v>544</c:v>
                </c:pt>
                <c:pt idx="150">
                  <c:v>548</c:v>
                </c:pt>
                <c:pt idx="151">
                  <c:v>365</c:v>
                </c:pt>
                <c:pt idx="152">
                  <c:v>588</c:v>
                </c:pt>
                <c:pt idx="153">
                  <c:v>613</c:v>
                </c:pt>
                <c:pt idx="154">
                  <c:v>588</c:v>
                </c:pt>
                <c:pt idx="155">
                  <c:v>864</c:v>
                </c:pt>
                <c:pt idx="156">
                  <c:v>432</c:v>
                </c:pt>
                <c:pt idx="157">
                  <c:v>605</c:v>
                </c:pt>
                <c:pt idx="158">
                  <c:v>559</c:v>
                </c:pt>
                <c:pt idx="159">
                  <c:v>377</c:v>
                </c:pt>
                <c:pt idx="160">
                  <c:v>425</c:v>
                </c:pt>
                <c:pt idx="161">
                  <c:v>466</c:v>
                </c:pt>
                <c:pt idx="162">
                  <c:v>546</c:v>
                </c:pt>
                <c:pt idx="163">
                  <c:v>747</c:v>
                </c:pt>
                <c:pt idx="164">
                  <c:v>645</c:v>
                </c:pt>
                <c:pt idx="165">
                  <c:v>747</c:v>
                </c:pt>
                <c:pt idx="166">
                  <c:v>621</c:v>
                </c:pt>
                <c:pt idx="167">
                  <c:v>696</c:v>
                </c:pt>
                <c:pt idx="168">
                  <c:v>506</c:v>
                </c:pt>
                <c:pt idx="169">
                  <c:v>658</c:v>
                </c:pt>
                <c:pt idx="170">
                  <c:v>895</c:v>
                </c:pt>
                <c:pt idx="171">
                  <c:v>573</c:v>
                </c:pt>
                <c:pt idx="172">
                  <c:v>612</c:v>
                </c:pt>
                <c:pt idx="173">
                  <c:v>469</c:v>
                </c:pt>
                <c:pt idx="174">
                  <c:v>662</c:v>
                </c:pt>
                <c:pt idx="175">
                  <c:v>891</c:v>
                </c:pt>
                <c:pt idx="176">
                  <c:v>598</c:v>
                </c:pt>
                <c:pt idx="177">
                  <c:v>950</c:v>
                </c:pt>
                <c:pt idx="178">
                  <c:v>-999</c:v>
                </c:pt>
                <c:pt idx="179">
                  <c:v>-999</c:v>
                </c:pt>
                <c:pt idx="180">
                  <c:v>755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768</c:v>
                </c:pt>
                <c:pt idx="243">
                  <c:v>-999</c:v>
                </c:pt>
                <c:pt idx="244">
                  <c:v>786</c:v>
                </c:pt>
                <c:pt idx="245">
                  <c:v>579</c:v>
                </c:pt>
                <c:pt idx="246">
                  <c:v>758</c:v>
                </c:pt>
                <c:pt idx="247">
                  <c:v>1124</c:v>
                </c:pt>
                <c:pt idx="248">
                  <c:v>549</c:v>
                </c:pt>
                <c:pt idx="249">
                  <c:v>949</c:v>
                </c:pt>
                <c:pt idx="250">
                  <c:v>1004</c:v>
                </c:pt>
                <c:pt idx="251">
                  <c:v>608</c:v>
                </c:pt>
                <c:pt idx="252">
                  <c:v>606</c:v>
                </c:pt>
                <c:pt idx="253">
                  <c:v>851</c:v>
                </c:pt>
                <c:pt idx="254">
                  <c:v>511</c:v>
                </c:pt>
                <c:pt idx="255">
                  <c:v>576</c:v>
                </c:pt>
                <c:pt idx="256">
                  <c:v>497</c:v>
                </c:pt>
                <c:pt idx="257">
                  <c:v>540</c:v>
                </c:pt>
                <c:pt idx="258">
                  <c:v>607</c:v>
                </c:pt>
                <c:pt idx="259">
                  <c:v>688</c:v>
                </c:pt>
                <c:pt idx="260">
                  <c:v>744</c:v>
                </c:pt>
                <c:pt idx="261">
                  <c:v>960</c:v>
                </c:pt>
                <c:pt idx="262">
                  <c:v>598</c:v>
                </c:pt>
                <c:pt idx="263">
                  <c:v>520</c:v>
                </c:pt>
                <c:pt idx="264">
                  <c:v>613</c:v>
                </c:pt>
                <c:pt idx="265">
                  <c:v>667</c:v>
                </c:pt>
                <c:pt idx="266">
                  <c:v>780</c:v>
                </c:pt>
                <c:pt idx="267">
                  <c:v>668</c:v>
                </c:pt>
                <c:pt idx="268">
                  <c:v>681</c:v>
                </c:pt>
                <c:pt idx="269">
                  <c:v>711</c:v>
                </c:pt>
                <c:pt idx="270">
                  <c:v>446</c:v>
                </c:pt>
                <c:pt idx="271">
                  <c:v>484</c:v>
                </c:pt>
                <c:pt idx="272">
                  <c:v>791</c:v>
                </c:pt>
                <c:pt idx="273">
                  <c:v>593</c:v>
                </c:pt>
                <c:pt idx="274">
                  <c:v>539</c:v>
                </c:pt>
                <c:pt idx="275">
                  <c:v>629</c:v>
                </c:pt>
                <c:pt idx="276">
                  <c:v>610</c:v>
                </c:pt>
                <c:pt idx="277">
                  <c:v>553</c:v>
                </c:pt>
                <c:pt idx="278">
                  <c:v>485</c:v>
                </c:pt>
                <c:pt idx="279">
                  <c:v>655</c:v>
                </c:pt>
                <c:pt idx="280">
                  <c:v>424</c:v>
                </c:pt>
                <c:pt idx="281">
                  <c:v>517</c:v>
                </c:pt>
                <c:pt idx="282">
                  <c:v>435</c:v>
                </c:pt>
                <c:pt idx="283">
                  <c:v>482</c:v>
                </c:pt>
                <c:pt idx="284">
                  <c:v>439</c:v>
                </c:pt>
                <c:pt idx="285">
                  <c:v>551</c:v>
                </c:pt>
                <c:pt idx="286">
                  <c:v>376</c:v>
                </c:pt>
                <c:pt idx="287">
                  <c:v>414</c:v>
                </c:pt>
                <c:pt idx="288">
                  <c:v>366</c:v>
                </c:pt>
                <c:pt idx="289">
                  <c:v>398</c:v>
                </c:pt>
                <c:pt idx="290">
                  <c:v>623</c:v>
                </c:pt>
                <c:pt idx="291">
                  <c:v>413</c:v>
                </c:pt>
                <c:pt idx="292">
                  <c:v>595</c:v>
                </c:pt>
                <c:pt idx="293">
                  <c:v>533</c:v>
                </c:pt>
                <c:pt idx="294">
                  <c:v>444</c:v>
                </c:pt>
                <c:pt idx="295">
                  <c:v>513</c:v>
                </c:pt>
                <c:pt idx="296">
                  <c:v>593</c:v>
                </c:pt>
                <c:pt idx="297">
                  <c:v>577</c:v>
                </c:pt>
                <c:pt idx="298">
                  <c:v>478</c:v>
                </c:pt>
                <c:pt idx="299">
                  <c:v>426</c:v>
                </c:pt>
                <c:pt idx="300">
                  <c:v>575</c:v>
                </c:pt>
                <c:pt idx="301">
                  <c:v>528</c:v>
                </c:pt>
                <c:pt idx="302">
                  <c:v>531</c:v>
                </c:pt>
                <c:pt idx="303">
                  <c:v>367</c:v>
                </c:pt>
                <c:pt idx="304">
                  <c:v>584</c:v>
                </c:pt>
                <c:pt idx="305">
                  <c:v>449</c:v>
                </c:pt>
                <c:pt idx="306">
                  <c:v>377</c:v>
                </c:pt>
                <c:pt idx="307">
                  <c:v>467</c:v>
                </c:pt>
                <c:pt idx="308">
                  <c:v>457</c:v>
                </c:pt>
                <c:pt idx="309">
                  <c:v>493</c:v>
                </c:pt>
                <c:pt idx="310">
                  <c:v>603</c:v>
                </c:pt>
                <c:pt idx="311">
                  <c:v>384</c:v>
                </c:pt>
                <c:pt idx="312">
                  <c:v>551</c:v>
                </c:pt>
                <c:pt idx="313">
                  <c:v>533</c:v>
                </c:pt>
                <c:pt idx="314">
                  <c:v>447</c:v>
                </c:pt>
                <c:pt idx="315">
                  <c:v>371</c:v>
                </c:pt>
                <c:pt idx="316">
                  <c:v>523</c:v>
                </c:pt>
                <c:pt idx="317">
                  <c:v>578</c:v>
                </c:pt>
                <c:pt idx="318">
                  <c:v>519</c:v>
                </c:pt>
                <c:pt idx="319">
                  <c:v>576</c:v>
                </c:pt>
                <c:pt idx="320">
                  <c:v>513</c:v>
                </c:pt>
                <c:pt idx="321">
                  <c:v>423</c:v>
                </c:pt>
                <c:pt idx="322">
                  <c:v>463</c:v>
                </c:pt>
                <c:pt idx="323">
                  <c:v>496</c:v>
                </c:pt>
                <c:pt idx="324">
                  <c:v>417</c:v>
                </c:pt>
                <c:pt idx="325">
                  <c:v>379</c:v>
                </c:pt>
                <c:pt idx="326">
                  <c:v>379</c:v>
                </c:pt>
                <c:pt idx="327">
                  <c:v>459</c:v>
                </c:pt>
                <c:pt idx="328">
                  <c:v>665</c:v>
                </c:pt>
                <c:pt idx="329">
                  <c:v>546</c:v>
                </c:pt>
                <c:pt idx="330">
                  <c:v>405</c:v>
                </c:pt>
                <c:pt idx="331">
                  <c:v>591</c:v>
                </c:pt>
                <c:pt idx="332">
                  <c:v>480</c:v>
                </c:pt>
                <c:pt idx="333">
                  <c:v>412</c:v>
                </c:pt>
                <c:pt idx="334">
                  <c:v>417</c:v>
                </c:pt>
                <c:pt idx="335">
                  <c:v>615</c:v>
                </c:pt>
                <c:pt idx="336">
                  <c:v>357</c:v>
                </c:pt>
                <c:pt idx="337">
                  <c:v>504</c:v>
                </c:pt>
                <c:pt idx="338">
                  <c:v>431</c:v>
                </c:pt>
                <c:pt idx="339">
                  <c:v>442</c:v>
                </c:pt>
                <c:pt idx="340">
                  <c:v>561</c:v>
                </c:pt>
                <c:pt idx="341">
                  <c:v>655</c:v>
                </c:pt>
                <c:pt idx="342">
                  <c:v>386</c:v>
                </c:pt>
                <c:pt idx="343">
                  <c:v>556</c:v>
                </c:pt>
                <c:pt idx="344">
                  <c:v>483</c:v>
                </c:pt>
                <c:pt idx="345">
                  <c:v>490</c:v>
                </c:pt>
                <c:pt idx="346">
                  <c:v>437</c:v>
                </c:pt>
                <c:pt idx="347">
                  <c:v>462</c:v>
                </c:pt>
                <c:pt idx="348">
                  <c:v>568</c:v>
                </c:pt>
                <c:pt idx="349">
                  <c:v>556</c:v>
                </c:pt>
                <c:pt idx="350">
                  <c:v>439</c:v>
                </c:pt>
                <c:pt idx="351">
                  <c:v>406</c:v>
                </c:pt>
                <c:pt idx="352">
                  <c:v>375</c:v>
                </c:pt>
                <c:pt idx="353">
                  <c:v>481</c:v>
                </c:pt>
                <c:pt idx="354">
                  <c:v>590</c:v>
                </c:pt>
                <c:pt idx="355">
                  <c:v>423</c:v>
                </c:pt>
                <c:pt idx="356">
                  <c:v>450</c:v>
                </c:pt>
                <c:pt idx="357">
                  <c:v>427</c:v>
                </c:pt>
                <c:pt idx="358">
                  <c:v>508</c:v>
                </c:pt>
                <c:pt idx="359">
                  <c:v>512</c:v>
                </c:pt>
                <c:pt idx="360">
                  <c:v>472</c:v>
                </c:pt>
                <c:pt idx="361">
                  <c:v>524</c:v>
                </c:pt>
                <c:pt idx="362">
                  <c:v>375</c:v>
                </c:pt>
                <c:pt idx="363">
                  <c:v>495</c:v>
                </c:pt>
                <c:pt idx="364">
                  <c:v>559</c:v>
                </c:pt>
                <c:pt idx="365">
                  <c:v>391</c:v>
                </c:pt>
                <c:pt idx="366">
                  <c:v>534</c:v>
                </c:pt>
                <c:pt idx="367">
                  <c:v>326</c:v>
                </c:pt>
                <c:pt idx="368">
                  <c:v>393</c:v>
                </c:pt>
                <c:pt idx="369">
                  <c:v>397</c:v>
                </c:pt>
                <c:pt idx="370">
                  <c:v>396</c:v>
                </c:pt>
                <c:pt idx="371">
                  <c:v>498</c:v>
                </c:pt>
                <c:pt idx="372">
                  <c:v>519</c:v>
                </c:pt>
                <c:pt idx="373">
                  <c:v>444</c:v>
                </c:pt>
                <c:pt idx="374">
                  <c:v>366</c:v>
                </c:pt>
                <c:pt idx="375">
                  <c:v>566</c:v>
                </c:pt>
                <c:pt idx="376">
                  <c:v>373</c:v>
                </c:pt>
                <c:pt idx="377">
                  <c:v>473</c:v>
                </c:pt>
                <c:pt idx="378">
                  <c:v>403</c:v>
                </c:pt>
                <c:pt idx="379">
                  <c:v>526</c:v>
                </c:pt>
                <c:pt idx="380">
                  <c:v>480</c:v>
                </c:pt>
                <c:pt idx="381">
                  <c:v>606</c:v>
                </c:pt>
                <c:pt idx="382">
                  <c:v>-999</c:v>
                </c:pt>
                <c:pt idx="383">
                  <c:v>-999</c:v>
                </c:pt>
                <c:pt idx="384">
                  <c:v>669</c:v>
                </c:pt>
                <c:pt idx="385">
                  <c:v>674</c:v>
                </c:pt>
                <c:pt idx="386">
                  <c:v>1094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0.5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0.5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0.5</c:v>
                </c:pt>
                <c:pt idx="12">
                  <c:v>0.7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0.7</c:v>
                </c:pt>
                <c:pt idx="37">
                  <c:v>2.5</c:v>
                </c:pt>
                <c:pt idx="38">
                  <c:v>3.6</c:v>
                </c:pt>
                <c:pt idx="39">
                  <c:v>4.5999999999999996</c:v>
                </c:pt>
                <c:pt idx="40">
                  <c:v>3.8</c:v>
                </c:pt>
                <c:pt idx="41">
                  <c:v>5.3</c:v>
                </c:pt>
                <c:pt idx="42">
                  <c:v>4.5999999999999996</c:v>
                </c:pt>
                <c:pt idx="43">
                  <c:v>4.9000000000000004</c:v>
                </c:pt>
                <c:pt idx="44">
                  <c:v>6</c:v>
                </c:pt>
                <c:pt idx="45">
                  <c:v>6.7</c:v>
                </c:pt>
                <c:pt idx="46">
                  <c:v>7.8</c:v>
                </c:pt>
                <c:pt idx="47">
                  <c:v>8.4</c:v>
                </c:pt>
                <c:pt idx="48">
                  <c:v>9.5</c:v>
                </c:pt>
                <c:pt idx="49">
                  <c:v>10.4</c:v>
                </c:pt>
                <c:pt idx="50">
                  <c:v>10.7</c:v>
                </c:pt>
                <c:pt idx="51">
                  <c:v>12.2</c:v>
                </c:pt>
                <c:pt idx="52">
                  <c:v>12.7</c:v>
                </c:pt>
                <c:pt idx="53">
                  <c:v>14.2</c:v>
                </c:pt>
                <c:pt idx="54">
                  <c:v>14.6</c:v>
                </c:pt>
                <c:pt idx="55">
                  <c:v>15.7</c:v>
                </c:pt>
                <c:pt idx="56">
                  <c:v>16.399999999999999</c:v>
                </c:pt>
                <c:pt idx="57">
                  <c:v>17.7</c:v>
                </c:pt>
                <c:pt idx="58">
                  <c:v>18.600000000000001</c:v>
                </c:pt>
                <c:pt idx="59">
                  <c:v>18.899999999999999</c:v>
                </c:pt>
                <c:pt idx="60">
                  <c:v>20.2</c:v>
                </c:pt>
                <c:pt idx="61">
                  <c:v>20.9</c:v>
                </c:pt>
                <c:pt idx="62">
                  <c:v>22</c:v>
                </c:pt>
                <c:pt idx="63">
                  <c:v>22.8</c:v>
                </c:pt>
                <c:pt idx="64">
                  <c:v>23.1</c:v>
                </c:pt>
                <c:pt idx="65">
                  <c:v>24.8</c:v>
                </c:pt>
                <c:pt idx="66">
                  <c:v>25.7</c:v>
                </c:pt>
                <c:pt idx="67">
                  <c:v>26.6</c:v>
                </c:pt>
                <c:pt idx="68">
                  <c:v>27.1</c:v>
                </c:pt>
                <c:pt idx="69">
                  <c:v>28.6</c:v>
                </c:pt>
                <c:pt idx="70">
                  <c:v>29.1</c:v>
                </c:pt>
                <c:pt idx="71">
                  <c:v>30.6</c:v>
                </c:pt>
                <c:pt idx="72">
                  <c:v>30.8</c:v>
                </c:pt>
                <c:pt idx="73">
                  <c:v>32.200000000000003</c:v>
                </c:pt>
                <c:pt idx="74">
                  <c:v>32.799999999999997</c:v>
                </c:pt>
                <c:pt idx="75">
                  <c:v>33.5</c:v>
                </c:pt>
                <c:pt idx="76">
                  <c:v>35.200000000000003</c:v>
                </c:pt>
                <c:pt idx="77">
                  <c:v>35.200000000000003</c:v>
                </c:pt>
                <c:pt idx="78">
                  <c:v>36.799999999999997</c:v>
                </c:pt>
                <c:pt idx="79">
                  <c:v>37.5</c:v>
                </c:pt>
                <c:pt idx="80">
                  <c:v>38.4</c:v>
                </c:pt>
                <c:pt idx="81">
                  <c:v>39.5</c:v>
                </c:pt>
                <c:pt idx="82">
                  <c:v>40.6</c:v>
                </c:pt>
                <c:pt idx="83">
                  <c:v>40.6</c:v>
                </c:pt>
                <c:pt idx="84">
                  <c:v>41.7</c:v>
                </c:pt>
                <c:pt idx="85">
                  <c:v>42.8</c:v>
                </c:pt>
                <c:pt idx="86">
                  <c:v>44.1</c:v>
                </c:pt>
                <c:pt idx="87">
                  <c:v>44.4</c:v>
                </c:pt>
                <c:pt idx="88">
                  <c:v>45.7</c:v>
                </c:pt>
                <c:pt idx="89">
                  <c:v>47.5</c:v>
                </c:pt>
                <c:pt idx="90">
                  <c:v>46.8</c:v>
                </c:pt>
                <c:pt idx="91">
                  <c:v>49.4</c:v>
                </c:pt>
                <c:pt idx="92">
                  <c:v>49.2</c:v>
                </c:pt>
                <c:pt idx="93">
                  <c:v>50.8</c:v>
                </c:pt>
                <c:pt idx="94">
                  <c:v>51</c:v>
                </c:pt>
                <c:pt idx="95">
                  <c:v>52.5</c:v>
                </c:pt>
                <c:pt idx="96">
                  <c:v>53</c:v>
                </c:pt>
                <c:pt idx="97">
                  <c:v>54.3</c:v>
                </c:pt>
                <c:pt idx="98">
                  <c:v>54.8</c:v>
                </c:pt>
                <c:pt idx="99">
                  <c:v>56.3</c:v>
                </c:pt>
                <c:pt idx="100">
                  <c:v>56.8</c:v>
                </c:pt>
                <c:pt idx="101">
                  <c:v>58.3</c:v>
                </c:pt>
                <c:pt idx="102">
                  <c:v>58.3</c:v>
                </c:pt>
                <c:pt idx="103">
                  <c:v>60.1</c:v>
                </c:pt>
                <c:pt idx="104">
                  <c:v>60.1</c:v>
                </c:pt>
                <c:pt idx="105">
                  <c:v>61.6</c:v>
                </c:pt>
                <c:pt idx="106">
                  <c:v>62.5</c:v>
                </c:pt>
                <c:pt idx="107">
                  <c:v>62.8</c:v>
                </c:pt>
                <c:pt idx="108">
                  <c:v>64.3</c:v>
                </c:pt>
                <c:pt idx="109">
                  <c:v>65</c:v>
                </c:pt>
                <c:pt idx="110">
                  <c:v>66.3</c:v>
                </c:pt>
                <c:pt idx="111">
                  <c:v>66.8</c:v>
                </c:pt>
                <c:pt idx="112">
                  <c:v>68.099999999999994</c:v>
                </c:pt>
                <c:pt idx="113">
                  <c:v>68.5</c:v>
                </c:pt>
                <c:pt idx="114">
                  <c:v>69.900000000000006</c:v>
                </c:pt>
                <c:pt idx="115">
                  <c:v>70.7</c:v>
                </c:pt>
                <c:pt idx="116">
                  <c:v>71.8</c:v>
                </c:pt>
                <c:pt idx="117">
                  <c:v>72.099999999999994</c:v>
                </c:pt>
                <c:pt idx="118">
                  <c:v>74.099999999999994</c:v>
                </c:pt>
                <c:pt idx="119">
                  <c:v>74.099999999999994</c:v>
                </c:pt>
                <c:pt idx="120">
                  <c:v>75.2</c:v>
                </c:pt>
                <c:pt idx="121">
                  <c:v>75.900000000000006</c:v>
                </c:pt>
                <c:pt idx="122">
                  <c:v>77</c:v>
                </c:pt>
                <c:pt idx="123">
                  <c:v>77.900000000000006</c:v>
                </c:pt>
                <c:pt idx="124">
                  <c:v>78.5</c:v>
                </c:pt>
                <c:pt idx="125">
                  <c:v>80.099999999999994</c:v>
                </c:pt>
                <c:pt idx="126">
                  <c:v>80.3</c:v>
                </c:pt>
                <c:pt idx="127">
                  <c:v>82.1</c:v>
                </c:pt>
                <c:pt idx="128">
                  <c:v>81.8</c:v>
                </c:pt>
                <c:pt idx="129">
                  <c:v>84.1</c:v>
                </c:pt>
                <c:pt idx="130">
                  <c:v>83.6</c:v>
                </c:pt>
                <c:pt idx="131">
                  <c:v>86</c:v>
                </c:pt>
                <c:pt idx="132">
                  <c:v>85.6</c:v>
                </c:pt>
                <c:pt idx="133">
                  <c:v>87.4</c:v>
                </c:pt>
                <c:pt idx="134">
                  <c:v>88</c:v>
                </c:pt>
                <c:pt idx="135">
                  <c:v>89.2</c:v>
                </c:pt>
                <c:pt idx="136">
                  <c:v>89.2</c:v>
                </c:pt>
                <c:pt idx="137">
                  <c:v>91.2</c:v>
                </c:pt>
                <c:pt idx="138">
                  <c:v>91.4</c:v>
                </c:pt>
                <c:pt idx="139">
                  <c:v>92.2</c:v>
                </c:pt>
                <c:pt idx="140">
                  <c:v>94</c:v>
                </c:pt>
                <c:pt idx="141">
                  <c:v>92.7</c:v>
                </c:pt>
                <c:pt idx="142">
                  <c:v>96.2</c:v>
                </c:pt>
                <c:pt idx="143">
                  <c:v>95.6</c:v>
                </c:pt>
                <c:pt idx="144">
                  <c:v>96.9</c:v>
                </c:pt>
                <c:pt idx="145">
                  <c:v>98.3</c:v>
                </c:pt>
                <c:pt idx="146">
                  <c:v>98</c:v>
                </c:pt>
                <c:pt idx="147">
                  <c:v>100</c:v>
                </c:pt>
                <c:pt idx="148">
                  <c:v>100.2</c:v>
                </c:pt>
                <c:pt idx="149">
                  <c:v>101.6</c:v>
                </c:pt>
                <c:pt idx="150">
                  <c:v>102</c:v>
                </c:pt>
                <c:pt idx="151">
                  <c:v>103.4</c:v>
                </c:pt>
                <c:pt idx="152">
                  <c:v>103.4</c:v>
                </c:pt>
                <c:pt idx="153">
                  <c:v>105.1</c:v>
                </c:pt>
                <c:pt idx="154">
                  <c:v>105.6</c:v>
                </c:pt>
                <c:pt idx="155">
                  <c:v>106.9</c:v>
                </c:pt>
                <c:pt idx="156">
                  <c:v>107.5</c:v>
                </c:pt>
                <c:pt idx="157">
                  <c:v>108.5</c:v>
                </c:pt>
                <c:pt idx="158">
                  <c:v>109.1</c:v>
                </c:pt>
                <c:pt idx="159">
                  <c:v>110.4</c:v>
                </c:pt>
                <c:pt idx="160">
                  <c:v>111.6</c:v>
                </c:pt>
                <c:pt idx="161">
                  <c:v>111.8</c:v>
                </c:pt>
                <c:pt idx="162">
                  <c:v>113.1</c:v>
                </c:pt>
                <c:pt idx="163">
                  <c:v>114</c:v>
                </c:pt>
                <c:pt idx="164">
                  <c:v>114.7</c:v>
                </c:pt>
                <c:pt idx="165">
                  <c:v>115.3</c:v>
                </c:pt>
                <c:pt idx="166">
                  <c:v>117.1</c:v>
                </c:pt>
                <c:pt idx="167">
                  <c:v>116.9</c:v>
                </c:pt>
                <c:pt idx="168">
                  <c:v>118.9</c:v>
                </c:pt>
                <c:pt idx="169">
                  <c:v>119.5</c:v>
                </c:pt>
                <c:pt idx="170">
                  <c:v>120.2</c:v>
                </c:pt>
                <c:pt idx="171">
                  <c:v>120.6</c:v>
                </c:pt>
                <c:pt idx="172">
                  <c:v>122.6</c:v>
                </c:pt>
                <c:pt idx="173">
                  <c:v>122.6</c:v>
                </c:pt>
                <c:pt idx="174">
                  <c:v>124</c:v>
                </c:pt>
                <c:pt idx="175">
                  <c:v>124.4</c:v>
                </c:pt>
                <c:pt idx="176">
                  <c:v>125.5</c:v>
                </c:pt>
                <c:pt idx="177">
                  <c:v>126.4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128.80000000000001</c:v>
                </c:pt>
                <c:pt idx="181">
                  <c:v>130.4</c:v>
                </c:pt>
                <c:pt idx="182">
                  <c:v>130.4</c:v>
                </c:pt>
                <c:pt idx="183">
                  <c:v>132.6</c:v>
                </c:pt>
                <c:pt idx="184">
                  <c:v>132.19999999999999</c:v>
                </c:pt>
                <c:pt idx="185">
                  <c:v>133.9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136.4</c:v>
                </c:pt>
                <c:pt idx="189">
                  <c:v>137</c:v>
                </c:pt>
                <c:pt idx="190">
                  <c:v>138.6</c:v>
                </c:pt>
                <c:pt idx="191">
                  <c:v>138.19999999999999</c:v>
                </c:pt>
                <c:pt idx="192">
                  <c:v>141</c:v>
                </c:pt>
                <c:pt idx="193">
                  <c:v>140.19999999999999</c:v>
                </c:pt>
                <c:pt idx="194">
                  <c:v>141.69999999999999</c:v>
                </c:pt>
                <c:pt idx="195">
                  <c:v>142.6</c:v>
                </c:pt>
                <c:pt idx="196">
                  <c:v>143.5</c:v>
                </c:pt>
                <c:pt idx="197">
                  <c:v>144.4</c:v>
                </c:pt>
                <c:pt idx="198">
                  <c:v>145.19999999999999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148.19999999999999</c:v>
                </c:pt>
                <c:pt idx="203">
                  <c:v>149.69999999999999</c:v>
                </c:pt>
                <c:pt idx="204">
                  <c:v>150.6</c:v>
                </c:pt>
                <c:pt idx="205">
                  <c:v>151.69999999999999</c:v>
                </c:pt>
                <c:pt idx="206">
                  <c:v>152.30000000000001</c:v>
                </c:pt>
                <c:pt idx="207">
                  <c:v>153.5</c:v>
                </c:pt>
                <c:pt idx="208">
                  <c:v>154.6</c:v>
                </c:pt>
                <c:pt idx="209">
                  <c:v>154.6</c:v>
                </c:pt>
                <c:pt idx="210">
                  <c:v>155.9</c:v>
                </c:pt>
                <c:pt idx="211">
                  <c:v>155</c:v>
                </c:pt>
                <c:pt idx="212">
                  <c:v>155</c:v>
                </c:pt>
                <c:pt idx="213">
                  <c:v>155</c:v>
                </c:pt>
                <c:pt idx="214">
                  <c:v>152.4</c:v>
                </c:pt>
                <c:pt idx="215">
                  <c:v>153.30000000000001</c:v>
                </c:pt>
                <c:pt idx="216">
                  <c:v>151.19999999999999</c:v>
                </c:pt>
                <c:pt idx="217">
                  <c:v>151.19999999999999</c:v>
                </c:pt>
                <c:pt idx="218">
                  <c:v>150.1</c:v>
                </c:pt>
                <c:pt idx="219">
                  <c:v>148.19999999999999</c:v>
                </c:pt>
                <c:pt idx="220">
                  <c:v>149.5</c:v>
                </c:pt>
                <c:pt idx="221">
                  <c:v>146.4</c:v>
                </c:pt>
                <c:pt idx="222">
                  <c:v>147.5</c:v>
                </c:pt>
                <c:pt idx="223">
                  <c:v>145.69999999999999</c:v>
                </c:pt>
                <c:pt idx="224">
                  <c:v>144.6</c:v>
                </c:pt>
                <c:pt idx="225">
                  <c:v>145.30000000000001</c:v>
                </c:pt>
                <c:pt idx="226">
                  <c:v>142.80000000000001</c:v>
                </c:pt>
                <c:pt idx="227">
                  <c:v>143.1</c:v>
                </c:pt>
                <c:pt idx="228">
                  <c:v>142.19999999999999</c:v>
                </c:pt>
                <c:pt idx="229">
                  <c:v>140.6</c:v>
                </c:pt>
                <c:pt idx="230">
                  <c:v>141.1</c:v>
                </c:pt>
                <c:pt idx="231">
                  <c:v>138.6</c:v>
                </c:pt>
                <c:pt idx="232">
                  <c:v>139.1</c:v>
                </c:pt>
                <c:pt idx="233">
                  <c:v>137.30000000000001</c:v>
                </c:pt>
                <c:pt idx="234">
                  <c:v>137.5</c:v>
                </c:pt>
                <c:pt idx="235">
                  <c:v>135.9</c:v>
                </c:pt>
                <c:pt idx="236">
                  <c:v>136</c:v>
                </c:pt>
                <c:pt idx="237">
                  <c:v>133.9</c:v>
                </c:pt>
                <c:pt idx="238">
                  <c:v>134.4</c:v>
                </c:pt>
                <c:pt idx="239">
                  <c:v>132</c:v>
                </c:pt>
                <c:pt idx="240">
                  <c:v>132.80000000000001</c:v>
                </c:pt>
                <c:pt idx="241">
                  <c:v>130.6</c:v>
                </c:pt>
                <c:pt idx="242">
                  <c:v>130.6</c:v>
                </c:pt>
                <c:pt idx="243">
                  <c:v>129.5</c:v>
                </c:pt>
                <c:pt idx="244">
                  <c:v>128.9</c:v>
                </c:pt>
                <c:pt idx="245">
                  <c:v>128</c:v>
                </c:pt>
                <c:pt idx="246">
                  <c:v>127.1</c:v>
                </c:pt>
                <c:pt idx="247">
                  <c:v>125.7</c:v>
                </c:pt>
                <c:pt idx="248">
                  <c:v>125.7</c:v>
                </c:pt>
                <c:pt idx="249">
                  <c:v>124.2</c:v>
                </c:pt>
                <c:pt idx="250">
                  <c:v>124</c:v>
                </c:pt>
                <c:pt idx="251">
                  <c:v>122.6</c:v>
                </c:pt>
                <c:pt idx="252">
                  <c:v>122.8</c:v>
                </c:pt>
                <c:pt idx="253">
                  <c:v>120.6</c:v>
                </c:pt>
                <c:pt idx="254">
                  <c:v>120.2</c:v>
                </c:pt>
                <c:pt idx="255">
                  <c:v>119.1</c:v>
                </c:pt>
                <c:pt idx="256">
                  <c:v>118.4</c:v>
                </c:pt>
                <c:pt idx="257">
                  <c:v>117.1</c:v>
                </c:pt>
                <c:pt idx="258">
                  <c:v>117.1</c:v>
                </c:pt>
                <c:pt idx="259">
                  <c:v>115.5</c:v>
                </c:pt>
                <c:pt idx="260">
                  <c:v>115.1</c:v>
                </c:pt>
                <c:pt idx="261">
                  <c:v>114</c:v>
                </c:pt>
                <c:pt idx="262">
                  <c:v>113.3</c:v>
                </c:pt>
                <c:pt idx="263">
                  <c:v>112</c:v>
                </c:pt>
                <c:pt idx="264">
                  <c:v>111.5</c:v>
                </c:pt>
                <c:pt idx="265">
                  <c:v>110</c:v>
                </c:pt>
                <c:pt idx="266">
                  <c:v>110.2</c:v>
                </c:pt>
                <c:pt idx="267">
                  <c:v>107.8</c:v>
                </c:pt>
                <c:pt idx="268">
                  <c:v>108.5</c:v>
                </c:pt>
                <c:pt idx="269">
                  <c:v>106.2</c:v>
                </c:pt>
                <c:pt idx="270">
                  <c:v>106.4</c:v>
                </c:pt>
                <c:pt idx="271">
                  <c:v>105.6</c:v>
                </c:pt>
                <c:pt idx="272">
                  <c:v>103.8</c:v>
                </c:pt>
                <c:pt idx="273">
                  <c:v>104.5</c:v>
                </c:pt>
                <c:pt idx="274">
                  <c:v>101.4</c:v>
                </c:pt>
                <c:pt idx="275">
                  <c:v>102.9</c:v>
                </c:pt>
                <c:pt idx="276">
                  <c:v>99.8</c:v>
                </c:pt>
                <c:pt idx="277">
                  <c:v>100.7</c:v>
                </c:pt>
                <c:pt idx="278">
                  <c:v>99.1</c:v>
                </c:pt>
                <c:pt idx="279">
                  <c:v>98.3</c:v>
                </c:pt>
                <c:pt idx="280">
                  <c:v>97.6</c:v>
                </c:pt>
                <c:pt idx="281">
                  <c:v>96</c:v>
                </c:pt>
                <c:pt idx="282">
                  <c:v>96.3</c:v>
                </c:pt>
                <c:pt idx="283">
                  <c:v>94</c:v>
                </c:pt>
                <c:pt idx="284">
                  <c:v>94.5</c:v>
                </c:pt>
                <c:pt idx="285">
                  <c:v>93.1</c:v>
                </c:pt>
                <c:pt idx="286">
                  <c:v>91.1</c:v>
                </c:pt>
                <c:pt idx="287">
                  <c:v>91.6</c:v>
                </c:pt>
                <c:pt idx="288">
                  <c:v>89.8</c:v>
                </c:pt>
                <c:pt idx="289">
                  <c:v>89.1</c:v>
                </c:pt>
                <c:pt idx="290">
                  <c:v>88.9</c:v>
                </c:pt>
                <c:pt idx="291">
                  <c:v>87.1</c:v>
                </c:pt>
                <c:pt idx="292">
                  <c:v>86.9</c:v>
                </c:pt>
                <c:pt idx="293">
                  <c:v>85.2</c:v>
                </c:pt>
                <c:pt idx="294">
                  <c:v>85.4</c:v>
                </c:pt>
                <c:pt idx="295">
                  <c:v>84</c:v>
                </c:pt>
                <c:pt idx="296">
                  <c:v>83</c:v>
                </c:pt>
                <c:pt idx="297">
                  <c:v>82.9</c:v>
                </c:pt>
                <c:pt idx="298">
                  <c:v>80.5</c:v>
                </c:pt>
                <c:pt idx="299">
                  <c:v>81.400000000000006</c:v>
                </c:pt>
                <c:pt idx="300">
                  <c:v>79.2</c:v>
                </c:pt>
                <c:pt idx="301">
                  <c:v>79</c:v>
                </c:pt>
                <c:pt idx="302">
                  <c:v>77.400000000000006</c:v>
                </c:pt>
                <c:pt idx="303">
                  <c:v>76.7</c:v>
                </c:pt>
                <c:pt idx="304">
                  <c:v>75.8</c:v>
                </c:pt>
                <c:pt idx="305">
                  <c:v>75.400000000000006</c:v>
                </c:pt>
                <c:pt idx="306">
                  <c:v>73.900000000000006</c:v>
                </c:pt>
                <c:pt idx="307">
                  <c:v>73.400000000000006</c:v>
                </c:pt>
                <c:pt idx="308">
                  <c:v>72.3</c:v>
                </c:pt>
                <c:pt idx="309">
                  <c:v>71.400000000000006</c:v>
                </c:pt>
                <c:pt idx="310">
                  <c:v>71.2</c:v>
                </c:pt>
                <c:pt idx="311">
                  <c:v>69</c:v>
                </c:pt>
                <c:pt idx="312">
                  <c:v>69.400000000000006</c:v>
                </c:pt>
                <c:pt idx="313">
                  <c:v>67.2</c:v>
                </c:pt>
                <c:pt idx="314">
                  <c:v>67.400000000000006</c:v>
                </c:pt>
                <c:pt idx="315">
                  <c:v>66.8</c:v>
                </c:pt>
                <c:pt idx="316">
                  <c:v>64.7</c:v>
                </c:pt>
                <c:pt idx="317">
                  <c:v>64.8</c:v>
                </c:pt>
                <c:pt idx="318">
                  <c:v>63.6</c:v>
                </c:pt>
                <c:pt idx="319">
                  <c:v>62.5</c:v>
                </c:pt>
                <c:pt idx="320">
                  <c:v>62.1</c:v>
                </c:pt>
                <c:pt idx="321">
                  <c:v>60.3</c:v>
                </c:pt>
                <c:pt idx="322">
                  <c:v>60.6</c:v>
                </c:pt>
                <c:pt idx="323">
                  <c:v>58.5</c:v>
                </c:pt>
                <c:pt idx="324">
                  <c:v>58.5</c:v>
                </c:pt>
                <c:pt idx="325">
                  <c:v>57.7</c:v>
                </c:pt>
                <c:pt idx="326">
                  <c:v>55.2</c:v>
                </c:pt>
                <c:pt idx="327">
                  <c:v>56.3</c:v>
                </c:pt>
                <c:pt idx="328">
                  <c:v>54.1</c:v>
                </c:pt>
                <c:pt idx="329">
                  <c:v>53.7</c:v>
                </c:pt>
                <c:pt idx="330">
                  <c:v>52.8</c:v>
                </c:pt>
                <c:pt idx="331">
                  <c:v>51.9</c:v>
                </c:pt>
                <c:pt idx="332">
                  <c:v>50.8</c:v>
                </c:pt>
                <c:pt idx="333">
                  <c:v>50.1</c:v>
                </c:pt>
                <c:pt idx="334">
                  <c:v>49.2</c:v>
                </c:pt>
                <c:pt idx="335">
                  <c:v>48.3</c:v>
                </c:pt>
                <c:pt idx="336">
                  <c:v>47.4</c:v>
                </c:pt>
                <c:pt idx="337">
                  <c:v>46.4</c:v>
                </c:pt>
                <c:pt idx="338">
                  <c:v>45</c:v>
                </c:pt>
                <c:pt idx="339">
                  <c:v>45.5</c:v>
                </c:pt>
                <c:pt idx="340">
                  <c:v>43</c:v>
                </c:pt>
                <c:pt idx="341">
                  <c:v>43.2</c:v>
                </c:pt>
                <c:pt idx="342">
                  <c:v>41.3</c:v>
                </c:pt>
                <c:pt idx="343">
                  <c:v>41.3</c:v>
                </c:pt>
                <c:pt idx="344">
                  <c:v>39.700000000000003</c:v>
                </c:pt>
                <c:pt idx="345">
                  <c:v>39.9</c:v>
                </c:pt>
                <c:pt idx="346">
                  <c:v>38.1</c:v>
                </c:pt>
                <c:pt idx="347">
                  <c:v>37.299999999999997</c:v>
                </c:pt>
                <c:pt idx="348">
                  <c:v>36.6</c:v>
                </c:pt>
                <c:pt idx="349">
                  <c:v>35.299999999999997</c:v>
                </c:pt>
                <c:pt idx="350">
                  <c:v>34.799999999999997</c:v>
                </c:pt>
                <c:pt idx="351">
                  <c:v>34.1</c:v>
                </c:pt>
                <c:pt idx="352">
                  <c:v>32.799999999999997</c:v>
                </c:pt>
                <c:pt idx="353">
                  <c:v>31.9</c:v>
                </c:pt>
                <c:pt idx="354">
                  <c:v>31.1</c:v>
                </c:pt>
                <c:pt idx="355">
                  <c:v>30.1</c:v>
                </c:pt>
                <c:pt idx="356">
                  <c:v>29</c:v>
                </c:pt>
                <c:pt idx="357">
                  <c:v>28.6</c:v>
                </c:pt>
                <c:pt idx="358">
                  <c:v>27.1</c:v>
                </c:pt>
                <c:pt idx="359">
                  <c:v>26.6</c:v>
                </c:pt>
                <c:pt idx="360">
                  <c:v>25.9</c:v>
                </c:pt>
                <c:pt idx="361">
                  <c:v>24.4</c:v>
                </c:pt>
                <c:pt idx="362">
                  <c:v>24</c:v>
                </c:pt>
                <c:pt idx="363">
                  <c:v>22.8</c:v>
                </c:pt>
                <c:pt idx="364">
                  <c:v>21.5</c:v>
                </c:pt>
                <c:pt idx="365">
                  <c:v>20.399999999999999</c:v>
                </c:pt>
                <c:pt idx="366">
                  <c:v>19.899999999999999</c:v>
                </c:pt>
                <c:pt idx="367">
                  <c:v>18.8</c:v>
                </c:pt>
                <c:pt idx="368">
                  <c:v>17.5</c:v>
                </c:pt>
                <c:pt idx="369">
                  <c:v>16.899999999999999</c:v>
                </c:pt>
                <c:pt idx="370">
                  <c:v>15.8</c:v>
                </c:pt>
                <c:pt idx="371">
                  <c:v>14.4</c:v>
                </c:pt>
                <c:pt idx="372">
                  <c:v>14.9</c:v>
                </c:pt>
                <c:pt idx="373">
                  <c:v>12.7</c:v>
                </c:pt>
                <c:pt idx="374">
                  <c:v>12.2</c:v>
                </c:pt>
                <c:pt idx="375">
                  <c:v>11.1</c:v>
                </c:pt>
                <c:pt idx="376">
                  <c:v>10</c:v>
                </c:pt>
                <c:pt idx="377">
                  <c:v>8.4</c:v>
                </c:pt>
                <c:pt idx="378">
                  <c:v>5.8</c:v>
                </c:pt>
                <c:pt idx="379">
                  <c:v>3.8</c:v>
                </c:pt>
                <c:pt idx="380">
                  <c:v>1.5</c:v>
                </c:pt>
                <c:pt idx="381">
                  <c:v>0.5</c:v>
                </c:pt>
                <c:pt idx="382">
                  <c:v>0.5</c:v>
                </c:pt>
                <c:pt idx="383">
                  <c:v>0.5</c:v>
                </c:pt>
                <c:pt idx="384">
                  <c:v>0.5</c:v>
                </c:pt>
                <c:pt idx="385">
                  <c:v>0.5</c:v>
                </c:pt>
                <c:pt idx="386">
                  <c:v>0.5</c:v>
                </c:pt>
                <c:pt idx="387">
                  <c:v>0.5</c:v>
                </c:pt>
                <c:pt idx="388">
                  <c:v>0.5</c:v>
                </c:pt>
                <c:pt idx="389">
                  <c:v>0.5</c:v>
                </c:pt>
                <c:pt idx="390">
                  <c:v>0.5</c:v>
                </c:pt>
                <c:pt idx="391">
                  <c:v>0.5</c:v>
                </c:pt>
                <c:pt idx="392">
                  <c:v>0.5</c:v>
                </c:pt>
                <c:pt idx="393">
                  <c:v>0.5</c:v>
                </c:pt>
                <c:pt idx="394">
                  <c:v>0.5</c:v>
                </c:pt>
                <c:pt idx="395">
                  <c:v>0.5</c:v>
                </c:pt>
                <c:pt idx="396">
                  <c:v>0.5</c:v>
                </c:pt>
                <c:pt idx="397">
                  <c:v>0.5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0.4</c:v>
                </c:pt>
                <c:pt idx="404">
                  <c:v>0.2</c:v>
                </c:pt>
                <c:pt idx="405">
                  <c:v>0.4</c:v>
                </c:pt>
                <c:pt idx="406">
                  <c:v>0.2</c:v>
                </c:pt>
                <c:pt idx="407">
                  <c:v>0.4</c:v>
                </c:pt>
                <c:pt idx="408">
                  <c:v>0.4</c:v>
                </c:pt>
                <c:pt idx="409">
                  <c:v>0.4</c:v>
                </c:pt>
                <c:pt idx="410">
                  <c:v>0.4</c:v>
                </c:pt>
                <c:pt idx="411">
                  <c:v>0.4</c:v>
                </c:pt>
                <c:pt idx="412">
                  <c:v>0.4</c:v>
                </c:pt>
                <c:pt idx="413">
                  <c:v>0.4</c:v>
                </c:pt>
                <c:pt idx="414">
                  <c:v>0.4</c:v>
                </c:pt>
                <c:pt idx="415">
                  <c:v>0.4</c:v>
                </c:pt>
                <c:pt idx="416">
                  <c:v>0.4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F4-9B4A-A63B-8E61C98F7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626000"/>
        <c:axId val="1"/>
      </c:scatterChart>
      <c:valAx>
        <c:axId val="1399626000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6260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0.687639177386557</c:v>
                </c:pt>
                <c:pt idx="37">
                  <c:v>0.89315379082336033</c:v>
                </c:pt>
                <c:pt idx="38">
                  <c:v>0.88521876337015859</c:v>
                </c:pt>
                <c:pt idx="39">
                  <c:v>0.90365868618632594</c:v>
                </c:pt>
                <c:pt idx="40">
                  <c:v>0.90425494879177459</c:v>
                </c:pt>
                <c:pt idx="41">
                  <c:v>0.92157428736730129</c:v>
                </c:pt>
                <c:pt idx="42">
                  <c:v>0.91248367605967251</c:v>
                </c:pt>
                <c:pt idx="43">
                  <c:v>0.92280624046225901</c:v>
                </c:pt>
                <c:pt idx="44">
                  <c:v>-999</c:v>
                </c:pt>
                <c:pt idx="45">
                  <c:v>0.93114262798602576</c:v>
                </c:pt>
                <c:pt idx="46">
                  <c:v>0.93927355263150747</c:v>
                </c:pt>
                <c:pt idx="47">
                  <c:v>0.96448454711136178</c:v>
                </c:pt>
                <c:pt idx="48">
                  <c:v>0.95233508836280356</c:v>
                </c:pt>
                <c:pt idx="49">
                  <c:v>0.95880941276181242</c:v>
                </c:pt>
                <c:pt idx="50">
                  <c:v>0.96965174326194803</c:v>
                </c:pt>
                <c:pt idx="51">
                  <c:v>0.94585106795266083</c:v>
                </c:pt>
                <c:pt idx="52">
                  <c:v>0.96531045594416898</c:v>
                </c:pt>
                <c:pt idx="53">
                  <c:v>0.96268544597327277</c:v>
                </c:pt>
                <c:pt idx="54">
                  <c:v>0.9731828482814423</c:v>
                </c:pt>
                <c:pt idx="55">
                  <c:v>0.9632469500099814</c:v>
                </c:pt>
                <c:pt idx="56">
                  <c:v>0.96920748310606764</c:v>
                </c:pt>
                <c:pt idx="57">
                  <c:v>0.96672408551308719</c:v>
                </c:pt>
                <c:pt idx="58">
                  <c:v>0.97104107592228373</c:v>
                </c:pt>
                <c:pt idx="59">
                  <c:v>0.9796359560911172</c:v>
                </c:pt>
                <c:pt idx="60">
                  <c:v>0.97632298347483704</c:v>
                </c:pt>
                <c:pt idx="61">
                  <c:v>0.9791058256752373</c:v>
                </c:pt>
                <c:pt idx="62">
                  <c:v>0.96934776307944459</c:v>
                </c:pt>
                <c:pt idx="63">
                  <c:v>0.9823011605761055</c:v>
                </c:pt>
                <c:pt idx="64">
                  <c:v>0.97491265835296725</c:v>
                </c:pt>
                <c:pt idx="65">
                  <c:v>0.98022217154337943</c:v>
                </c:pt>
                <c:pt idx="66">
                  <c:v>0.98562356028597453</c:v>
                </c:pt>
                <c:pt idx="67">
                  <c:v>0.98122637957957837</c:v>
                </c:pt>
                <c:pt idx="68">
                  <c:v>0.98273630093621711</c:v>
                </c:pt>
                <c:pt idx="69">
                  <c:v>0.98301317952321965</c:v>
                </c:pt>
                <c:pt idx="70">
                  <c:v>0.98352876844732307</c:v>
                </c:pt>
                <c:pt idx="71">
                  <c:v>0.98268421452238541</c:v>
                </c:pt>
                <c:pt idx="72">
                  <c:v>0.98447705841378452</c:v>
                </c:pt>
                <c:pt idx="73">
                  <c:v>0.98553428411193467</c:v>
                </c:pt>
                <c:pt idx="74">
                  <c:v>0.98304543192364413</c:v>
                </c:pt>
                <c:pt idx="75">
                  <c:v>0.98576771766751314</c:v>
                </c:pt>
                <c:pt idx="76">
                  <c:v>0.98694716608351329</c:v>
                </c:pt>
                <c:pt idx="77">
                  <c:v>0.98829450059960511</c:v>
                </c:pt>
                <c:pt idx="78">
                  <c:v>0.98306055011404547</c:v>
                </c:pt>
                <c:pt idx="79">
                  <c:v>0.97967549623313055</c:v>
                </c:pt>
                <c:pt idx="80">
                  <c:v>0.98943163707857706</c:v>
                </c:pt>
                <c:pt idx="81">
                  <c:v>0.98771350350734133</c:v>
                </c:pt>
                <c:pt idx="82">
                  <c:v>0.98728370143184419</c:v>
                </c:pt>
                <c:pt idx="83">
                  <c:v>0.9862950901854487</c:v>
                </c:pt>
                <c:pt idx="84">
                  <c:v>0.98770904018066463</c:v>
                </c:pt>
                <c:pt idx="85">
                  <c:v>0.98605652603416949</c:v>
                </c:pt>
                <c:pt idx="86">
                  <c:v>0.98817710653592838</c:v>
                </c:pt>
                <c:pt idx="87">
                  <c:v>0.98721930694100923</c:v>
                </c:pt>
                <c:pt idx="88">
                  <c:v>0.9896529682874089</c:v>
                </c:pt>
                <c:pt idx="89">
                  <c:v>0.9858644182465055</c:v>
                </c:pt>
                <c:pt idx="90">
                  <c:v>0.99151737513700422</c:v>
                </c:pt>
                <c:pt idx="91">
                  <c:v>0.98807874855021827</c:v>
                </c:pt>
                <c:pt idx="92">
                  <c:v>0.98500201936442056</c:v>
                </c:pt>
                <c:pt idx="93">
                  <c:v>0.98610093654323261</c:v>
                </c:pt>
                <c:pt idx="94">
                  <c:v>0.98820849939574107</c:v>
                </c:pt>
                <c:pt idx="95">
                  <c:v>0.98894011236213375</c:v>
                </c:pt>
                <c:pt idx="96">
                  <c:v>0.98491012036996273</c:v>
                </c:pt>
                <c:pt idx="97">
                  <c:v>0.99003649583323139</c:v>
                </c:pt>
                <c:pt idx="98">
                  <c:v>0.98872725463197131</c:v>
                </c:pt>
                <c:pt idx="99">
                  <c:v>0.98586313453647767</c:v>
                </c:pt>
                <c:pt idx="100">
                  <c:v>0.99096003300960356</c:v>
                </c:pt>
                <c:pt idx="101">
                  <c:v>0.98896737352936692</c:v>
                </c:pt>
                <c:pt idx="102">
                  <c:v>0.98874827173762148</c:v>
                </c:pt>
                <c:pt idx="103">
                  <c:v>0.98822950903307627</c:v>
                </c:pt>
                <c:pt idx="104">
                  <c:v>0.99076067030808102</c:v>
                </c:pt>
                <c:pt idx="105">
                  <c:v>0.984432996314346</c:v>
                </c:pt>
                <c:pt idx="106">
                  <c:v>0.98866207444801402</c:v>
                </c:pt>
                <c:pt idx="107">
                  <c:v>0.98140888820245686</c:v>
                </c:pt>
                <c:pt idx="108">
                  <c:v>0.99037620062337828</c:v>
                </c:pt>
                <c:pt idx="109">
                  <c:v>0.98766096087378075</c:v>
                </c:pt>
                <c:pt idx="110">
                  <c:v>0.9896540815838899</c:v>
                </c:pt>
                <c:pt idx="111">
                  <c:v>0.98595003087864652</c:v>
                </c:pt>
                <c:pt idx="112">
                  <c:v>0.98812452914535309</c:v>
                </c:pt>
                <c:pt idx="113">
                  <c:v>0.99226236470481255</c:v>
                </c:pt>
                <c:pt idx="114">
                  <c:v>0.99130469318880121</c:v>
                </c:pt>
                <c:pt idx="115">
                  <c:v>0.98843913138113271</c:v>
                </c:pt>
                <c:pt idx="116">
                  <c:v>0.98908163765956914</c:v>
                </c:pt>
                <c:pt idx="117">
                  <c:v>0.98670352329917832</c:v>
                </c:pt>
                <c:pt idx="118">
                  <c:v>0.98523079591156548</c:v>
                </c:pt>
                <c:pt idx="119">
                  <c:v>0.98766025437131333</c:v>
                </c:pt>
                <c:pt idx="120">
                  <c:v>0.98804961257728519</c:v>
                </c:pt>
                <c:pt idx="121">
                  <c:v>0.9889413516394171</c:v>
                </c:pt>
                <c:pt idx="122">
                  <c:v>0.99108227087440159</c:v>
                </c:pt>
                <c:pt idx="123">
                  <c:v>0.99085849485149602</c:v>
                </c:pt>
                <c:pt idx="124">
                  <c:v>0.98895682917845351</c:v>
                </c:pt>
                <c:pt idx="125">
                  <c:v>0.98670644013909681</c:v>
                </c:pt>
                <c:pt idx="126">
                  <c:v>0.98843650977728637</c:v>
                </c:pt>
                <c:pt idx="127">
                  <c:v>0.9906149376533453</c:v>
                </c:pt>
                <c:pt idx="128">
                  <c:v>0.98824173328019627</c:v>
                </c:pt>
                <c:pt idx="129">
                  <c:v>0.98904907100318706</c:v>
                </c:pt>
                <c:pt idx="130">
                  <c:v>0.99058735437249834</c:v>
                </c:pt>
                <c:pt idx="131">
                  <c:v>0.99040414144582722</c:v>
                </c:pt>
                <c:pt idx="132">
                  <c:v>0.98906945222287368</c:v>
                </c:pt>
                <c:pt idx="133">
                  <c:v>0.98728402827226824</c:v>
                </c:pt>
                <c:pt idx="134">
                  <c:v>0.98481687871408474</c:v>
                </c:pt>
                <c:pt idx="135">
                  <c:v>0.98436060946658854</c:v>
                </c:pt>
                <c:pt idx="136">
                  <c:v>0.98617629358655789</c:v>
                </c:pt>
                <c:pt idx="137">
                  <c:v>0.98671784052017186</c:v>
                </c:pt>
                <c:pt idx="138">
                  <c:v>0.98510711523403782</c:v>
                </c:pt>
                <c:pt idx="139">
                  <c:v>0.98311762127602775</c:v>
                </c:pt>
                <c:pt idx="140">
                  <c:v>0.98930146405171027</c:v>
                </c:pt>
                <c:pt idx="141">
                  <c:v>0.98751339538735261</c:v>
                </c:pt>
                <c:pt idx="142">
                  <c:v>0.98930773446440734</c:v>
                </c:pt>
                <c:pt idx="143">
                  <c:v>0.98765445299720711</c:v>
                </c:pt>
                <c:pt idx="144">
                  <c:v>0.98955010559523426</c:v>
                </c:pt>
                <c:pt idx="145">
                  <c:v>0.98902538240215054</c:v>
                </c:pt>
                <c:pt idx="146">
                  <c:v>0.99011079137242164</c:v>
                </c:pt>
                <c:pt idx="147">
                  <c:v>0.98999665208715371</c:v>
                </c:pt>
                <c:pt idx="148">
                  <c:v>0.98659364337415756</c:v>
                </c:pt>
                <c:pt idx="149">
                  <c:v>0.98596131511981477</c:v>
                </c:pt>
                <c:pt idx="150">
                  <c:v>0.98876923099909941</c:v>
                </c:pt>
                <c:pt idx="151">
                  <c:v>0.98484853594481436</c:v>
                </c:pt>
                <c:pt idx="152">
                  <c:v>0.98258919146110213</c:v>
                </c:pt>
                <c:pt idx="153">
                  <c:v>0.99082264744242443</c:v>
                </c:pt>
                <c:pt idx="154">
                  <c:v>0.97974023949358691</c:v>
                </c:pt>
                <c:pt idx="155">
                  <c:v>0.98552641445602795</c:v>
                </c:pt>
                <c:pt idx="156">
                  <c:v>0.9876707430801116</c:v>
                </c:pt>
                <c:pt idx="157">
                  <c:v>0.98313212758899382</c:v>
                </c:pt>
                <c:pt idx="158">
                  <c:v>0.9792871556720455</c:v>
                </c:pt>
                <c:pt idx="159">
                  <c:v>0.98576780424548904</c:v>
                </c:pt>
                <c:pt idx="160">
                  <c:v>0.97722705420626554</c:v>
                </c:pt>
                <c:pt idx="161">
                  <c:v>0.98050756891884461</c:v>
                </c:pt>
                <c:pt idx="162">
                  <c:v>0.98310008721833242</c:v>
                </c:pt>
                <c:pt idx="163">
                  <c:v>0.98894224720155544</c:v>
                </c:pt>
                <c:pt idx="164">
                  <c:v>0.98436120923392234</c:v>
                </c:pt>
                <c:pt idx="165">
                  <c:v>0.97913563965990436</c:v>
                </c:pt>
                <c:pt idx="166">
                  <c:v>0.98701275148945089</c:v>
                </c:pt>
                <c:pt idx="167">
                  <c:v>0.98585999788641765</c:v>
                </c:pt>
                <c:pt idx="168">
                  <c:v>0.9837001962042039</c:v>
                </c:pt>
                <c:pt idx="169">
                  <c:v>0.97655379816790233</c:v>
                </c:pt>
                <c:pt idx="170">
                  <c:v>0.97865111922484915</c:v>
                </c:pt>
                <c:pt idx="171">
                  <c:v>0.9782677820206771</c:v>
                </c:pt>
                <c:pt idx="172">
                  <c:v>0.98696222302969172</c:v>
                </c:pt>
                <c:pt idx="173">
                  <c:v>0.98690882830365201</c:v>
                </c:pt>
                <c:pt idx="174">
                  <c:v>0.9869332857958466</c:v>
                </c:pt>
                <c:pt idx="175">
                  <c:v>0.98248333343417771</c:v>
                </c:pt>
                <c:pt idx="176">
                  <c:v>0.98109856416211683</c:v>
                </c:pt>
                <c:pt idx="177">
                  <c:v>0.98163539267182354</c:v>
                </c:pt>
                <c:pt idx="178">
                  <c:v>-999</c:v>
                </c:pt>
                <c:pt idx="179">
                  <c:v>-999</c:v>
                </c:pt>
                <c:pt idx="180">
                  <c:v>0.97559863169567573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0.9808845595095308</c:v>
                </c:pt>
                <c:pt idx="243">
                  <c:v>-999</c:v>
                </c:pt>
                <c:pt idx="244">
                  <c:v>0.98315283929985542</c:v>
                </c:pt>
                <c:pt idx="245">
                  <c:v>0.98449699805713053</c:v>
                </c:pt>
                <c:pt idx="246">
                  <c:v>0.97898706331059582</c:v>
                </c:pt>
                <c:pt idx="247">
                  <c:v>0.98042923922146608</c:v>
                </c:pt>
                <c:pt idx="248">
                  <c:v>0.98511360506540357</c:v>
                </c:pt>
                <c:pt idx="249">
                  <c:v>0.98518906801757833</c:v>
                </c:pt>
                <c:pt idx="250">
                  <c:v>0.98415252814041398</c:v>
                </c:pt>
                <c:pt idx="251">
                  <c:v>0.98307782979555336</c:v>
                </c:pt>
                <c:pt idx="252">
                  <c:v>0.98404483146799548</c:v>
                </c:pt>
                <c:pt idx="253">
                  <c:v>0.98413320811784821</c:v>
                </c:pt>
                <c:pt idx="254">
                  <c:v>0.98606655276504929</c:v>
                </c:pt>
                <c:pt idx="255">
                  <c:v>0.99125630135075082</c:v>
                </c:pt>
                <c:pt idx="256">
                  <c:v>0.98593989562366091</c:v>
                </c:pt>
                <c:pt idx="257">
                  <c:v>0.98176558682619097</c:v>
                </c:pt>
                <c:pt idx="258">
                  <c:v>0.98896321692500622</c:v>
                </c:pt>
                <c:pt idx="259">
                  <c:v>0.98086891919723085</c:v>
                </c:pt>
                <c:pt idx="260">
                  <c:v>0.98333488454206841</c:v>
                </c:pt>
                <c:pt idx="261">
                  <c:v>0.98688936883718847</c:v>
                </c:pt>
                <c:pt idx="262">
                  <c:v>0.980214950101431</c:v>
                </c:pt>
                <c:pt idx="263">
                  <c:v>0.98239657076568632</c:v>
                </c:pt>
                <c:pt idx="264">
                  <c:v>0.9884955880795222</c:v>
                </c:pt>
                <c:pt idx="265">
                  <c:v>0.97920619098405282</c:v>
                </c:pt>
                <c:pt idx="266">
                  <c:v>0.98238419846405511</c:v>
                </c:pt>
                <c:pt idx="267">
                  <c:v>0.98345936729485117</c:v>
                </c:pt>
                <c:pt idx="268">
                  <c:v>0.97992828418777334</c:v>
                </c:pt>
                <c:pt idx="269">
                  <c:v>0.98814809984196939</c:v>
                </c:pt>
                <c:pt idx="270">
                  <c:v>0.9861583089388799</c:v>
                </c:pt>
                <c:pt idx="271">
                  <c:v>0.98806098483510096</c:v>
                </c:pt>
                <c:pt idx="272">
                  <c:v>0.9882284343315979</c:v>
                </c:pt>
                <c:pt idx="273">
                  <c:v>0.98899679529849827</c:v>
                </c:pt>
                <c:pt idx="274">
                  <c:v>0.98377723992547539</c:v>
                </c:pt>
                <c:pt idx="275">
                  <c:v>0.98939276760874006</c:v>
                </c:pt>
                <c:pt idx="276">
                  <c:v>0.98768223422986601</c:v>
                </c:pt>
                <c:pt idx="277">
                  <c:v>0.98693289421780817</c:v>
                </c:pt>
                <c:pt idx="278">
                  <c:v>0.98314578007345299</c:v>
                </c:pt>
                <c:pt idx="279">
                  <c:v>0.98962104400527773</c:v>
                </c:pt>
                <c:pt idx="280">
                  <c:v>0.98997181426693726</c:v>
                </c:pt>
                <c:pt idx="281">
                  <c:v>0.98802145560721155</c:v>
                </c:pt>
                <c:pt idx="282">
                  <c:v>0.98803670502364627</c:v>
                </c:pt>
                <c:pt idx="283">
                  <c:v>0.98075557790826406</c:v>
                </c:pt>
                <c:pt idx="284">
                  <c:v>0.99007773155621737</c:v>
                </c:pt>
                <c:pt idx="285">
                  <c:v>0.98330166484799952</c:v>
                </c:pt>
                <c:pt idx="286">
                  <c:v>0.98792185386201314</c:v>
                </c:pt>
                <c:pt idx="287">
                  <c:v>0.99048214499280052</c:v>
                </c:pt>
                <c:pt idx="288">
                  <c:v>0.98884909246705743</c:v>
                </c:pt>
                <c:pt idx="289">
                  <c:v>0.98831666652048666</c:v>
                </c:pt>
                <c:pt idx="290">
                  <c:v>0.98899759109616114</c:v>
                </c:pt>
                <c:pt idx="291">
                  <c:v>0.98718134765233601</c:v>
                </c:pt>
                <c:pt idx="292">
                  <c:v>0.9872894334344966</c:v>
                </c:pt>
                <c:pt idx="293">
                  <c:v>0.98347151981309444</c:v>
                </c:pt>
                <c:pt idx="294">
                  <c:v>0.98445820802969908</c:v>
                </c:pt>
                <c:pt idx="295">
                  <c:v>0.98633443530141451</c:v>
                </c:pt>
                <c:pt idx="296">
                  <c:v>0.98945691753047627</c:v>
                </c:pt>
                <c:pt idx="297">
                  <c:v>0.99021140125173535</c:v>
                </c:pt>
                <c:pt idx="298">
                  <c:v>0.98989006745896213</c:v>
                </c:pt>
                <c:pt idx="299">
                  <c:v>0.9865824694626637</c:v>
                </c:pt>
                <c:pt idx="300">
                  <c:v>0.99014297755283065</c:v>
                </c:pt>
                <c:pt idx="301">
                  <c:v>0.98842195872598571</c:v>
                </c:pt>
                <c:pt idx="302">
                  <c:v>0.98797931036290876</c:v>
                </c:pt>
                <c:pt idx="303">
                  <c:v>0.99099572505892064</c:v>
                </c:pt>
                <c:pt idx="304">
                  <c:v>0.9883041446551456</c:v>
                </c:pt>
                <c:pt idx="305">
                  <c:v>0.98836951864558054</c:v>
                </c:pt>
                <c:pt idx="306">
                  <c:v>0.98948175138700234</c:v>
                </c:pt>
                <c:pt idx="307">
                  <c:v>0.99169743903843144</c:v>
                </c:pt>
                <c:pt idx="308">
                  <c:v>0.99168906107738686</c:v>
                </c:pt>
                <c:pt idx="309">
                  <c:v>0.99128837080076471</c:v>
                </c:pt>
                <c:pt idx="310">
                  <c:v>0.98833565249251754</c:v>
                </c:pt>
                <c:pt idx="311">
                  <c:v>0.99042363335627148</c:v>
                </c:pt>
                <c:pt idx="312">
                  <c:v>0.99086761060597162</c:v>
                </c:pt>
                <c:pt idx="313">
                  <c:v>0.99152532075833433</c:v>
                </c:pt>
                <c:pt idx="314">
                  <c:v>0.98796088618463851</c:v>
                </c:pt>
                <c:pt idx="315">
                  <c:v>0.99234814219016287</c:v>
                </c:pt>
                <c:pt idx="316">
                  <c:v>0.99045267860251862</c:v>
                </c:pt>
                <c:pt idx="317">
                  <c:v>0.98894815403115954</c:v>
                </c:pt>
                <c:pt idx="318">
                  <c:v>0.98749400852276659</c:v>
                </c:pt>
                <c:pt idx="319">
                  <c:v>0.99206751583185937</c:v>
                </c:pt>
                <c:pt idx="320">
                  <c:v>0.99056922147506088</c:v>
                </c:pt>
                <c:pt idx="321">
                  <c:v>0.98998117667590535</c:v>
                </c:pt>
                <c:pt idx="322">
                  <c:v>0.98860351629672216</c:v>
                </c:pt>
                <c:pt idx="323">
                  <c:v>0.9843051629028956</c:v>
                </c:pt>
                <c:pt idx="324">
                  <c:v>0.98914059078689298</c:v>
                </c:pt>
                <c:pt idx="325">
                  <c:v>0.98651549223946677</c:v>
                </c:pt>
                <c:pt idx="326">
                  <c:v>0.98874388215371622</c:v>
                </c:pt>
                <c:pt idx="327">
                  <c:v>0.99084264247931253</c:v>
                </c:pt>
                <c:pt idx="328">
                  <c:v>0.98505970673794596</c:v>
                </c:pt>
                <c:pt idx="329">
                  <c:v>0.98719130158486834</c:v>
                </c:pt>
                <c:pt idx="330">
                  <c:v>0.98534319047647412</c:v>
                </c:pt>
                <c:pt idx="331">
                  <c:v>0.98979958732087703</c:v>
                </c:pt>
                <c:pt idx="332">
                  <c:v>0.989638125281178</c:v>
                </c:pt>
                <c:pt idx="333">
                  <c:v>0.98968122127459279</c:v>
                </c:pt>
                <c:pt idx="334">
                  <c:v>0.98865833501159872</c:v>
                </c:pt>
                <c:pt idx="335">
                  <c:v>0.98862736991683997</c:v>
                </c:pt>
                <c:pt idx="336">
                  <c:v>0.99253615556686337</c:v>
                </c:pt>
                <c:pt idx="337">
                  <c:v>0.98958315034588451</c:v>
                </c:pt>
                <c:pt idx="338">
                  <c:v>0.99094789393817451</c:v>
                </c:pt>
                <c:pt idx="339">
                  <c:v>0.98785934318667168</c:v>
                </c:pt>
                <c:pt idx="340">
                  <c:v>0.98987841681302768</c:v>
                </c:pt>
                <c:pt idx="341">
                  <c:v>0.99033613953301602</c:v>
                </c:pt>
                <c:pt idx="342">
                  <c:v>0.99011236649132606</c:v>
                </c:pt>
                <c:pt idx="343">
                  <c:v>0.9893348145054297</c:v>
                </c:pt>
                <c:pt idx="344">
                  <c:v>0.98799441615389461</c:v>
                </c:pt>
                <c:pt idx="345">
                  <c:v>0.98537053508123329</c:v>
                </c:pt>
                <c:pt idx="346">
                  <c:v>0.98921730230805038</c:v>
                </c:pt>
                <c:pt idx="347">
                  <c:v>0.98759023607093466</c:v>
                </c:pt>
                <c:pt idx="348">
                  <c:v>0.98917293834149411</c:v>
                </c:pt>
                <c:pt idx="349">
                  <c:v>0.98604163858892235</c:v>
                </c:pt>
                <c:pt idx="350">
                  <c:v>0.991079913323337</c:v>
                </c:pt>
                <c:pt idx="351">
                  <c:v>0.98627286798547253</c:v>
                </c:pt>
                <c:pt idx="352">
                  <c:v>0.98919226070925026</c:v>
                </c:pt>
                <c:pt idx="353">
                  <c:v>0.98723673096269626</c:v>
                </c:pt>
                <c:pt idx="354">
                  <c:v>0.98273386728541912</c:v>
                </c:pt>
                <c:pt idx="355">
                  <c:v>0.98279826062076425</c:v>
                </c:pt>
                <c:pt idx="356">
                  <c:v>0.98668129534993299</c:v>
                </c:pt>
                <c:pt idx="357">
                  <c:v>0.98687775594362293</c:v>
                </c:pt>
                <c:pt idx="358">
                  <c:v>0.98519921945292654</c:v>
                </c:pt>
                <c:pt idx="359">
                  <c:v>0.98596084554266528</c:v>
                </c:pt>
                <c:pt idx="360">
                  <c:v>0.98192412191591338</c:v>
                </c:pt>
                <c:pt idx="361">
                  <c:v>0.98308904175452605</c:v>
                </c:pt>
                <c:pt idx="362">
                  <c:v>0.98633616862108009</c:v>
                </c:pt>
                <c:pt idx="363">
                  <c:v>0.9835740983245258</c:v>
                </c:pt>
                <c:pt idx="364">
                  <c:v>0.98193812216765475</c:v>
                </c:pt>
                <c:pt idx="365">
                  <c:v>0.98061384161183374</c:v>
                </c:pt>
                <c:pt idx="366">
                  <c:v>0.98546100701475614</c:v>
                </c:pt>
                <c:pt idx="367">
                  <c:v>0.98585295554813279</c:v>
                </c:pt>
                <c:pt idx="368">
                  <c:v>0.98111706219277772</c:v>
                </c:pt>
                <c:pt idx="369">
                  <c:v>0.98387601442629646</c:v>
                </c:pt>
                <c:pt idx="370">
                  <c:v>0.98296075931542237</c:v>
                </c:pt>
                <c:pt idx="371">
                  <c:v>0.98238069663534699</c:v>
                </c:pt>
                <c:pt idx="372">
                  <c:v>0.98414433857058436</c:v>
                </c:pt>
                <c:pt idx="373">
                  <c:v>0.9798476756673411</c:v>
                </c:pt>
                <c:pt idx="374">
                  <c:v>0.9816832237652624</c:v>
                </c:pt>
                <c:pt idx="375">
                  <c:v>0.97433791112753787</c:v>
                </c:pt>
                <c:pt idx="376">
                  <c:v>0.97175849630825972</c:v>
                </c:pt>
                <c:pt idx="377">
                  <c:v>0.97969808694842053</c:v>
                </c:pt>
                <c:pt idx="378">
                  <c:v>0.97257684755646567</c:v>
                </c:pt>
                <c:pt idx="379">
                  <c:v>0.95783170485241786</c:v>
                </c:pt>
                <c:pt idx="380">
                  <c:v>0.89559995543918736</c:v>
                </c:pt>
                <c:pt idx="381">
                  <c:v>-0.24475469937526287</c:v>
                </c:pt>
                <c:pt idx="382">
                  <c:v>-999</c:v>
                </c:pt>
                <c:pt idx="383">
                  <c:v>-999</c:v>
                </c:pt>
                <c:pt idx="384">
                  <c:v>-0.29748703322448083</c:v>
                </c:pt>
                <c:pt idx="385">
                  <c:v>-1.0544573278785689</c:v>
                </c:pt>
                <c:pt idx="386">
                  <c:v>-0.53207710105091111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0.5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0.5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0.5</c:v>
                </c:pt>
                <c:pt idx="12">
                  <c:v>0.7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0.7</c:v>
                </c:pt>
                <c:pt idx="37">
                  <c:v>2.5</c:v>
                </c:pt>
                <c:pt idx="38">
                  <c:v>3.6</c:v>
                </c:pt>
                <c:pt idx="39">
                  <c:v>4.5999999999999996</c:v>
                </c:pt>
                <c:pt idx="40">
                  <c:v>3.8</c:v>
                </c:pt>
                <c:pt idx="41">
                  <c:v>5.3</c:v>
                </c:pt>
                <c:pt idx="42">
                  <c:v>4.5999999999999996</c:v>
                </c:pt>
                <c:pt idx="43">
                  <c:v>4.9000000000000004</c:v>
                </c:pt>
                <c:pt idx="44">
                  <c:v>6</c:v>
                </c:pt>
                <c:pt idx="45">
                  <c:v>6.7</c:v>
                </c:pt>
                <c:pt idx="46">
                  <c:v>7.8</c:v>
                </c:pt>
                <c:pt idx="47">
                  <c:v>8.4</c:v>
                </c:pt>
                <c:pt idx="48">
                  <c:v>9.5</c:v>
                </c:pt>
                <c:pt idx="49">
                  <c:v>10.4</c:v>
                </c:pt>
                <c:pt idx="50">
                  <c:v>10.7</c:v>
                </c:pt>
                <c:pt idx="51">
                  <c:v>12.2</c:v>
                </c:pt>
                <c:pt idx="52">
                  <c:v>12.7</c:v>
                </c:pt>
                <c:pt idx="53">
                  <c:v>14.2</c:v>
                </c:pt>
                <c:pt idx="54">
                  <c:v>14.6</c:v>
                </c:pt>
                <c:pt idx="55">
                  <c:v>15.7</c:v>
                </c:pt>
                <c:pt idx="56">
                  <c:v>16.399999999999999</c:v>
                </c:pt>
                <c:pt idx="57">
                  <c:v>17.7</c:v>
                </c:pt>
                <c:pt idx="58">
                  <c:v>18.600000000000001</c:v>
                </c:pt>
                <c:pt idx="59">
                  <c:v>18.899999999999999</c:v>
                </c:pt>
                <c:pt idx="60">
                  <c:v>20.2</c:v>
                </c:pt>
                <c:pt idx="61">
                  <c:v>20.9</c:v>
                </c:pt>
                <c:pt idx="62">
                  <c:v>22</c:v>
                </c:pt>
                <c:pt idx="63">
                  <c:v>22.8</c:v>
                </c:pt>
                <c:pt idx="64">
                  <c:v>23.1</c:v>
                </c:pt>
                <c:pt idx="65">
                  <c:v>24.8</c:v>
                </c:pt>
                <c:pt idx="66">
                  <c:v>25.7</c:v>
                </c:pt>
                <c:pt idx="67">
                  <c:v>26.6</c:v>
                </c:pt>
                <c:pt idx="68">
                  <c:v>27.1</c:v>
                </c:pt>
                <c:pt idx="69">
                  <c:v>28.6</c:v>
                </c:pt>
                <c:pt idx="70">
                  <c:v>29.1</c:v>
                </c:pt>
                <c:pt idx="71">
                  <c:v>30.6</c:v>
                </c:pt>
                <c:pt idx="72">
                  <c:v>30.8</c:v>
                </c:pt>
                <c:pt idx="73">
                  <c:v>32.200000000000003</c:v>
                </c:pt>
                <c:pt idx="74">
                  <c:v>32.799999999999997</c:v>
                </c:pt>
                <c:pt idx="75">
                  <c:v>33.5</c:v>
                </c:pt>
                <c:pt idx="76">
                  <c:v>35.200000000000003</c:v>
                </c:pt>
                <c:pt idx="77">
                  <c:v>35.200000000000003</c:v>
                </c:pt>
                <c:pt idx="78">
                  <c:v>36.799999999999997</c:v>
                </c:pt>
                <c:pt idx="79">
                  <c:v>37.5</c:v>
                </c:pt>
                <c:pt idx="80">
                  <c:v>38.4</c:v>
                </c:pt>
                <c:pt idx="81">
                  <c:v>39.5</c:v>
                </c:pt>
                <c:pt idx="82">
                  <c:v>40.6</c:v>
                </c:pt>
                <c:pt idx="83">
                  <c:v>40.6</c:v>
                </c:pt>
                <c:pt idx="84">
                  <c:v>41.7</c:v>
                </c:pt>
                <c:pt idx="85">
                  <c:v>42.8</c:v>
                </c:pt>
                <c:pt idx="86">
                  <c:v>44.1</c:v>
                </c:pt>
                <c:pt idx="87">
                  <c:v>44.4</c:v>
                </c:pt>
                <c:pt idx="88">
                  <c:v>45.7</c:v>
                </c:pt>
                <c:pt idx="89">
                  <c:v>47.5</c:v>
                </c:pt>
                <c:pt idx="90">
                  <c:v>46.8</c:v>
                </c:pt>
                <c:pt idx="91">
                  <c:v>49.4</c:v>
                </c:pt>
                <c:pt idx="92">
                  <c:v>49.2</c:v>
                </c:pt>
                <c:pt idx="93">
                  <c:v>50.8</c:v>
                </c:pt>
                <c:pt idx="94">
                  <c:v>51</c:v>
                </c:pt>
                <c:pt idx="95">
                  <c:v>52.5</c:v>
                </c:pt>
                <c:pt idx="96">
                  <c:v>53</c:v>
                </c:pt>
                <c:pt idx="97">
                  <c:v>54.3</c:v>
                </c:pt>
                <c:pt idx="98">
                  <c:v>54.8</c:v>
                </c:pt>
                <c:pt idx="99">
                  <c:v>56.3</c:v>
                </c:pt>
                <c:pt idx="100">
                  <c:v>56.8</c:v>
                </c:pt>
                <c:pt idx="101">
                  <c:v>58.3</c:v>
                </c:pt>
                <c:pt idx="102">
                  <c:v>58.3</c:v>
                </c:pt>
                <c:pt idx="103">
                  <c:v>60.1</c:v>
                </c:pt>
                <c:pt idx="104">
                  <c:v>60.1</c:v>
                </c:pt>
                <c:pt idx="105">
                  <c:v>61.6</c:v>
                </c:pt>
                <c:pt idx="106">
                  <c:v>62.5</c:v>
                </c:pt>
                <c:pt idx="107">
                  <c:v>62.8</c:v>
                </c:pt>
                <c:pt idx="108">
                  <c:v>64.3</c:v>
                </c:pt>
                <c:pt idx="109">
                  <c:v>65</c:v>
                </c:pt>
                <c:pt idx="110">
                  <c:v>66.3</c:v>
                </c:pt>
                <c:pt idx="111">
                  <c:v>66.8</c:v>
                </c:pt>
                <c:pt idx="112">
                  <c:v>68.099999999999994</c:v>
                </c:pt>
                <c:pt idx="113">
                  <c:v>68.5</c:v>
                </c:pt>
                <c:pt idx="114">
                  <c:v>69.900000000000006</c:v>
                </c:pt>
                <c:pt idx="115">
                  <c:v>70.7</c:v>
                </c:pt>
                <c:pt idx="116">
                  <c:v>71.8</c:v>
                </c:pt>
                <c:pt idx="117">
                  <c:v>72.099999999999994</c:v>
                </c:pt>
                <c:pt idx="118">
                  <c:v>74.099999999999994</c:v>
                </c:pt>
                <c:pt idx="119">
                  <c:v>74.099999999999994</c:v>
                </c:pt>
                <c:pt idx="120">
                  <c:v>75.2</c:v>
                </c:pt>
                <c:pt idx="121">
                  <c:v>75.900000000000006</c:v>
                </c:pt>
                <c:pt idx="122">
                  <c:v>77</c:v>
                </c:pt>
                <c:pt idx="123">
                  <c:v>77.900000000000006</c:v>
                </c:pt>
                <c:pt idx="124">
                  <c:v>78.5</c:v>
                </c:pt>
                <c:pt idx="125">
                  <c:v>80.099999999999994</c:v>
                </c:pt>
                <c:pt idx="126">
                  <c:v>80.3</c:v>
                </c:pt>
                <c:pt idx="127">
                  <c:v>82.1</c:v>
                </c:pt>
                <c:pt idx="128">
                  <c:v>81.8</c:v>
                </c:pt>
                <c:pt idx="129">
                  <c:v>84.1</c:v>
                </c:pt>
                <c:pt idx="130">
                  <c:v>83.6</c:v>
                </c:pt>
                <c:pt idx="131">
                  <c:v>86</c:v>
                </c:pt>
                <c:pt idx="132">
                  <c:v>85.6</c:v>
                </c:pt>
                <c:pt idx="133">
                  <c:v>87.4</c:v>
                </c:pt>
                <c:pt idx="134">
                  <c:v>88</c:v>
                </c:pt>
                <c:pt idx="135">
                  <c:v>89.2</c:v>
                </c:pt>
                <c:pt idx="136">
                  <c:v>89.2</c:v>
                </c:pt>
                <c:pt idx="137">
                  <c:v>91.2</c:v>
                </c:pt>
                <c:pt idx="138">
                  <c:v>91.4</c:v>
                </c:pt>
                <c:pt idx="139">
                  <c:v>92.2</c:v>
                </c:pt>
                <c:pt idx="140">
                  <c:v>94</c:v>
                </c:pt>
                <c:pt idx="141">
                  <c:v>92.7</c:v>
                </c:pt>
                <c:pt idx="142">
                  <c:v>96.2</c:v>
                </c:pt>
                <c:pt idx="143">
                  <c:v>95.6</c:v>
                </c:pt>
                <c:pt idx="144">
                  <c:v>96.9</c:v>
                </c:pt>
                <c:pt idx="145">
                  <c:v>98.3</c:v>
                </c:pt>
                <c:pt idx="146">
                  <c:v>98</c:v>
                </c:pt>
                <c:pt idx="147">
                  <c:v>100</c:v>
                </c:pt>
                <c:pt idx="148">
                  <c:v>100.2</c:v>
                </c:pt>
                <c:pt idx="149">
                  <c:v>101.6</c:v>
                </c:pt>
                <c:pt idx="150">
                  <c:v>102</c:v>
                </c:pt>
                <c:pt idx="151">
                  <c:v>103.4</c:v>
                </c:pt>
                <c:pt idx="152">
                  <c:v>103.4</c:v>
                </c:pt>
                <c:pt idx="153">
                  <c:v>105.1</c:v>
                </c:pt>
                <c:pt idx="154">
                  <c:v>105.6</c:v>
                </c:pt>
                <c:pt idx="155">
                  <c:v>106.9</c:v>
                </c:pt>
                <c:pt idx="156">
                  <c:v>107.5</c:v>
                </c:pt>
                <c:pt idx="157">
                  <c:v>108.5</c:v>
                </c:pt>
                <c:pt idx="158">
                  <c:v>109.1</c:v>
                </c:pt>
                <c:pt idx="159">
                  <c:v>110.4</c:v>
                </c:pt>
                <c:pt idx="160">
                  <c:v>111.6</c:v>
                </c:pt>
                <c:pt idx="161">
                  <c:v>111.8</c:v>
                </c:pt>
                <c:pt idx="162">
                  <c:v>113.1</c:v>
                </c:pt>
                <c:pt idx="163">
                  <c:v>114</c:v>
                </c:pt>
                <c:pt idx="164">
                  <c:v>114.7</c:v>
                </c:pt>
                <c:pt idx="165">
                  <c:v>115.3</c:v>
                </c:pt>
                <c:pt idx="166">
                  <c:v>117.1</c:v>
                </c:pt>
                <c:pt idx="167">
                  <c:v>116.9</c:v>
                </c:pt>
                <c:pt idx="168">
                  <c:v>118.9</c:v>
                </c:pt>
                <c:pt idx="169">
                  <c:v>119.5</c:v>
                </c:pt>
                <c:pt idx="170">
                  <c:v>120.2</c:v>
                </c:pt>
                <c:pt idx="171">
                  <c:v>120.6</c:v>
                </c:pt>
                <c:pt idx="172">
                  <c:v>122.6</c:v>
                </c:pt>
                <c:pt idx="173">
                  <c:v>122.6</c:v>
                </c:pt>
                <c:pt idx="174">
                  <c:v>124</c:v>
                </c:pt>
                <c:pt idx="175">
                  <c:v>124.4</c:v>
                </c:pt>
                <c:pt idx="176">
                  <c:v>125.5</c:v>
                </c:pt>
                <c:pt idx="177">
                  <c:v>126.4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128.80000000000001</c:v>
                </c:pt>
                <c:pt idx="181">
                  <c:v>130.4</c:v>
                </c:pt>
                <c:pt idx="182">
                  <c:v>130.4</c:v>
                </c:pt>
                <c:pt idx="183">
                  <c:v>132.6</c:v>
                </c:pt>
                <c:pt idx="184">
                  <c:v>132.19999999999999</c:v>
                </c:pt>
                <c:pt idx="185">
                  <c:v>133.9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136.4</c:v>
                </c:pt>
                <c:pt idx="189">
                  <c:v>137</c:v>
                </c:pt>
                <c:pt idx="190">
                  <c:v>138.6</c:v>
                </c:pt>
                <c:pt idx="191">
                  <c:v>138.19999999999999</c:v>
                </c:pt>
                <c:pt idx="192">
                  <c:v>141</c:v>
                </c:pt>
                <c:pt idx="193">
                  <c:v>140.19999999999999</c:v>
                </c:pt>
                <c:pt idx="194">
                  <c:v>141.69999999999999</c:v>
                </c:pt>
                <c:pt idx="195">
                  <c:v>142.6</c:v>
                </c:pt>
                <c:pt idx="196">
                  <c:v>143.5</c:v>
                </c:pt>
                <c:pt idx="197">
                  <c:v>144.4</c:v>
                </c:pt>
                <c:pt idx="198">
                  <c:v>145.19999999999999</c:v>
                </c:pt>
                <c:pt idx="199">
                  <c:v>146.4</c:v>
                </c:pt>
                <c:pt idx="200">
                  <c:v>147</c:v>
                </c:pt>
                <c:pt idx="201">
                  <c:v>148.19999999999999</c:v>
                </c:pt>
                <c:pt idx="202">
                  <c:v>148.19999999999999</c:v>
                </c:pt>
                <c:pt idx="203">
                  <c:v>149.69999999999999</c:v>
                </c:pt>
                <c:pt idx="204">
                  <c:v>150.6</c:v>
                </c:pt>
                <c:pt idx="205">
                  <c:v>151.69999999999999</c:v>
                </c:pt>
                <c:pt idx="206">
                  <c:v>152.30000000000001</c:v>
                </c:pt>
                <c:pt idx="207">
                  <c:v>153.5</c:v>
                </c:pt>
                <c:pt idx="208">
                  <c:v>154.6</c:v>
                </c:pt>
                <c:pt idx="209">
                  <c:v>154.6</c:v>
                </c:pt>
                <c:pt idx="210">
                  <c:v>155.9</c:v>
                </c:pt>
                <c:pt idx="211">
                  <c:v>155</c:v>
                </c:pt>
                <c:pt idx="212">
                  <c:v>155</c:v>
                </c:pt>
                <c:pt idx="213">
                  <c:v>155</c:v>
                </c:pt>
                <c:pt idx="214">
                  <c:v>152.4</c:v>
                </c:pt>
                <c:pt idx="215">
                  <c:v>153.30000000000001</c:v>
                </c:pt>
                <c:pt idx="216">
                  <c:v>151.19999999999999</c:v>
                </c:pt>
                <c:pt idx="217">
                  <c:v>151.19999999999999</c:v>
                </c:pt>
                <c:pt idx="218">
                  <c:v>150.1</c:v>
                </c:pt>
                <c:pt idx="219">
                  <c:v>148.19999999999999</c:v>
                </c:pt>
                <c:pt idx="220">
                  <c:v>149.5</c:v>
                </c:pt>
                <c:pt idx="221">
                  <c:v>146.4</c:v>
                </c:pt>
                <c:pt idx="222">
                  <c:v>147.5</c:v>
                </c:pt>
                <c:pt idx="223">
                  <c:v>145.69999999999999</c:v>
                </c:pt>
                <c:pt idx="224">
                  <c:v>144.6</c:v>
                </c:pt>
                <c:pt idx="225">
                  <c:v>145.30000000000001</c:v>
                </c:pt>
                <c:pt idx="226">
                  <c:v>142.80000000000001</c:v>
                </c:pt>
                <c:pt idx="227">
                  <c:v>143.1</c:v>
                </c:pt>
                <c:pt idx="228">
                  <c:v>142.19999999999999</c:v>
                </c:pt>
                <c:pt idx="229">
                  <c:v>140.6</c:v>
                </c:pt>
                <c:pt idx="230">
                  <c:v>141.1</c:v>
                </c:pt>
                <c:pt idx="231">
                  <c:v>138.6</c:v>
                </c:pt>
                <c:pt idx="232">
                  <c:v>139.1</c:v>
                </c:pt>
                <c:pt idx="233">
                  <c:v>137.30000000000001</c:v>
                </c:pt>
                <c:pt idx="234">
                  <c:v>137.5</c:v>
                </c:pt>
                <c:pt idx="235">
                  <c:v>135.9</c:v>
                </c:pt>
                <c:pt idx="236">
                  <c:v>136</c:v>
                </c:pt>
                <c:pt idx="237">
                  <c:v>133.9</c:v>
                </c:pt>
                <c:pt idx="238">
                  <c:v>134.4</c:v>
                </c:pt>
                <c:pt idx="239">
                  <c:v>132</c:v>
                </c:pt>
                <c:pt idx="240">
                  <c:v>132.80000000000001</c:v>
                </c:pt>
                <c:pt idx="241">
                  <c:v>130.6</c:v>
                </c:pt>
                <c:pt idx="242">
                  <c:v>130.6</c:v>
                </c:pt>
                <c:pt idx="243">
                  <c:v>129.5</c:v>
                </c:pt>
                <c:pt idx="244">
                  <c:v>128.9</c:v>
                </c:pt>
                <c:pt idx="245">
                  <c:v>128</c:v>
                </c:pt>
                <c:pt idx="246">
                  <c:v>127.1</c:v>
                </c:pt>
                <c:pt idx="247">
                  <c:v>125.7</c:v>
                </c:pt>
                <c:pt idx="248">
                  <c:v>125.7</c:v>
                </c:pt>
                <c:pt idx="249">
                  <c:v>124.2</c:v>
                </c:pt>
                <c:pt idx="250">
                  <c:v>124</c:v>
                </c:pt>
                <c:pt idx="251">
                  <c:v>122.6</c:v>
                </c:pt>
                <c:pt idx="252">
                  <c:v>122.8</c:v>
                </c:pt>
                <c:pt idx="253">
                  <c:v>120.6</c:v>
                </c:pt>
                <c:pt idx="254">
                  <c:v>120.2</c:v>
                </c:pt>
                <c:pt idx="255">
                  <c:v>119.1</c:v>
                </c:pt>
                <c:pt idx="256">
                  <c:v>118.4</c:v>
                </c:pt>
                <c:pt idx="257">
                  <c:v>117.1</c:v>
                </c:pt>
                <c:pt idx="258">
                  <c:v>117.1</c:v>
                </c:pt>
                <c:pt idx="259">
                  <c:v>115.5</c:v>
                </c:pt>
                <c:pt idx="260">
                  <c:v>115.1</c:v>
                </c:pt>
                <c:pt idx="261">
                  <c:v>114</c:v>
                </c:pt>
                <c:pt idx="262">
                  <c:v>113.3</c:v>
                </c:pt>
                <c:pt idx="263">
                  <c:v>112</c:v>
                </c:pt>
                <c:pt idx="264">
                  <c:v>111.5</c:v>
                </c:pt>
                <c:pt idx="265">
                  <c:v>110</c:v>
                </c:pt>
                <c:pt idx="266">
                  <c:v>110.2</c:v>
                </c:pt>
                <c:pt idx="267">
                  <c:v>107.8</c:v>
                </c:pt>
                <c:pt idx="268">
                  <c:v>108.5</c:v>
                </c:pt>
                <c:pt idx="269">
                  <c:v>106.2</c:v>
                </c:pt>
                <c:pt idx="270">
                  <c:v>106.4</c:v>
                </c:pt>
                <c:pt idx="271">
                  <c:v>105.6</c:v>
                </c:pt>
                <c:pt idx="272">
                  <c:v>103.8</c:v>
                </c:pt>
                <c:pt idx="273">
                  <c:v>104.5</c:v>
                </c:pt>
                <c:pt idx="274">
                  <c:v>101.4</c:v>
                </c:pt>
                <c:pt idx="275">
                  <c:v>102.9</c:v>
                </c:pt>
                <c:pt idx="276">
                  <c:v>99.8</c:v>
                </c:pt>
                <c:pt idx="277">
                  <c:v>100.7</c:v>
                </c:pt>
                <c:pt idx="278">
                  <c:v>99.1</c:v>
                </c:pt>
                <c:pt idx="279">
                  <c:v>98.3</c:v>
                </c:pt>
                <c:pt idx="280">
                  <c:v>97.6</c:v>
                </c:pt>
                <c:pt idx="281">
                  <c:v>96</c:v>
                </c:pt>
                <c:pt idx="282">
                  <c:v>96.3</c:v>
                </c:pt>
                <c:pt idx="283">
                  <c:v>94</c:v>
                </c:pt>
                <c:pt idx="284">
                  <c:v>94.5</c:v>
                </c:pt>
                <c:pt idx="285">
                  <c:v>93.1</c:v>
                </c:pt>
                <c:pt idx="286">
                  <c:v>91.1</c:v>
                </c:pt>
                <c:pt idx="287">
                  <c:v>91.6</c:v>
                </c:pt>
                <c:pt idx="288">
                  <c:v>89.8</c:v>
                </c:pt>
                <c:pt idx="289">
                  <c:v>89.1</c:v>
                </c:pt>
                <c:pt idx="290">
                  <c:v>88.9</c:v>
                </c:pt>
                <c:pt idx="291">
                  <c:v>87.1</c:v>
                </c:pt>
                <c:pt idx="292">
                  <c:v>86.9</c:v>
                </c:pt>
                <c:pt idx="293">
                  <c:v>85.2</c:v>
                </c:pt>
                <c:pt idx="294">
                  <c:v>85.4</c:v>
                </c:pt>
                <c:pt idx="295">
                  <c:v>84</c:v>
                </c:pt>
                <c:pt idx="296">
                  <c:v>83</c:v>
                </c:pt>
                <c:pt idx="297">
                  <c:v>82.9</c:v>
                </c:pt>
                <c:pt idx="298">
                  <c:v>80.5</c:v>
                </c:pt>
                <c:pt idx="299">
                  <c:v>81.400000000000006</c:v>
                </c:pt>
                <c:pt idx="300">
                  <c:v>79.2</c:v>
                </c:pt>
                <c:pt idx="301">
                  <c:v>79</c:v>
                </c:pt>
                <c:pt idx="302">
                  <c:v>77.400000000000006</c:v>
                </c:pt>
                <c:pt idx="303">
                  <c:v>76.7</c:v>
                </c:pt>
                <c:pt idx="304">
                  <c:v>75.8</c:v>
                </c:pt>
                <c:pt idx="305">
                  <c:v>75.400000000000006</c:v>
                </c:pt>
                <c:pt idx="306">
                  <c:v>73.900000000000006</c:v>
                </c:pt>
                <c:pt idx="307">
                  <c:v>73.400000000000006</c:v>
                </c:pt>
                <c:pt idx="308">
                  <c:v>72.3</c:v>
                </c:pt>
                <c:pt idx="309">
                  <c:v>71.400000000000006</c:v>
                </c:pt>
                <c:pt idx="310">
                  <c:v>71.2</c:v>
                </c:pt>
                <c:pt idx="311">
                  <c:v>69</c:v>
                </c:pt>
                <c:pt idx="312">
                  <c:v>69.400000000000006</c:v>
                </c:pt>
                <c:pt idx="313">
                  <c:v>67.2</c:v>
                </c:pt>
                <c:pt idx="314">
                  <c:v>67.400000000000006</c:v>
                </c:pt>
                <c:pt idx="315">
                  <c:v>66.8</c:v>
                </c:pt>
                <c:pt idx="316">
                  <c:v>64.7</c:v>
                </c:pt>
                <c:pt idx="317">
                  <c:v>64.8</c:v>
                </c:pt>
                <c:pt idx="318">
                  <c:v>63.6</c:v>
                </c:pt>
                <c:pt idx="319">
                  <c:v>62.5</c:v>
                </c:pt>
                <c:pt idx="320">
                  <c:v>62.1</c:v>
                </c:pt>
                <c:pt idx="321">
                  <c:v>60.3</c:v>
                </c:pt>
                <c:pt idx="322">
                  <c:v>60.6</c:v>
                </c:pt>
                <c:pt idx="323">
                  <c:v>58.5</c:v>
                </c:pt>
                <c:pt idx="324">
                  <c:v>58.5</c:v>
                </c:pt>
                <c:pt idx="325">
                  <c:v>57.7</c:v>
                </c:pt>
                <c:pt idx="326">
                  <c:v>55.2</c:v>
                </c:pt>
                <c:pt idx="327">
                  <c:v>56.3</c:v>
                </c:pt>
                <c:pt idx="328">
                  <c:v>54.1</c:v>
                </c:pt>
                <c:pt idx="329">
                  <c:v>53.7</c:v>
                </c:pt>
                <c:pt idx="330">
                  <c:v>52.8</c:v>
                </c:pt>
                <c:pt idx="331">
                  <c:v>51.9</c:v>
                </c:pt>
                <c:pt idx="332">
                  <c:v>50.8</c:v>
                </c:pt>
                <c:pt idx="333">
                  <c:v>50.1</c:v>
                </c:pt>
                <c:pt idx="334">
                  <c:v>49.2</c:v>
                </c:pt>
                <c:pt idx="335">
                  <c:v>48.3</c:v>
                </c:pt>
                <c:pt idx="336">
                  <c:v>47.4</c:v>
                </c:pt>
                <c:pt idx="337">
                  <c:v>46.4</c:v>
                </c:pt>
                <c:pt idx="338">
                  <c:v>45</c:v>
                </c:pt>
                <c:pt idx="339">
                  <c:v>45.5</c:v>
                </c:pt>
                <c:pt idx="340">
                  <c:v>43</c:v>
                </c:pt>
                <c:pt idx="341">
                  <c:v>43.2</c:v>
                </c:pt>
                <c:pt idx="342">
                  <c:v>41.3</c:v>
                </c:pt>
                <c:pt idx="343">
                  <c:v>41.3</c:v>
                </c:pt>
                <c:pt idx="344">
                  <c:v>39.700000000000003</c:v>
                </c:pt>
                <c:pt idx="345">
                  <c:v>39.9</c:v>
                </c:pt>
                <c:pt idx="346">
                  <c:v>38.1</c:v>
                </c:pt>
                <c:pt idx="347">
                  <c:v>37.299999999999997</c:v>
                </c:pt>
                <c:pt idx="348">
                  <c:v>36.6</c:v>
                </c:pt>
                <c:pt idx="349">
                  <c:v>35.299999999999997</c:v>
                </c:pt>
                <c:pt idx="350">
                  <c:v>34.799999999999997</c:v>
                </c:pt>
                <c:pt idx="351">
                  <c:v>34.1</c:v>
                </c:pt>
                <c:pt idx="352">
                  <c:v>32.799999999999997</c:v>
                </c:pt>
                <c:pt idx="353">
                  <c:v>31.9</c:v>
                </c:pt>
                <c:pt idx="354">
                  <c:v>31.1</c:v>
                </c:pt>
                <c:pt idx="355">
                  <c:v>30.1</c:v>
                </c:pt>
                <c:pt idx="356">
                  <c:v>29</c:v>
                </c:pt>
                <c:pt idx="357">
                  <c:v>28.6</c:v>
                </c:pt>
                <c:pt idx="358">
                  <c:v>27.1</c:v>
                </c:pt>
                <c:pt idx="359">
                  <c:v>26.6</c:v>
                </c:pt>
                <c:pt idx="360">
                  <c:v>25.9</c:v>
                </c:pt>
                <c:pt idx="361">
                  <c:v>24.4</c:v>
                </c:pt>
                <c:pt idx="362">
                  <c:v>24</c:v>
                </c:pt>
                <c:pt idx="363">
                  <c:v>22.8</c:v>
                </c:pt>
                <c:pt idx="364">
                  <c:v>21.5</c:v>
                </c:pt>
                <c:pt idx="365">
                  <c:v>20.399999999999999</c:v>
                </c:pt>
                <c:pt idx="366">
                  <c:v>19.899999999999999</c:v>
                </c:pt>
                <c:pt idx="367">
                  <c:v>18.8</c:v>
                </c:pt>
                <c:pt idx="368">
                  <c:v>17.5</c:v>
                </c:pt>
                <c:pt idx="369">
                  <c:v>16.899999999999999</c:v>
                </c:pt>
                <c:pt idx="370">
                  <c:v>15.8</c:v>
                </c:pt>
                <c:pt idx="371">
                  <c:v>14.4</c:v>
                </c:pt>
                <c:pt idx="372">
                  <c:v>14.9</c:v>
                </c:pt>
                <c:pt idx="373">
                  <c:v>12.7</c:v>
                </c:pt>
                <c:pt idx="374">
                  <c:v>12.2</c:v>
                </c:pt>
                <c:pt idx="375">
                  <c:v>11.1</c:v>
                </c:pt>
                <c:pt idx="376">
                  <c:v>10</c:v>
                </c:pt>
                <c:pt idx="377">
                  <c:v>8.4</c:v>
                </c:pt>
                <c:pt idx="378">
                  <c:v>5.8</c:v>
                </c:pt>
                <c:pt idx="379">
                  <c:v>3.8</c:v>
                </c:pt>
                <c:pt idx="380">
                  <c:v>1.5</c:v>
                </c:pt>
                <c:pt idx="381">
                  <c:v>0.5</c:v>
                </c:pt>
                <c:pt idx="382">
                  <c:v>0.5</c:v>
                </c:pt>
                <c:pt idx="383">
                  <c:v>0.5</c:v>
                </c:pt>
                <c:pt idx="384">
                  <c:v>0.5</c:v>
                </c:pt>
                <c:pt idx="385">
                  <c:v>0.5</c:v>
                </c:pt>
                <c:pt idx="386">
                  <c:v>0.5</c:v>
                </c:pt>
                <c:pt idx="387">
                  <c:v>0.5</c:v>
                </c:pt>
                <c:pt idx="388">
                  <c:v>0.5</c:v>
                </c:pt>
                <c:pt idx="389">
                  <c:v>0.5</c:v>
                </c:pt>
                <c:pt idx="390">
                  <c:v>0.5</c:v>
                </c:pt>
                <c:pt idx="391">
                  <c:v>0.5</c:v>
                </c:pt>
                <c:pt idx="392">
                  <c:v>0.5</c:v>
                </c:pt>
                <c:pt idx="393">
                  <c:v>0.5</c:v>
                </c:pt>
                <c:pt idx="394">
                  <c:v>0.5</c:v>
                </c:pt>
                <c:pt idx="395">
                  <c:v>0.5</c:v>
                </c:pt>
                <c:pt idx="396">
                  <c:v>0.5</c:v>
                </c:pt>
                <c:pt idx="397">
                  <c:v>0.5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0.4</c:v>
                </c:pt>
                <c:pt idx="404">
                  <c:v>0.2</c:v>
                </c:pt>
                <c:pt idx="405">
                  <c:v>0.4</c:v>
                </c:pt>
                <c:pt idx="406">
                  <c:v>0.2</c:v>
                </c:pt>
                <c:pt idx="407">
                  <c:v>0.4</c:v>
                </c:pt>
                <c:pt idx="408">
                  <c:v>0.4</c:v>
                </c:pt>
                <c:pt idx="409">
                  <c:v>0.4</c:v>
                </c:pt>
                <c:pt idx="410">
                  <c:v>0.4</c:v>
                </c:pt>
                <c:pt idx="411">
                  <c:v>0.4</c:v>
                </c:pt>
                <c:pt idx="412">
                  <c:v>0.4</c:v>
                </c:pt>
                <c:pt idx="413">
                  <c:v>0.4</c:v>
                </c:pt>
                <c:pt idx="414">
                  <c:v>0.4</c:v>
                </c:pt>
                <c:pt idx="415">
                  <c:v>0.4</c:v>
                </c:pt>
                <c:pt idx="416">
                  <c:v>0.4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01-1642-B537-A01361AB9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613376"/>
        <c:axId val="1"/>
      </c:scatterChart>
      <c:valAx>
        <c:axId val="139961337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61337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569" name="グラフ 1">
          <a:extLst>
            <a:ext uri="{FF2B5EF4-FFF2-40B4-BE49-F238E27FC236}">
              <a16:creationId xmlns:a16="http://schemas.microsoft.com/office/drawing/2014/main" id="{6637373C-EE24-FA4A-2A7E-44FDC1C0F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570" name="グラフ 2">
          <a:extLst>
            <a:ext uri="{FF2B5EF4-FFF2-40B4-BE49-F238E27FC236}">
              <a16:creationId xmlns:a16="http://schemas.microsoft.com/office/drawing/2014/main" id="{2EB33AE4-84BD-C1BA-6C1C-1D4A0872A6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571" name="グラフ 3">
          <a:extLst>
            <a:ext uri="{FF2B5EF4-FFF2-40B4-BE49-F238E27FC236}">
              <a16:creationId xmlns:a16="http://schemas.microsoft.com/office/drawing/2014/main" id="{B38CF7E0-A5C1-6278-1C0D-BEFEBC6FE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572" name="グラフ 4">
          <a:extLst>
            <a:ext uri="{FF2B5EF4-FFF2-40B4-BE49-F238E27FC236}">
              <a16:creationId xmlns:a16="http://schemas.microsoft.com/office/drawing/2014/main" id="{41BD99D6-4126-3627-9894-D22DDD3D08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573" name="グラフ 5">
          <a:extLst>
            <a:ext uri="{FF2B5EF4-FFF2-40B4-BE49-F238E27FC236}">
              <a16:creationId xmlns:a16="http://schemas.microsoft.com/office/drawing/2014/main" id="{FAB5B33E-285A-35F0-6525-E3874D0468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574" name="グラフ 6">
          <a:extLst>
            <a:ext uri="{FF2B5EF4-FFF2-40B4-BE49-F238E27FC236}">
              <a16:creationId xmlns:a16="http://schemas.microsoft.com/office/drawing/2014/main" id="{B1FA595D-139E-387E-C23D-3659956886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575" name="グラフ 7">
          <a:extLst>
            <a:ext uri="{FF2B5EF4-FFF2-40B4-BE49-F238E27FC236}">
              <a16:creationId xmlns:a16="http://schemas.microsoft.com/office/drawing/2014/main" id="{700BD00B-CF6F-3B18-6CC8-1594F99AFD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576" name="グラフ 8">
          <a:extLst>
            <a:ext uri="{FF2B5EF4-FFF2-40B4-BE49-F238E27FC236}">
              <a16:creationId xmlns:a16="http://schemas.microsoft.com/office/drawing/2014/main" id="{F11595C1-FB1A-8E25-0FD9-7742460EC6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19"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F6" sqref="F6"/>
      <selection pane="topRight" activeCell="AI9" sqref="AI9"/>
      <selection pane="bottomLeft" activeCell="F985" sqref="F985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40654</v>
      </c>
    </row>
    <row r="2" spans="1:34">
      <c r="A2" s="22" t="s">
        <v>98</v>
      </c>
      <c r="B2" s="31">
        <v>0.28858796296296296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96</v>
      </c>
      <c r="B5" s="25" t="s">
        <v>102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0.30470000000000003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103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0.66358796296296296</v>
      </c>
      <c r="C13" s="15">
        <f>Raw!C13</f>
        <v>0.5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7.1096000000000006E-2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2.1850000000000001E-2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0.66363425925925923</v>
      </c>
      <c r="C14" s="15">
        <f>Raw!C14</f>
        <v>0.5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2.7404000000000001E-2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2.807E-3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0.66369212962962965</v>
      </c>
      <c r="C15" s="15">
        <f>Raw!C15</f>
        <v>0.7</v>
      </c>
      <c r="D15" s="15">
        <f>IF(C15&gt;0.5,Raw!D15*D$11,-999)</f>
        <v>108.2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1.438E-3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2.5799999999999998E-3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6.5136399999999984E+19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0.66373842592592591</v>
      </c>
      <c r="C16" s="15">
        <f>Raw!C16</f>
        <v>0.7</v>
      </c>
      <c r="D16" s="15">
        <f>IF(C16&gt;0.5,Raw!D16*D$11,-999)</f>
        <v>105.5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1.6632000000000001E-2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1.7066999999999999E-2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6.3510999999999984E+19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0.66379629629629633</v>
      </c>
      <c r="C17" s="15">
        <f>Raw!C17</f>
        <v>0.7</v>
      </c>
      <c r="D17" s="15">
        <f>IF(C17&gt;0.5,Raw!D17*D$11,-999)</f>
        <v>110.8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1.4455000000000001E-2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0.121785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6.6701599999999984E+19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0.6638425925925926</v>
      </c>
      <c r="C18" s="15">
        <f>Raw!C18</f>
        <v>0.7</v>
      </c>
      <c r="D18" s="15">
        <f>IF(C18&gt;0.5,Raw!D18*D$11,-999)</f>
        <v>102.9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1.2305E-2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1.2666E-2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6.1945799999999992E+19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0.6639004629629629</v>
      </c>
      <c r="C19" s="15">
        <f>Raw!C19</f>
        <v>0.5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1.4501999999999999E-2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2.5267000000000001E-2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0.66394675925925928</v>
      </c>
      <c r="C20" s="15">
        <f>Raw!C20</f>
        <v>0.7</v>
      </c>
      <c r="D20" s="15">
        <f>IF(C20&gt;0.5,Raw!D20*D$11,-999)</f>
        <v>99.4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5.0498000000000001E-2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7.2216000000000002E-2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5.98388E+19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0.66400462962962969</v>
      </c>
      <c r="C21" s="15">
        <f>Raw!C21</f>
        <v>0.7</v>
      </c>
      <c r="D21" s="15">
        <f>IF(C21&gt;0.5,Raw!D21*D$11,-999)</f>
        <v>110.8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3.6325000000000003E-2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1.5219E-2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6.6701599999999984E+19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0.66405092592592596</v>
      </c>
      <c r="C22" s="15">
        <f>Raw!C22</f>
        <v>0.7</v>
      </c>
      <c r="D22" s="15">
        <f>IF(C22&gt;0.5,Raw!D22*D$11,-999)</f>
        <v>148.6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1.3831E-2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0.13780500000000001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8.9457199999999967E+19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0.66410879629629627</v>
      </c>
      <c r="C23" s="15">
        <f>Raw!C23</f>
        <v>0.7</v>
      </c>
      <c r="D23" s="15">
        <f>IF(C23&gt;0.5,Raw!D23*D$11,-999)</f>
        <v>95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3.9198999999999998E-2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6.8565000000000001E-2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5.7189999999999992E+19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0.66415509259259264</v>
      </c>
      <c r="C24" s="15">
        <f>Raw!C24</f>
        <v>0.5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9.2126E-2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0.140123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0.66421296296296295</v>
      </c>
      <c r="C25" s="15">
        <f>Raw!C25</f>
        <v>0.7</v>
      </c>
      <c r="D25" s="15">
        <f>IF(C25&gt;0.5,Raw!D25*D$11,-999)</f>
        <v>120.5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3.5639999999999998E-2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5.9235000000000003E-2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7.2540999999999984E+19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0.66425925925925922</v>
      </c>
      <c r="C26" s="15">
        <f>Raw!C26</f>
        <v>0.5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0.10868800000000001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1.7311E-2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0.66431712962962963</v>
      </c>
      <c r="C27" s="15">
        <f>Raw!C27</f>
        <v>0.5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8.8819999999999993E-3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2.2676000000000002E-2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0.6643634259259259</v>
      </c>
      <c r="C28" s="15">
        <f>Raw!C28</f>
        <v>0.5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8.2336999999999994E-2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2.9753999999999999E-2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0.66442129629629632</v>
      </c>
      <c r="C29" s="15">
        <f>Raw!C29</f>
        <v>0.5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8.1443000000000002E-2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2.8673000000000001E-2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0.66446759259259258</v>
      </c>
      <c r="C30" s="15">
        <f>Raw!C30</f>
        <v>0.5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3.3834000000000003E-2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3.9399999999999998E-4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0.664525462962963</v>
      </c>
      <c r="C31" s="15">
        <f>Raw!C31</f>
        <v>0.5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4.0599999999999997E-2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4.1748E-2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0.66457175925925926</v>
      </c>
      <c r="C32" s="15">
        <f>Raw!C32</f>
        <v>0.5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2.7119999999999998E-2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1.9989E-2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0.66462962962962957</v>
      </c>
      <c r="C33" s="15">
        <f>Raw!C33</f>
        <v>0.5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6.3037999999999997E-2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7.6055999999999999E-2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0.66467592592592595</v>
      </c>
      <c r="C34" s="15">
        <f>Raw!C34</f>
        <v>0.5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6.5708000000000003E-2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5.4577000000000001E-2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0.66473379629629636</v>
      </c>
      <c r="C35" s="15">
        <f>Raw!C35</f>
        <v>0.5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0.13464499999999999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4.6211000000000002E-2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0.66478009259259252</v>
      </c>
      <c r="C36" s="15">
        <f>Raw!C36</f>
        <v>0.5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4.6254999999999998E-2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1.4522E-2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0.66483796296296294</v>
      </c>
      <c r="C37" s="15">
        <f>Raw!C37</f>
        <v>0.5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4.2047000000000001E-2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3.8342000000000001E-2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0.66488425925925931</v>
      </c>
      <c r="C38" s="15">
        <f>Raw!C38</f>
        <v>0.5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2.1496999999999999E-2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3.2781999999999999E-2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0.66494212962962962</v>
      </c>
      <c r="C39" s="15">
        <f>Raw!C39</f>
        <v>0.5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6.7949999999999998E-3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1.0510000000000001E-3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0.66498842592592589</v>
      </c>
      <c r="C40" s="15">
        <f>Raw!C40</f>
        <v>0.5</v>
      </c>
      <c r="D40" s="15">
        <f>IF(C40&gt;0.5,Raw!D40*D$11,-999)</f>
        <v>-999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9.972E-3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1.2359E-2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-6.0139799999999993E+20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0.6650462962962963</v>
      </c>
      <c r="C41" s="15">
        <f>Raw!C41</f>
        <v>0.5</v>
      </c>
      <c r="D41" s="15">
        <f>IF(C41&gt;0.5,Raw!D41*D$11,-999)</f>
        <v>-999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1.9540999999999999E-2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1.5682999999999999E-2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-6.0139799999999993E+20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0.66509259259259257</v>
      </c>
      <c r="C42" s="15">
        <f>Raw!C42</f>
        <v>0.5</v>
      </c>
      <c r="D42" s="15">
        <f>IF(C42&gt;0.5,Raw!D42*D$11,-999)</f>
        <v>-999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8.3172999999999997E-2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4.045E-3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-6.0139799999999993E+20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0.66515046296296299</v>
      </c>
      <c r="C43" s="15">
        <f>Raw!C43</f>
        <v>0.5</v>
      </c>
      <c r="D43" s="15">
        <f>IF(C43&gt;0.5,Raw!D43*D$11,-999)</f>
        <v>-999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2.3080000000000002E-3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1.1579000000000001E-2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-6.0139799999999993E+20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0.66519675925925925</v>
      </c>
      <c r="C44" s="15">
        <f>Raw!C44</f>
        <v>0.5</v>
      </c>
      <c r="D44" s="15">
        <f>IF(C44&gt;0.5,Raw!D44*D$11,-999)</f>
        <v>-999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4.6087999999999997E-2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0.17952799999999999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-6.0139799999999993E+20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0.66525462962962967</v>
      </c>
      <c r="C45" s="15">
        <f>Raw!C45</f>
        <v>0.5</v>
      </c>
      <c r="D45" s="15">
        <f>IF(C45&gt;0.5,Raw!D45*D$11,-999)</f>
        <v>-999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6.8237999999999993E-2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4.0249999999999999E-3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-6.0139799999999993E+20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0.66530092592592593</v>
      </c>
      <c r="C46" s="15">
        <f>Raw!C46</f>
        <v>0.5</v>
      </c>
      <c r="D46" s="15">
        <f>IF(C46&gt;0.5,Raw!D46*D$11,-999)</f>
        <v>-999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0.15413299999999999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5.1322E-2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-6.0139799999999993E+20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0.66535879629629624</v>
      </c>
      <c r="C47" s="15">
        <f>Raw!C47</f>
        <v>0.5</v>
      </c>
      <c r="D47" s="15">
        <f>IF(C47&gt;0.5,Raw!D47*D$11,-999)</f>
        <v>-999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7.2263999999999995E-2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7.4062000000000003E-2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-6.0139799999999993E+20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0.66540509259259262</v>
      </c>
      <c r="C48" s="15">
        <f>Raw!C48</f>
        <v>0.5</v>
      </c>
      <c r="D48" s="15">
        <f>IF(C48&gt;0.5,Raw!D48*D$11,-999)</f>
        <v>-999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0.122654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3.1229999999999999E-3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-6.0139799999999993E+20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0.66546296296296303</v>
      </c>
      <c r="C49" s="15">
        <f>Raw!C49</f>
        <v>0.7</v>
      </c>
      <c r="D49" s="15">
        <f>IF(C49&gt;0.5,Raw!D49*D$11,-999)</f>
        <v>249.8</v>
      </c>
      <c r="E49" s="9">
        <f>IF(Raw!$G49&gt;$C$8,IF(Raw!$Q49&gt;$C$8,IF(Raw!$N49&gt;$C$9,IF(Raw!$N49&lt;$A$9,IF(Raw!$X49&gt;$C$9,IF(Raw!$X49&lt;$A$9,Raw!H49,-999),-999),-999),-999),-999),-999)</f>
        <v>0.60888500000000001</v>
      </c>
      <c r="F49" s="9">
        <f>IF(Raw!$G49&gt;$C$8,IF(Raw!$Q49&gt;$C$8,IF(Raw!$N49&gt;$C$9,IF(Raw!$N49&lt;$A$9,IF(Raw!$X49&gt;$C$9,IF(Raw!$X49&lt;$A$9,Raw!I49,-999),-999),-999),-999),-999),-999)</f>
        <v>0.88573599999999997</v>
      </c>
      <c r="G49" s="9">
        <f>Raw!G49</f>
        <v>0.972912</v>
      </c>
      <c r="H49" s="9">
        <f>IF(Raw!$G49&gt;$C$8,IF(Raw!$Q49&gt;$C$8,IF(Raw!$N49&gt;$C$9,IF(Raw!$N49&lt;$A$9,IF(Raw!$X49&gt;$C$9,IF(Raw!$X49&lt;$A$9,Raw!L49,-999),-999),-999),-999),-999),-999)</f>
        <v>452.2</v>
      </c>
      <c r="I49" s="9">
        <f>IF(Raw!$G49&gt;$C$8,IF(Raw!$Q49&gt;$C$8,IF(Raw!$N49&gt;$C$9,IF(Raw!$N49&lt;$A$9,IF(Raw!$X49&gt;$C$9,IF(Raw!$X49&lt;$A$9,Raw!M49,-999),-999),-999),-999),-999),-999)</f>
        <v>3.0000000000000001E-6</v>
      </c>
      <c r="J49" s="9">
        <f>IF(Raw!$G49&gt;$C$8,IF(Raw!$Q49&gt;$C$8,IF(Raw!$N49&gt;$C$9,IF(Raw!$N49&lt;$A$9,IF(Raw!$X49&gt;$C$9,IF(Raw!$X49&lt;$A$9,Raw!N49,-999),-999),-999),-999),-999),-999)</f>
        <v>668</v>
      </c>
      <c r="K49" s="9">
        <f>IF(Raw!$G49&gt;$C$8,IF(Raw!$Q49&gt;$C$8,IF(Raw!$N49&gt;$C$9,IF(Raw!$N49&lt;$A$9,IF(Raw!$X49&gt;$C$9,IF(Raw!$X49&lt;$A$9,Raw!R49,-999),-999),-999),-999),-999),-999)</f>
        <v>0.57130400000000003</v>
      </c>
      <c r="L49" s="9">
        <f>IF(Raw!$G49&gt;$C$8,IF(Raw!$Q49&gt;$C$8,IF(Raw!$N49&gt;$C$9,IF(Raw!$N49&lt;$A$9,IF(Raw!$X49&gt;$C$9,IF(Raw!$X49&lt;$A$9,Raw!S49,-999),-999),-999),-999),-999),-999)</f>
        <v>0.90681</v>
      </c>
      <c r="M49" s="9">
        <f>Raw!Q49</f>
        <v>0.97836299999999998</v>
      </c>
      <c r="N49" s="9">
        <f>IF(Raw!$G49&gt;$C$8,IF(Raw!$Q49&gt;$C$8,IF(Raw!$N49&gt;$C$9,IF(Raw!$N49&lt;$A$9,IF(Raw!$X49&gt;$C$9,IF(Raw!$X49&lt;$A$9,Raw!V49,-999),-999),-999),-999),-999),-999)</f>
        <v>502.8</v>
      </c>
      <c r="O49" s="9">
        <f>IF(Raw!$G49&gt;$C$8,IF(Raw!$Q49&gt;$C$8,IF(Raw!$N49&gt;$C$9,IF(Raw!$N49&lt;$A$9,IF(Raw!$X49&gt;$C$9,IF(Raw!$X49&lt;$A$9,Raw!W49,-999),-999),-999),-999),-999),-999)</f>
        <v>0.121126</v>
      </c>
      <c r="P49" s="9">
        <f>IF(Raw!$G49&gt;$C$8,IF(Raw!$Q49&gt;$C$8,IF(Raw!$N49&gt;$C$9,IF(Raw!$N49&lt;$A$9,IF(Raw!$X49&gt;$C$9,IF(Raw!$X49&lt;$A$9,Raw!X49,-999),-999),-999),-999),-999),-999)</f>
        <v>556</v>
      </c>
      <c r="R49" s="9">
        <f t="shared" si="4"/>
        <v>0.27685099999999996</v>
      </c>
      <c r="S49" s="9">
        <f t="shared" si="5"/>
        <v>0.31256604676788563</v>
      </c>
      <c r="T49" s="9">
        <f t="shared" si="6"/>
        <v>0.33550599999999997</v>
      </c>
      <c r="U49" s="9">
        <f t="shared" si="7"/>
        <v>0.36998489209426449</v>
      </c>
      <c r="V49" s="15">
        <f t="shared" si="0"/>
        <v>0.27630500700000005</v>
      </c>
      <c r="X49" s="11">
        <f t="shared" si="8"/>
        <v>1.503796E+20</v>
      </c>
      <c r="Y49" s="11">
        <f t="shared" si="9"/>
        <v>4.5219999999999995E-18</v>
      </c>
      <c r="Z49" s="11">
        <f t="shared" si="10"/>
        <v>6.6799999999999997E-4</v>
      </c>
      <c r="AA49" s="16">
        <f t="shared" si="11"/>
        <v>0.31236082261344289</v>
      </c>
      <c r="AB49" s="9">
        <f t="shared" si="1"/>
        <v>0.67610293015174583</v>
      </c>
      <c r="AC49" s="9">
        <f t="shared" si="2"/>
        <v>0.687639177386557</v>
      </c>
      <c r="AD49" s="15">
        <f t="shared" si="3"/>
        <v>467.60602187641149</v>
      </c>
      <c r="AE49" s="3">
        <f t="shared" si="12"/>
        <v>544.44879999999978</v>
      </c>
      <c r="AF49" s="2">
        <f t="shared" si="13"/>
        <v>0.25</v>
      </c>
      <c r="AG49" s="9">
        <f t="shared" si="14"/>
        <v>0.13308243349736337</v>
      </c>
      <c r="AH49" s="2">
        <f t="shared" si="15"/>
        <v>6.4397896974728628</v>
      </c>
    </row>
    <row r="50" spans="1:34">
      <c r="A50" s="1">
        <f>Raw!A50</f>
        <v>37</v>
      </c>
      <c r="B50" s="14">
        <f>Raw!B50</f>
        <v>0.66550925925925919</v>
      </c>
      <c r="C50" s="15">
        <f>Raw!C50</f>
        <v>2.5</v>
      </c>
      <c r="D50" s="15">
        <f>IF(C50&gt;0.5,Raw!D50*D$11,-999)</f>
        <v>72.099999999999994</v>
      </c>
      <c r="E50" s="9">
        <f>IF(Raw!$G50&gt;$C$8,IF(Raw!$Q50&gt;$C$8,IF(Raw!$N50&gt;$C$9,IF(Raw!$N50&lt;$A$9,IF(Raw!$X50&gt;$C$9,IF(Raw!$X50&lt;$A$9,Raw!H50,-999),-999),-999),-999),-999),-999)</f>
        <v>0.89569200000000004</v>
      </c>
      <c r="F50" s="9">
        <f>IF(Raw!$G50&gt;$C$8,IF(Raw!$Q50&gt;$C$8,IF(Raw!$N50&gt;$C$9,IF(Raw!$N50&lt;$A$9,IF(Raw!$X50&gt;$C$9,IF(Raw!$X50&lt;$A$9,Raw!I50,-999),-999),-999),-999),-999),-999)</f>
        <v>1.4041589999999999</v>
      </c>
      <c r="G50" s="9">
        <f>Raw!G50</f>
        <v>0.98766799999999999</v>
      </c>
      <c r="H50" s="9">
        <f>IF(Raw!$G50&gt;$C$8,IF(Raw!$Q50&gt;$C$8,IF(Raw!$N50&gt;$C$9,IF(Raw!$N50&lt;$A$9,IF(Raw!$X50&gt;$C$9,IF(Raw!$X50&lt;$A$9,Raw!L50,-999),-999),-999),-999),-999),-999)</f>
        <v>446.7</v>
      </c>
      <c r="I50" s="9">
        <f>IF(Raw!$G50&gt;$C$8,IF(Raw!$Q50&gt;$C$8,IF(Raw!$N50&gt;$C$9,IF(Raw!$N50&lt;$A$9,IF(Raw!$X50&gt;$C$9,IF(Raw!$X50&lt;$A$9,Raw!M50,-999),-999),-999),-999),-999),-999)</f>
        <v>6.0000000000000002E-6</v>
      </c>
      <c r="J50" s="9">
        <f>IF(Raw!$G50&gt;$C$8,IF(Raw!$Q50&gt;$C$8,IF(Raw!$N50&gt;$C$9,IF(Raw!$N50&lt;$A$9,IF(Raw!$X50&gt;$C$9,IF(Raw!$X50&lt;$A$9,Raw!N50,-999),-999),-999),-999),-999),-999)</f>
        <v>617</v>
      </c>
      <c r="K50" s="9">
        <f>IF(Raw!$G50&gt;$C$8,IF(Raw!$Q50&gt;$C$8,IF(Raw!$N50&gt;$C$9,IF(Raw!$N50&lt;$A$9,IF(Raw!$X50&gt;$C$9,IF(Raw!$X50&lt;$A$9,Raw!R50,-999),-999),-999),-999),-999),-999)</f>
        <v>0.777671</v>
      </c>
      <c r="L50" s="9">
        <f>IF(Raw!$G50&gt;$C$8,IF(Raw!$Q50&gt;$C$8,IF(Raw!$N50&gt;$C$9,IF(Raw!$N50&lt;$A$9,IF(Raw!$X50&gt;$C$9,IF(Raw!$X50&lt;$A$9,Raw!S50,-999),-999),-999),-999),-999),-999)</f>
        <v>1.331445</v>
      </c>
      <c r="M50" s="9">
        <f>Raw!Q50</f>
        <v>0.985043</v>
      </c>
      <c r="N50" s="9">
        <f>IF(Raw!$G50&gt;$C$8,IF(Raw!$Q50&gt;$C$8,IF(Raw!$N50&gt;$C$9,IF(Raw!$N50&lt;$A$9,IF(Raw!$X50&gt;$C$9,IF(Raw!$X50&lt;$A$9,Raw!V50,-999),-999),-999),-999),-999),-999)</f>
        <v>486.7</v>
      </c>
      <c r="O50" s="9">
        <f>IF(Raw!$G50&gt;$C$8,IF(Raw!$Q50&gt;$C$8,IF(Raw!$N50&gt;$C$9,IF(Raw!$N50&lt;$A$9,IF(Raw!$X50&gt;$C$9,IF(Raw!$X50&lt;$A$9,Raw!W50,-999),-999),-999),-999),-999),-999)</f>
        <v>3.8769999999999998E-3</v>
      </c>
      <c r="P50" s="9">
        <f>IF(Raw!$G50&gt;$C$8,IF(Raw!$Q50&gt;$C$8,IF(Raw!$N50&gt;$C$9,IF(Raw!$N50&lt;$A$9,IF(Raw!$X50&gt;$C$9,IF(Raw!$X50&lt;$A$9,Raw!X50,-999),-999),-999),-999),-999),-999)</f>
        <v>471</v>
      </c>
      <c r="R50" s="9">
        <f t="shared" si="4"/>
        <v>0.50846699999999989</v>
      </c>
      <c r="S50" s="9">
        <f t="shared" si="5"/>
        <v>0.36211497415890931</v>
      </c>
      <c r="T50" s="9">
        <f t="shared" si="6"/>
        <v>0.55377399999999999</v>
      </c>
      <c r="U50" s="9">
        <f t="shared" si="7"/>
        <v>0.41591954605710335</v>
      </c>
      <c r="V50" s="15">
        <f t="shared" si="0"/>
        <v>0.40569129150000005</v>
      </c>
      <c r="X50" s="11">
        <f t="shared" si="8"/>
        <v>4.3404199999999992E+19</v>
      </c>
      <c r="Y50" s="11">
        <f t="shared" si="9"/>
        <v>4.4669999999999994E-18</v>
      </c>
      <c r="Z50" s="11">
        <f t="shared" si="10"/>
        <v>6.1699999999999993E-4</v>
      </c>
      <c r="AA50" s="16">
        <f t="shared" si="11"/>
        <v>0.10684620917663967</v>
      </c>
      <c r="AB50" s="9">
        <f t="shared" si="1"/>
        <v>0.83683965264058446</v>
      </c>
      <c r="AC50" s="9">
        <f t="shared" si="2"/>
        <v>0.89315379082336033</v>
      </c>
      <c r="AD50" s="15">
        <f t="shared" si="3"/>
        <v>173.17051730411617</v>
      </c>
      <c r="AE50" s="3">
        <f t="shared" si="12"/>
        <v>537.82679999999982</v>
      </c>
      <c r="AF50" s="2">
        <f t="shared" si="13"/>
        <v>0.25</v>
      </c>
      <c r="AG50" s="9">
        <f t="shared" si="14"/>
        <v>5.5403848421232124E-2</v>
      </c>
      <c r="AH50" s="2">
        <f t="shared" si="15"/>
        <v>2.6809633915393305</v>
      </c>
    </row>
    <row r="51" spans="1:34">
      <c r="A51" s="1">
        <f>Raw!A51</f>
        <v>38</v>
      </c>
      <c r="B51" s="14">
        <f>Raw!B51</f>
        <v>0.66556712962962961</v>
      </c>
      <c r="C51" s="15">
        <f>Raw!C51</f>
        <v>3.6</v>
      </c>
      <c r="D51" s="15">
        <f>IF(C51&gt;0.5,Raw!D51*D$11,-999)</f>
        <v>63.3</v>
      </c>
      <c r="E51" s="9">
        <f>IF(Raw!$G51&gt;$C$8,IF(Raw!$Q51&gt;$C$8,IF(Raw!$N51&gt;$C$9,IF(Raw!$N51&lt;$A$9,IF(Raw!$X51&gt;$C$9,IF(Raw!$X51&lt;$A$9,Raw!H51,-999),-999),-999),-999),-999),-999)</f>
        <v>0.82977999999999996</v>
      </c>
      <c r="F51" s="9">
        <f>IF(Raw!$G51&gt;$C$8,IF(Raw!$Q51&gt;$C$8,IF(Raw!$N51&gt;$C$9,IF(Raw!$N51&lt;$A$9,IF(Raw!$X51&gt;$C$9,IF(Raw!$X51&lt;$A$9,Raw!I51,-999),-999),-999),-999),-999),-999)</f>
        <v>1.313504</v>
      </c>
      <c r="G51" s="9">
        <f>Raw!G51</f>
        <v>0.98880800000000002</v>
      </c>
      <c r="H51" s="9">
        <f>IF(Raw!$G51&gt;$C$8,IF(Raw!$Q51&gt;$C$8,IF(Raw!$N51&gt;$C$9,IF(Raw!$N51&lt;$A$9,IF(Raw!$X51&gt;$C$9,IF(Raw!$X51&lt;$A$9,Raw!L51,-999),-999),-999),-999),-999),-999)</f>
        <v>467.4</v>
      </c>
      <c r="I51" s="9">
        <f>IF(Raw!$G51&gt;$C$8,IF(Raw!$Q51&gt;$C$8,IF(Raw!$N51&gt;$C$9,IF(Raw!$N51&lt;$A$9,IF(Raw!$X51&gt;$C$9,IF(Raw!$X51&lt;$A$9,Raw!M51,-999),-999),-999),-999),-999),-999)</f>
        <v>2.1520999999999998E-2</v>
      </c>
      <c r="J51" s="9">
        <f>IF(Raw!$G51&gt;$C$8,IF(Raw!$Q51&gt;$C$8,IF(Raw!$N51&gt;$C$9,IF(Raw!$N51&lt;$A$9,IF(Raw!$X51&gt;$C$9,IF(Raw!$X51&lt;$A$9,Raw!N51,-999),-999),-999),-999),-999),-999)</f>
        <v>728</v>
      </c>
      <c r="K51" s="9">
        <f>IF(Raw!$G51&gt;$C$8,IF(Raw!$Q51&gt;$C$8,IF(Raw!$N51&gt;$C$9,IF(Raw!$N51&lt;$A$9,IF(Raw!$X51&gt;$C$9,IF(Raw!$X51&lt;$A$9,Raw!R51,-999),-999),-999),-999),-999),-999)</f>
        <v>0.80025999999999997</v>
      </c>
      <c r="L51" s="9">
        <f>IF(Raw!$G51&gt;$C$8,IF(Raw!$Q51&gt;$C$8,IF(Raw!$N51&gt;$C$9,IF(Raw!$N51&lt;$A$9,IF(Raw!$X51&gt;$C$9,IF(Raw!$X51&lt;$A$9,Raw!S51,-999),-999),-999),-999),-999),-999)</f>
        <v>1.388603</v>
      </c>
      <c r="M51" s="9">
        <f>Raw!Q51</f>
        <v>0.98839299999999997</v>
      </c>
      <c r="N51" s="9">
        <f>IF(Raw!$G51&gt;$C$8,IF(Raw!$Q51&gt;$C$8,IF(Raw!$N51&gt;$C$9,IF(Raw!$N51&lt;$A$9,IF(Raw!$X51&gt;$C$9,IF(Raw!$X51&lt;$A$9,Raw!V51,-999),-999),-999),-999),-999),-999)</f>
        <v>496.6</v>
      </c>
      <c r="O51" s="9">
        <f>IF(Raw!$G51&gt;$C$8,IF(Raw!$Q51&gt;$C$8,IF(Raw!$N51&gt;$C$9,IF(Raw!$N51&lt;$A$9,IF(Raw!$X51&gt;$C$9,IF(Raw!$X51&lt;$A$9,Raw!W51,-999),-999),-999),-999),-999),-999)</f>
        <v>3.0376E-2</v>
      </c>
      <c r="P51" s="9">
        <f>IF(Raw!$G51&gt;$C$8,IF(Raw!$Q51&gt;$C$8,IF(Raw!$N51&gt;$C$9,IF(Raw!$N51&lt;$A$9,IF(Raw!$X51&gt;$C$9,IF(Raw!$X51&lt;$A$9,Raw!X51,-999),-999),-999),-999),-999),-999)</f>
        <v>405</v>
      </c>
      <c r="R51" s="9">
        <f t="shared" si="4"/>
        <v>0.48372400000000004</v>
      </c>
      <c r="S51" s="9">
        <f t="shared" si="5"/>
        <v>0.36826991010305266</v>
      </c>
      <c r="T51" s="9">
        <f t="shared" si="6"/>
        <v>0.58834300000000006</v>
      </c>
      <c r="U51" s="9">
        <f t="shared" si="7"/>
        <v>0.4236941732086133</v>
      </c>
      <c r="V51" s="15">
        <f t="shared" si="0"/>
        <v>0.42310733410000007</v>
      </c>
      <c r="X51" s="11">
        <f t="shared" si="8"/>
        <v>3.8106599999999992E+19</v>
      </c>
      <c r="Y51" s="11">
        <f t="shared" si="9"/>
        <v>4.6739999999999992E-18</v>
      </c>
      <c r="Z51" s="11">
        <f t="shared" si="10"/>
        <v>7.2799999999999991E-4</v>
      </c>
      <c r="AA51" s="16">
        <f t="shared" si="11"/>
        <v>0.11478123662984137</v>
      </c>
      <c r="AB51" s="9">
        <f t="shared" si="1"/>
        <v>0.86779073710251076</v>
      </c>
      <c r="AC51" s="9">
        <f t="shared" si="2"/>
        <v>0.88521876337015859</v>
      </c>
      <c r="AD51" s="15">
        <f t="shared" si="3"/>
        <v>157.66653383219972</v>
      </c>
      <c r="AE51" s="3">
        <f t="shared" si="12"/>
        <v>562.74959999999976</v>
      </c>
      <c r="AF51" s="2">
        <f t="shared" si="13"/>
        <v>0.25</v>
      </c>
      <c r="AG51" s="9">
        <f t="shared" si="14"/>
        <v>5.1386455149770548E-2</v>
      </c>
      <c r="AH51" s="2">
        <f t="shared" si="15"/>
        <v>2.4865638218863788</v>
      </c>
    </row>
    <row r="52" spans="1:34">
      <c r="A52" s="1">
        <f>Raw!A52</f>
        <v>39</v>
      </c>
      <c r="B52" s="14">
        <f>Raw!B52</f>
        <v>0.66561342592592598</v>
      </c>
      <c r="C52" s="15">
        <f>Raw!C52</f>
        <v>4.5999999999999996</v>
      </c>
      <c r="D52" s="15">
        <f>IF(C52&gt;0.5,Raw!D52*D$11,-999)</f>
        <v>55.4</v>
      </c>
      <c r="E52" s="9">
        <f>IF(Raw!$G52&gt;$C$8,IF(Raw!$Q52&gt;$C$8,IF(Raw!$N52&gt;$C$9,IF(Raw!$N52&lt;$A$9,IF(Raw!$X52&gt;$C$9,IF(Raw!$X52&lt;$A$9,Raw!H52,-999),-999),-999),-999),-999),-999)</f>
        <v>0.85955400000000004</v>
      </c>
      <c r="F52" s="9">
        <f>IF(Raw!$G52&gt;$C$8,IF(Raw!$Q52&gt;$C$8,IF(Raw!$N52&gt;$C$9,IF(Raw!$N52&lt;$A$9,IF(Raw!$X52&gt;$C$9,IF(Raw!$X52&lt;$A$9,Raw!I52,-999),-999),-999),-999),-999),-999)</f>
        <v>1.3622000000000001</v>
      </c>
      <c r="G52" s="9">
        <f>Raw!G52</f>
        <v>0.98587499999999995</v>
      </c>
      <c r="H52" s="9">
        <f>IF(Raw!$G52&gt;$C$8,IF(Raw!$Q52&gt;$C$8,IF(Raw!$N52&gt;$C$9,IF(Raw!$N52&lt;$A$9,IF(Raw!$X52&gt;$C$9,IF(Raw!$X52&lt;$A$9,Raw!L52,-999),-999),-999),-999),-999),-999)</f>
        <v>491.8</v>
      </c>
      <c r="I52" s="9">
        <f>IF(Raw!$G52&gt;$C$8,IF(Raw!$Q52&gt;$C$8,IF(Raw!$N52&gt;$C$9,IF(Raw!$N52&lt;$A$9,IF(Raw!$X52&gt;$C$9,IF(Raw!$X52&lt;$A$9,Raw!M52,-999),-999),-999),-999),-999),-999)</f>
        <v>0.10535799999999999</v>
      </c>
      <c r="J52" s="9">
        <f>IF(Raw!$G52&gt;$C$8,IF(Raw!$Q52&gt;$C$8,IF(Raw!$N52&gt;$C$9,IF(Raw!$N52&lt;$A$9,IF(Raw!$X52&gt;$C$9,IF(Raw!$X52&lt;$A$9,Raw!N52,-999),-999),-999),-999),-999),-999)</f>
        <v>650</v>
      </c>
      <c r="K52" s="9">
        <f>IF(Raw!$G52&gt;$C$8,IF(Raw!$Q52&gt;$C$8,IF(Raw!$N52&gt;$C$9,IF(Raw!$N52&lt;$A$9,IF(Raw!$X52&gt;$C$9,IF(Raw!$X52&lt;$A$9,Raw!R52,-999),-999),-999),-999),-999),-999)</f>
        <v>0.77713299999999996</v>
      </c>
      <c r="L52" s="9">
        <f>IF(Raw!$G52&gt;$C$8,IF(Raw!$Q52&gt;$C$8,IF(Raw!$N52&gt;$C$9,IF(Raw!$N52&lt;$A$9,IF(Raw!$X52&gt;$C$9,IF(Raw!$X52&lt;$A$9,Raw!S52,-999),-999),-999),-999),-999),-999)</f>
        <v>1.3409880000000001</v>
      </c>
      <c r="M52" s="9">
        <f>Raw!Q52</f>
        <v>0.981993</v>
      </c>
      <c r="N52" s="9">
        <f>IF(Raw!$G52&gt;$C$8,IF(Raw!$Q52&gt;$C$8,IF(Raw!$N52&gt;$C$9,IF(Raw!$N52&lt;$A$9,IF(Raw!$X52&gt;$C$9,IF(Raw!$X52&lt;$A$9,Raw!V52,-999),-999),-999),-999),-999),-999)</f>
        <v>478.4</v>
      </c>
      <c r="O52" s="9">
        <f>IF(Raw!$G52&gt;$C$8,IF(Raw!$Q52&gt;$C$8,IF(Raw!$N52&gt;$C$9,IF(Raw!$N52&lt;$A$9,IF(Raw!$X52&gt;$C$9,IF(Raw!$X52&lt;$A$9,Raw!W52,-999),-999),-999),-999),-999),-999)</f>
        <v>2.5026E-2</v>
      </c>
      <c r="P52" s="9">
        <f>IF(Raw!$G52&gt;$C$8,IF(Raw!$Q52&gt;$C$8,IF(Raw!$N52&gt;$C$9,IF(Raw!$N52&lt;$A$9,IF(Raw!$X52&gt;$C$9,IF(Raw!$X52&lt;$A$9,Raw!X52,-999),-999),-999),-999),-999),-999)</f>
        <v>505</v>
      </c>
      <c r="R52" s="9">
        <f t="shared" si="4"/>
        <v>0.50264600000000004</v>
      </c>
      <c r="S52" s="9">
        <f t="shared" si="5"/>
        <v>0.36899574218176479</v>
      </c>
      <c r="T52" s="9">
        <f t="shared" si="6"/>
        <v>0.56385500000000011</v>
      </c>
      <c r="U52" s="9">
        <f t="shared" si="7"/>
        <v>0.42047728987880584</v>
      </c>
      <c r="V52" s="15">
        <f t="shared" si="0"/>
        <v>0.40859904360000004</v>
      </c>
      <c r="X52" s="11">
        <f t="shared" si="8"/>
        <v>3.3350799999999992E+19</v>
      </c>
      <c r="Y52" s="11">
        <f t="shared" si="9"/>
        <v>4.9179999999999996E-18</v>
      </c>
      <c r="Z52" s="11">
        <f t="shared" si="10"/>
        <v>6.4999999999999997E-4</v>
      </c>
      <c r="AA52" s="16">
        <f t="shared" si="11"/>
        <v>9.6341313813674112E-2</v>
      </c>
      <c r="AB52" s="9">
        <f t="shared" si="1"/>
        <v>0.83145553150040918</v>
      </c>
      <c r="AC52" s="9">
        <f t="shared" si="2"/>
        <v>0.90365868618632594</v>
      </c>
      <c r="AD52" s="15">
        <f t="shared" si="3"/>
        <v>148.21740586719096</v>
      </c>
      <c r="AE52" s="3">
        <f t="shared" si="12"/>
        <v>592.12719999999979</v>
      </c>
      <c r="AF52" s="2">
        <f t="shared" si="13"/>
        <v>0.25</v>
      </c>
      <c r="AG52" s="9">
        <f t="shared" si="14"/>
        <v>4.7940040870694978E-2</v>
      </c>
      <c r="AH52" s="2">
        <f t="shared" si="15"/>
        <v>2.319793628523076</v>
      </c>
    </row>
    <row r="53" spans="1:34">
      <c r="A53" s="1">
        <f>Raw!A53</f>
        <v>40</v>
      </c>
      <c r="B53" s="14">
        <f>Raw!B53</f>
        <v>0.66567129629629629</v>
      </c>
      <c r="C53" s="15">
        <f>Raw!C53</f>
        <v>3.8</v>
      </c>
      <c r="D53" s="15">
        <f>IF(C53&gt;0.5,Raw!D53*D$11,-999)</f>
        <v>58.9</v>
      </c>
      <c r="E53" s="9">
        <f>IF(Raw!$G53&gt;$C$8,IF(Raw!$Q53&gt;$C$8,IF(Raw!$N53&gt;$C$9,IF(Raw!$N53&lt;$A$9,IF(Raw!$X53&gt;$C$9,IF(Raw!$X53&lt;$A$9,Raw!H53,-999),-999),-999),-999),-999),-999)</f>
        <v>0.85632200000000003</v>
      </c>
      <c r="F53" s="9">
        <f>IF(Raw!$G53&gt;$C$8,IF(Raw!$Q53&gt;$C$8,IF(Raw!$N53&gt;$C$9,IF(Raw!$N53&lt;$A$9,IF(Raw!$X53&gt;$C$9,IF(Raw!$X53&lt;$A$9,Raw!I53,-999),-999),-999),-999),-999),-999)</f>
        <v>1.35592</v>
      </c>
      <c r="G53" s="9">
        <f>Raw!G53</f>
        <v>0.982881</v>
      </c>
      <c r="H53" s="9">
        <f>IF(Raw!$G53&gt;$C$8,IF(Raw!$Q53&gt;$C$8,IF(Raw!$N53&gt;$C$9,IF(Raw!$N53&lt;$A$9,IF(Raw!$X53&gt;$C$9,IF(Raw!$X53&lt;$A$9,Raw!L53,-999),-999),-999),-999),-999),-999)</f>
        <v>456.6</v>
      </c>
      <c r="I53" s="9">
        <f>IF(Raw!$G53&gt;$C$8,IF(Raw!$Q53&gt;$C$8,IF(Raw!$N53&gt;$C$9,IF(Raw!$N53&lt;$A$9,IF(Raw!$X53&gt;$C$9,IF(Raw!$X53&lt;$A$9,Raw!M53,-999),-999),-999),-999),-999),-999)</f>
        <v>6.0000000000000002E-6</v>
      </c>
      <c r="J53" s="9">
        <f>IF(Raw!$G53&gt;$C$8,IF(Raw!$Q53&gt;$C$8,IF(Raw!$N53&gt;$C$9,IF(Raw!$N53&lt;$A$9,IF(Raw!$X53&gt;$C$9,IF(Raw!$X53&lt;$A$9,Raw!N53,-999),-999),-999),-999),-999),-999)</f>
        <v>654</v>
      </c>
      <c r="K53" s="9">
        <f>IF(Raw!$G53&gt;$C$8,IF(Raw!$Q53&gt;$C$8,IF(Raw!$N53&gt;$C$9,IF(Raw!$N53&lt;$A$9,IF(Raw!$X53&gt;$C$9,IF(Raw!$X53&lt;$A$9,Raw!R53,-999),-999),-999),-999),-999),-999)</f>
        <v>0.79879800000000001</v>
      </c>
      <c r="L53" s="9">
        <f>IF(Raw!$G53&gt;$C$8,IF(Raw!$Q53&gt;$C$8,IF(Raw!$N53&gt;$C$9,IF(Raw!$N53&lt;$A$9,IF(Raw!$X53&gt;$C$9,IF(Raw!$X53&lt;$A$9,Raw!S53,-999),-999),-999),-999),-999),-999)</f>
        <v>1.3858619999999999</v>
      </c>
      <c r="M53" s="9">
        <f>Raw!Q53</f>
        <v>0.99101499999999998</v>
      </c>
      <c r="N53" s="9">
        <f>IF(Raw!$G53&gt;$C$8,IF(Raw!$Q53&gt;$C$8,IF(Raw!$N53&gt;$C$9,IF(Raw!$N53&lt;$A$9,IF(Raw!$X53&gt;$C$9,IF(Raw!$X53&lt;$A$9,Raw!V53,-999),-999),-999),-999),-999),-999)</f>
        <v>504</v>
      </c>
      <c r="O53" s="9">
        <f>IF(Raw!$G53&gt;$C$8,IF(Raw!$Q53&gt;$C$8,IF(Raw!$N53&gt;$C$9,IF(Raw!$N53&lt;$A$9,IF(Raw!$X53&gt;$C$9,IF(Raw!$X53&lt;$A$9,Raw!W53,-999),-999),-999),-999),-999),-999)</f>
        <v>3.3486000000000002E-2</v>
      </c>
      <c r="P53" s="9">
        <f>IF(Raw!$G53&gt;$C$8,IF(Raw!$Q53&gt;$C$8,IF(Raw!$N53&gt;$C$9,IF(Raw!$N53&lt;$A$9,IF(Raw!$X53&gt;$C$9,IF(Raw!$X53&lt;$A$9,Raw!X53,-999),-999),-999),-999),-999),-999)</f>
        <v>510</v>
      </c>
      <c r="R53" s="9">
        <f t="shared" si="4"/>
        <v>0.49959799999999999</v>
      </c>
      <c r="S53" s="9">
        <f t="shared" si="5"/>
        <v>0.36845684111157001</v>
      </c>
      <c r="T53" s="9">
        <f t="shared" si="6"/>
        <v>0.58706399999999992</v>
      </c>
      <c r="U53" s="9">
        <f t="shared" si="7"/>
        <v>0.42360927711417151</v>
      </c>
      <c r="V53" s="15">
        <f t="shared" si="0"/>
        <v>0.42227215140000002</v>
      </c>
      <c r="X53" s="11">
        <f t="shared" si="8"/>
        <v>3.5457799999999992E+19</v>
      </c>
      <c r="Y53" s="11">
        <f t="shared" si="9"/>
        <v>4.5660000000000002E-18</v>
      </c>
      <c r="Z53" s="11">
        <f t="shared" si="10"/>
        <v>6.5399999999999996E-4</v>
      </c>
      <c r="AA53" s="16">
        <f t="shared" si="11"/>
        <v>9.5745051208225379E-2</v>
      </c>
      <c r="AB53" s="9">
        <f t="shared" si="1"/>
        <v>0.85500647274250563</v>
      </c>
      <c r="AC53" s="9">
        <f t="shared" si="2"/>
        <v>0.90425494879177459</v>
      </c>
      <c r="AD53" s="15">
        <f t="shared" si="3"/>
        <v>146.39916086884614</v>
      </c>
      <c r="AE53" s="3">
        <f t="shared" si="12"/>
        <v>549.74639999999988</v>
      </c>
      <c r="AF53" s="2">
        <f t="shared" si="13"/>
        <v>0.25</v>
      </c>
      <c r="AG53" s="9">
        <f t="shared" si="14"/>
        <v>4.7704648235210166E-2</v>
      </c>
      <c r="AH53" s="2">
        <f t="shared" si="15"/>
        <v>2.3084031013962472</v>
      </c>
    </row>
    <row r="54" spans="1:34">
      <c r="A54" s="1">
        <f>Raw!A54</f>
        <v>41</v>
      </c>
      <c r="B54" s="14">
        <f>Raw!B54</f>
        <v>0.66571759259259256</v>
      </c>
      <c r="C54" s="15">
        <f>Raw!C54</f>
        <v>5.3</v>
      </c>
      <c r="D54" s="15">
        <f>IF(C54&gt;0.5,Raw!D54*D$11,-999)</f>
        <v>50.1</v>
      </c>
      <c r="E54" s="9">
        <f>IF(Raw!$G54&gt;$C$8,IF(Raw!$Q54&gt;$C$8,IF(Raw!$N54&gt;$C$9,IF(Raw!$N54&lt;$A$9,IF(Raw!$X54&gt;$C$9,IF(Raw!$X54&lt;$A$9,Raw!H54,-999),-999),-999),-999),-999),-999)</f>
        <v>0.86307800000000001</v>
      </c>
      <c r="F54" s="9">
        <f>IF(Raw!$G54&gt;$C$8,IF(Raw!$Q54&gt;$C$8,IF(Raw!$N54&gt;$C$9,IF(Raw!$N54&lt;$A$9,IF(Raw!$X54&gt;$C$9,IF(Raw!$X54&lt;$A$9,Raw!I54,-999),-999),-999),-999),-999),-999)</f>
        <v>1.377686</v>
      </c>
      <c r="G54" s="9">
        <f>Raw!G54</f>
        <v>0.98626400000000003</v>
      </c>
      <c r="H54" s="9">
        <f>IF(Raw!$G54&gt;$C$8,IF(Raw!$Q54&gt;$C$8,IF(Raw!$N54&gt;$C$9,IF(Raw!$N54&lt;$A$9,IF(Raw!$X54&gt;$C$9,IF(Raw!$X54&lt;$A$9,Raw!L54,-999),-999),-999),-999),-999),-999)</f>
        <v>481.5</v>
      </c>
      <c r="I54" s="9">
        <f>IF(Raw!$G54&gt;$C$8,IF(Raw!$Q54&gt;$C$8,IF(Raw!$N54&gt;$C$9,IF(Raw!$N54&lt;$A$9,IF(Raw!$X54&gt;$C$9,IF(Raw!$X54&lt;$A$9,Raw!M54,-999),-999),-999),-999),-999),-999)</f>
        <v>9.0000000000000002E-6</v>
      </c>
      <c r="J54" s="9">
        <f>IF(Raw!$G54&gt;$C$8,IF(Raw!$Q54&gt;$C$8,IF(Raw!$N54&gt;$C$9,IF(Raw!$N54&lt;$A$9,IF(Raw!$X54&gt;$C$9,IF(Raw!$X54&lt;$A$9,Raw!N54,-999),-999),-999),-999),-999),-999)</f>
        <v>586</v>
      </c>
      <c r="K54" s="9">
        <f>IF(Raw!$G54&gt;$C$8,IF(Raw!$Q54&gt;$C$8,IF(Raw!$N54&gt;$C$9,IF(Raw!$N54&lt;$A$9,IF(Raw!$X54&gt;$C$9,IF(Raw!$X54&lt;$A$9,Raw!R54,-999),-999),-999),-999),-999),-999)</f>
        <v>0.79364299999999999</v>
      </c>
      <c r="L54" s="9">
        <f>IF(Raw!$G54&gt;$C$8,IF(Raw!$Q54&gt;$C$8,IF(Raw!$N54&gt;$C$9,IF(Raw!$N54&lt;$A$9,IF(Raw!$X54&gt;$C$9,IF(Raw!$X54&lt;$A$9,Raw!S54,-999),-999),-999),-999),-999),-999)</f>
        <v>1.3497809999999999</v>
      </c>
      <c r="M54" s="9">
        <f>Raw!Q54</f>
        <v>0.98850199999999999</v>
      </c>
      <c r="N54" s="9">
        <f>IF(Raw!$G54&gt;$C$8,IF(Raw!$Q54&gt;$C$8,IF(Raw!$N54&gt;$C$9,IF(Raw!$N54&lt;$A$9,IF(Raw!$X54&gt;$C$9,IF(Raw!$X54&lt;$A$9,Raw!V54,-999),-999),-999),-999),-999),-999)</f>
        <v>503.9</v>
      </c>
      <c r="O54" s="9">
        <f>IF(Raw!$G54&gt;$C$8,IF(Raw!$Q54&gt;$C$8,IF(Raw!$N54&gt;$C$9,IF(Raw!$N54&lt;$A$9,IF(Raw!$X54&gt;$C$9,IF(Raw!$X54&lt;$A$9,Raw!W54,-999),-999),-999),-999),-999),-999)</f>
        <v>2.4000000000000001E-5</v>
      </c>
      <c r="P54" s="9">
        <f>IF(Raw!$G54&gt;$C$8,IF(Raw!$Q54&gt;$C$8,IF(Raw!$N54&gt;$C$9,IF(Raw!$N54&lt;$A$9,IF(Raw!$X54&gt;$C$9,IF(Raw!$X54&lt;$A$9,Raw!X54,-999),-999),-999),-999),-999),-999)</f>
        <v>657</v>
      </c>
      <c r="R54" s="9">
        <f t="shared" si="4"/>
        <v>0.51460799999999995</v>
      </c>
      <c r="S54" s="9">
        <f t="shared" si="5"/>
        <v>0.37353068841521214</v>
      </c>
      <c r="T54" s="9">
        <f t="shared" si="6"/>
        <v>0.55613799999999991</v>
      </c>
      <c r="U54" s="9">
        <f t="shared" si="7"/>
        <v>0.41202091302218652</v>
      </c>
      <c r="V54" s="15">
        <f t="shared" si="0"/>
        <v>0.4112782707</v>
      </c>
      <c r="X54" s="11">
        <f t="shared" si="8"/>
        <v>3.0160199999999996E+19</v>
      </c>
      <c r="Y54" s="11">
        <f t="shared" si="9"/>
        <v>4.8149999999999994E-18</v>
      </c>
      <c r="Z54" s="11">
        <f t="shared" si="10"/>
        <v>5.8599999999999993E-4</v>
      </c>
      <c r="AA54" s="16">
        <f t="shared" si="11"/>
        <v>7.8425712632698624E-2</v>
      </c>
      <c r="AB54" s="9">
        <f t="shared" si="1"/>
        <v>0.83725851897212378</v>
      </c>
      <c r="AC54" s="9">
        <f t="shared" si="2"/>
        <v>0.92157428736730129</v>
      </c>
      <c r="AD54" s="15">
        <f t="shared" si="3"/>
        <v>133.83227411723314</v>
      </c>
      <c r="AE54" s="3">
        <f t="shared" si="12"/>
        <v>579.72599999999977</v>
      </c>
      <c r="AF54" s="2">
        <f t="shared" si="13"/>
        <v>0.25</v>
      </c>
      <c r="AG54" s="9">
        <f t="shared" si="14"/>
        <v>4.2416689056629181E-2</v>
      </c>
      <c r="AH54" s="2">
        <f t="shared" si="15"/>
        <v>2.052521508732422</v>
      </c>
    </row>
    <row r="55" spans="1:34">
      <c r="A55" s="1">
        <f>Raw!A55</f>
        <v>42</v>
      </c>
      <c r="B55" s="14">
        <f>Raw!B55</f>
        <v>0.66577546296296297</v>
      </c>
      <c r="C55" s="15">
        <f>Raw!C55</f>
        <v>4.5999999999999996</v>
      </c>
      <c r="D55" s="15">
        <f>IF(C55&gt;0.5,Raw!D55*D$11,-999)</f>
        <v>58.9</v>
      </c>
      <c r="E55" s="9">
        <f>IF(Raw!$G55&gt;$C$8,IF(Raw!$Q55&gt;$C$8,IF(Raw!$N55&gt;$C$9,IF(Raw!$N55&lt;$A$9,IF(Raw!$X55&gt;$C$9,IF(Raw!$X55&lt;$A$9,Raw!H55,-999),-999),-999),-999),-999),-999)</f>
        <v>0.85868999999999995</v>
      </c>
      <c r="F55" s="9">
        <f>IF(Raw!$G55&gt;$C$8,IF(Raw!$Q55&gt;$C$8,IF(Raw!$N55&gt;$C$9,IF(Raw!$N55&lt;$A$9,IF(Raw!$X55&gt;$C$9,IF(Raw!$X55&lt;$A$9,Raw!I55,-999),-999),-999),-999),-999),-999)</f>
        <v>1.346884</v>
      </c>
      <c r="G55" s="9">
        <f>Raw!G55</f>
        <v>0.98322699999999996</v>
      </c>
      <c r="H55" s="9">
        <f>IF(Raw!$G55&gt;$C$8,IF(Raw!$Q55&gt;$C$8,IF(Raw!$N55&gt;$C$9,IF(Raw!$N55&lt;$A$9,IF(Raw!$X55&gt;$C$9,IF(Raw!$X55&lt;$A$9,Raw!L55,-999),-999),-999),-999),-999),-999)</f>
        <v>481.3</v>
      </c>
      <c r="I55" s="9">
        <f>IF(Raw!$G55&gt;$C$8,IF(Raw!$Q55&gt;$C$8,IF(Raw!$N55&gt;$C$9,IF(Raw!$N55&lt;$A$9,IF(Raw!$X55&gt;$C$9,IF(Raw!$X55&lt;$A$9,Raw!M55,-999),-999),-999),-999),-999),-999)</f>
        <v>2.0999999999999999E-5</v>
      </c>
      <c r="J55" s="9">
        <f>IF(Raw!$G55&gt;$C$8,IF(Raw!$Q55&gt;$C$8,IF(Raw!$N55&gt;$C$9,IF(Raw!$N55&lt;$A$9,IF(Raw!$X55&gt;$C$9,IF(Raw!$X55&lt;$A$9,Raw!N55,-999),-999),-999),-999),-999),-999)</f>
        <v>562</v>
      </c>
      <c r="K55" s="9">
        <f>IF(Raw!$G55&gt;$C$8,IF(Raw!$Q55&gt;$C$8,IF(Raw!$N55&gt;$C$9,IF(Raw!$N55&lt;$A$9,IF(Raw!$X55&gt;$C$9,IF(Raw!$X55&lt;$A$9,Raw!R55,-999),-999),-999),-999),-999),-999)</f>
        <v>0.805504</v>
      </c>
      <c r="L55" s="9">
        <f>IF(Raw!$G55&gt;$C$8,IF(Raw!$Q55&gt;$C$8,IF(Raw!$N55&gt;$C$9,IF(Raw!$N55&lt;$A$9,IF(Raw!$X55&gt;$C$9,IF(Raw!$X55&lt;$A$9,Raw!S55,-999),-999),-999),-999),-999),-999)</f>
        <v>1.4114040000000001</v>
      </c>
      <c r="M55" s="9">
        <f>Raw!Q55</f>
        <v>0.98985299999999998</v>
      </c>
      <c r="N55" s="9">
        <f>IF(Raw!$G55&gt;$C$8,IF(Raw!$Q55&gt;$C$8,IF(Raw!$N55&gt;$C$9,IF(Raw!$N55&lt;$A$9,IF(Raw!$X55&gt;$C$9,IF(Raw!$X55&lt;$A$9,Raw!V55,-999),-999),-999),-999),-999),-999)</f>
        <v>483.7</v>
      </c>
      <c r="O55" s="9">
        <f>IF(Raw!$G55&gt;$C$8,IF(Raw!$Q55&gt;$C$8,IF(Raw!$N55&gt;$C$9,IF(Raw!$N55&lt;$A$9,IF(Raw!$X55&gt;$C$9,IF(Raw!$X55&lt;$A$9,Raw!W55,-999),-999),-999),-999),-999),-999)</f>
        <v>5.0000000000000004E-6</v>
      </c>
      <c r="P55" s="9">
        <f>IF(Raw!$G55&gt;$C$8,IF(Raw!$Q55&gt;$C$8,IF(Raw!$N55&gt;$C$9,IF(Raw!$N55&lt;$A$9,IF(Raw!$X55&gt;$C$9,IF(Raw!$X55&lt;$A$9,Raw!X55,-999),-999),-999),-999),-999),-999)</f>
        <v>592</v>
      </c>
      <c r="R55" s="9">
        <f t="shared" si="4"/>
        <v>0.48819400000000002</v>
      </c>
      <c r="S55" s="9">
        <f t="shared" si="5"/>
        <v>0.36246180071928985</v>
      </c>
      <c r="T55" s="9">
        <f t="shared" si="6"/>
        <v>0.60590000000000011</v>
      </c>
      <c r="U55" s="9">
        <f t="shared" si="7"/>
        <v>0.42928884996783351</v>
      </c>
      <c r="V55" s="15">
        <f t="shared" si="0"/>
        <v>0.43005479880000008</v>
      </c>
      <c r="X55" s="11">
        <f t="shared" si="8"/>
        <v>3.5457799999999992E+19</v>
      </c>
      <c r="Y55" s="11">
        <f t="shared" si="9"/>
        <v>4.8129999999999997E-18</v>
      </c>
      <c r="Z55" s="11">
        <f t="shared" si="10"/>
        <v>5.62E-4</v>
      </c>
      <c r="AA55" s="16">
        <f t="shared" si="11"/>
        <v>8.7516323940327517E-2</v>
      </c>
      <c r="AB55" s="9">
        <f t="shared" si="1"/>
        <v>0.85853014067544442</v>
      </c>
      <c r="AC55" s="9">
        <f t="shared" si="2"/>
        <v>0.91248367605967251</v>
      </c>
      <c r="AD55" s="15">
        <f t="shared" si="3"/>
        <v>155.72299633510235</v>
      </c>
      <c r="AE55" s="3">
        <f t="shared" si="12"/>
        <v>579.48519999999985</v>
      </c>
      <c r="AF55" s="2">
        <f t="shared" si="13"/>
        <v>0.25</v>
      </c>
      <c r="AG55" s="9">
        <f t="shared" si="14"/>
        <v>5.1423189238647117E-2</v>
      </c>
      <c r="AH55" s="2">
        <f t="shared" si="15"/>
        <v>2.4883413653297666</v>
      </c>
    </row>
    <row r="56" spans="1:34">
      <c r="A56" s="1">
        <f>Raw!A56</f>
        <v>43</v>
      </c>
      <c r="B56" s="14">
        <f>Raw!B56</f>
        <v>0.66582175925925924</v>
      </c>
      <c r="C56" s="15">
        <f>Raw!C56</f>
        <v>4.9000000000000004</v>
      </c>
      <c r="D56" s="15">
        <f>IF(C56&gt;0.5,Raw!D56*D$11,-999)</f>
        <v>53.6</v>
      </c>
      <c r="E56" s="9">
        <f>IF(Raw!$G56&gt;$C$8,IF(Raw!$Q56&gt;$C$8,IF(Raw!$N56&gt;$C$9,IF(Raw!$N56&lt;$A$9,IF(Raw!$X56&gt;$C$9,IF(Raw!$X56&lt;$A$9,Raw!H56,-999),-999),-999),-999),-999),-999)</f>
        <v>0.86810299999999996</v>
      </c>
      <c r="F56" s="9">
        <f>IF(Raw!$G56&gt;$C$8,IF(Raw!$Q56&gt;$C$8,IF(Raw!$N56&gt;$C$9,IF(Raw!$N56&lt;$A$9,IF(Raw!$X56&gt;$C$9,IF(Raw!$X56&lt;$A$9,Raw!I56,-999),-999),-999),-999),-999),-999)</f>
        <v>1.369092</v>
      </c>
      <c r="G56" s="9">
        <f>Raw!G56</f>
        <v>0.98466600000000004</v>
      </c>
      <c r="H56" s="9">
        <f>IF(Raw!$G56&gt;$C$8,IF(Raw!$Q56&gt;$C$8,IF(Raw!$N56&gt;$C$9,IF(Raw!$N56&lt;$A$9,IF(Raw!$X56&gt;$C$9,IF(Raw!$X56&lt;$A$9,Raw!L56,-999),-999),-999),-999),-999),-999)</f>
        <v>493.8</v>
      </c>
      <c r="I56" s="9">
        <f>IF(Raw!$G56&gt;$C$8,IF(Raw!$Q56&gt;$C$8,IF(Raw!$N56&gt;$C$9,IF(Raw!$N56&lt;$A$9,IF(Raw!$X56&gt;$C$9,IF(Raw!$X56&lt;$A$9,Raw!M56,-999),-999),-999),-999),-999),-999)</f>
        <v>3.8000000000000002E-5</v>
      </c>
      <c r="J56" s="9">
        <f>IF(Raw!$G56&gt;$C$8,IF(Raw!$Q56&gt;$C$8,IF(Raw!$N56&gt;$C$9,IF(Raw!$N56&lt;$A$9,IF(Raw!$X56&gt;$C$9,IF(Raw!$X56&lt;$A$9,Raw!N56,-999),-999),-999),-999),-999),-999)</f>
        <v>525</v>
      </c>
      <c r="K56" s="9">
        <f>IF(Raw!$G56&gt;$C$8,IF(Raw!$Q56&gt;$C$8,IF(Raw!$N56&gt;$C$9,IF(Raw!$N56&lt;$A$9,IF(Raw!$X56&gt;$C$9,IF(Raw!$X56&lt;$A$9,Raw!R56,-999),-999),-999),-999),-999),-999)</f>
        <v>0.79443799999999998</v>
      </c>
      <c r="L56" s="9">
        <f>IF(Raw!$G56&gt;$C$8,IF(Raw!$Q56&gt;$C$8,IF(Raw!$N56&gt;$C$9,IF(Raw!$N56&lt;$A$9,IF(Raw!$X56&gt;$C$9,IF(Raw!$X56&lt;$A$9,Raw!S56,-999),-999),-999),-999),-999),-999)</f>
        <v>1.391041</v>
      </c>
      <c r="M56" s="9">
        <f>Raw!Q56</f>
        <v>0.98489899999999997</v>
      </c>
      <c r="N56" s="9">
        <f>IF(Raw!$G56&gt;$C$8,IF(Raw!$Q56&gt;$C$8,IF(Raw!$N56&gt;$C$9,IF(Raw!$N56&lt;$A$9,IF(Raw!$X56&gt;$C$9,IF(Raw!$X56&lt;$A$9,Raw!V56,-999),-999),-999),-999),-999),-999)</f>
        <v>499.2</v>
      </c>
      <c r="O56" s="9">
        <f>IF(Raw!$G56&gt;$C$8,IF(Raw!$Q56&gt;$C$8,IF(Raw!$N56&gt;$C$9,IF(Raw!$N56&lt;$A$9,IF(Raw!$X56&gt;$C$9,IF(Raw!$X56&lt;$A$9,Raw!W56,-999),-999),-999),-999),-999),-999)</f>
        <v>4.4700000000000002E-4</v>
      </c>
      <c r="P56" s="9">
        <f>IF(Raw!$G56&gt;$C$8,IF(Raw!$Q56&gt;$C$8,IF(Raw!$N56&gt;$C$9,IF(Raw!$N56&lt;$A$9,IF(Raw!$X56&gt;$C$9,IF(Raw!$X56&lt;$A$9,Raw!X56,-999),-999),-999),-999),-999),-999)</f>
        <v>530</v>
      </c>
      <c r="R56" s="9">
        <f t="shared" si="4"/>
        <v>0.50098900000000002</v>
      </c>
      <c r="S56" s="9">
        <f t="shared" si="5"/>
        <v>0.36592792887548831</v>
      </c>
      <c r="T56" s="9">
        <f t="shared" si="6"/>
        <v>0.59660299999999999</v>
      </c>
      <c r="U56" s="9">
        <f t="shared" si="7"/>
        <v>0.42888958700714069</v>
      </c>
      <c r="V56" s="15">
        <f t="shared" si="0"/>
        <v>0.42385019270000002</v>
      </c>
      <c r="X56" s="11">
        <f t="shared" si="8"/>
        <v>3.2267199999999996E+19</v>
      </c>
      <c r="Y56" s="11">
        <f t="shared" si="9"/>
        <v>4.9380000000000002E-18</v>
      </c>
      <c r="Z56" s="11">
        <f t="shared" si="10"/>
        <v>5.2499999999999997E-4</v>
      </c>
      <c r="AA56" s="16">
        <f t="shared" si="11"/>
        <v>7.719375953774095E-2</v>
      </c>
      <c r="AB56" s="9">
        <f t="shared" si="1"/>
        <v>0.84049202852149485</v>
      </c>
      <c r="AC56" s="9">
        <f t="shared" si="2"/>
        <v>0.92280624046225901</v>
      </c>
      <c r="AD56" s="15">
        <f t="shared" si="3"/>
        <v>147.03573245283988</v>
      </c>
      <c r="AE56" s="3">
        <f t="shared" si="12"/>
        <v>594.53519999999992</v>
      </c>
      <c r="AF56" s="2">
        <f t="shared" si="13"/>
        <v>0.25</v>
      </c>
      <c r="AG56" s="9">
        <f t="shared" si="14"/>
        <v>4.8509303513069944E-2</v>
      </c>
      <c r="AH56" s="2">
        <f t="shared" si="15"/>
        <v>2.3473399515289222</v>
      </c>
    </row>
    <row r="57" spans="1:34">
      <c r="A57" s="1">
        <f>Raw!A57</f>
        <v>44</v>
      </c>
      <c r="B57" s="14">
        <f>Raw!B57</f>
        <v>0.66587962962962965</v>
      </c>
      <c r="C57" s="15">
        <f>Raw!C57</f>
        <v>6</v>
      </c>
      <c r="D57" s="15">
        <f>IF(C57&gt;0.5,Raw!D57*D$11,-999)</f>
        <v>45.7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0.554087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0.98776900000000001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2.7511399999999996E+19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0.66592592592592592</v>
      </c>
      <c r="C58" s="15">
        <f>Raw!C58</f>
        <v>6.7</v>
      </c>
      <c r="D58" s="15">
        <f>IF(C58&gt;0.5,Raw!D58*D$11,-999)</f>
        <v>41.3</v>
      </c>
      <c r="E58" s="9">
        <f>IF(Raw!$G58&gt;$C$8,IF(Raw!$Q58&gt;$C$8,IF(Raw!$N58&gt;$C$9,IF(Raw!$N58&lt;$A$9,IF(Raw!$X58&gt;$C$9,IF(Raw!$X58&lt;$A$9,Raw!H58,-999),-999),-999),-999),-999),-999)</f>
        <v>0.89497400000000005</v>
      </c>
      <c r="F58" s="9">
        <f>IF(Raw!$G58&gt;$C$8,IF(Raw!$Q58&gt;$C$8,IF(Raw!$N58&gt;$C$9,IF(Raw!$N58&lt;$A$9,IF(Raw!$X58&gt;$C$9,IF(Raw!$X58&lt;$A$9,Raw!I58,-999),-999),-999),-999),-999),-999)</f>
        <v>1.4021539999999999</v>
      </c>
      <c r="G58" s="9">
        <f>Raw!G58</f>
        <v>0.98327500000000001</v>
      </c>
      <c r="H58" s="9">
        <f>IF(Raw!$G58&gt;$C$8,IF(Raw!$Q58&gt;$C$8,IF(Raw!$N58&gt;$C$9,IF(Raw!$N58&lt;$A$9,IF(Raw!$X58&gt;$C$9,IF(Raw!$X58&lt;$A$9,Raw!L58,-999),-999),-999),-999),-999),-999)</f>
        <v>459</v>
      </c>
      <c r="I58" s="9">
        <f>IF(Raw!$G58&gt;$C$8,IF(Raw!$Q58&gt;$C$8,IF(Raw!$N58&gt;$C$9,IF(Raw!$N58&lt;$A$9,IF(Raw!$X58&gt;$C$9,IF(Raw!$X58&lt;$A$9,Raw!M58,-999),-999),-999),-999),-999),-999)</f>
        <v>5.0000000000000004E-6</v>
      </c>
      <c r="J58" s="9">
        <f>IF(Raw!$G58&gt;$C$8,IF(Raw!$Q58&gt;$C$8,IF(Raw!$N58&gt;$C$9,IF(Raw!$N58&lt;$A$9,IF(Raw!$X58&gt;$C$9,IF(Raw!$X58&lt;$A$9,Raw!N58,-999),-999),-999),-999),-999),-999)</f>
        <v>648</v>
      </c>
      <c r="K58" s="9">
        <f>IF(Raw!$G58&gt;$C$8,IF(Raw!$Q58&gt;$C$8,IF(Raw!$N58&gt;$C$9,IF(Raw!$N58&lt;$A$9,IF(Raw!$X58&gt;$C$9,IF(Raw!$X58&lt;$A$9,Raw!R58,-999),-999),-999),-999),-999),-999)</f>
        <v>0.82041399999999998</v>
      </c>
      <c r="L58" s="9">
        <f>IF(Raw!$G58&gt;$C$8,IF(Raw!$Q58&gt;$C$8,IF(Raw!$N58&gt;$C$9,IF(Raw!$N58&lt;$A$9,IF(Raw!$X58&gt;$C$9,IF(Raw!$X58&lt;$A$9,Raw!S58,-999),-999),-999),-999),-999),-999)</f>
        <v>1.4607939999999999</v>
      </c>
      <c r="M58" s="9">
        <f>Raw!Q58</f>
        <v>0.98867499999999997</v>
      </c>
      <c r="N58" s="9">
        <f>IF(Raw!$G58&gt;$C$8,IF(Raw!$Q58&gt;$C$8,IF(Raw!$N58&gt;$C$9,IF(Raw!$N58&lt;$A$9,IF(Raw!$X58&gt;$C$9,IF(Raw!$X58&lt;$A$9,Raw!V58,-999),-999),-999),-999),-999),-999)</f>
        <v>483.4</v>
      </c>
      <c r="O58" s="9">
        <f>IF(Raw!$G58&gt;$C$8,IF(Raw!$Q58&gt;$C$8,IF(Raw!$N58&gt;$C$9,IF(Raw!$N58&lt;$A$9,IF(Raw!$X58&gt;$C$9,IF(Raw!$X58&lt;$A$9,Raw!W58,-999),-999),-999),-999),-999),-999)</f>
        <v>9.0000000000000002E-6</v>
      </c>
      <c r="P58" s="9">
        <f>IF(Raw!$G58&gt;$C$8,IF(Raw!$Q58&gt;$C$8,IF(Raw!$N58&gt;$C$9,IF(Raw!$N58&lt;$A$9,IF(Raw!$X58&gt;$C$9,IF(Raw!$X58&lt;$A$9,Raw!X58,-999),-999),-999),-999),-999),-999)</f>
        <v>466</v>
      </c>
      <c r="R58" s="9">
        <f t="shared" si="4"/>
        <v>0.50717999999999985</v>
      </c>
      <c r="S58" s="9">
        <f t="shared" si="5"/>
        <v>0.36171490435430054</v>
      </c>
      <c r="T58" s="9">
        <f t="shared" si="6"/>
        <v>0.64037999999999995</v>
      </c>
      <c r="U58" s="9">
        <f t="shared" si="7"/>
        <v>0.4383780327684807</v>
      </c>
      <c r="V58" s="15">
        <f t="shared" si="0"/>
        <v>0.44510393180000002</v>
      </c>
      <c r="X58" s="11">
        <f t="shared" si="8"/>
        <v>2.4862599999999996E+19</v>
      </c>
      <c r="Y58" s="11">
        <f t="shared" si="9"/>
        <v>4.5899999999999995E-18</v>
      </c>
      <c r="Z58" s="11">
        <f t="shared" si="10"/>
        <v>6.4799999999999992E-4</v>
      </c>
      <c r="AA58" s="16">
        <f t="shared" si="11"/>
        <v>6.8857372013974183E-2</v>
      </c>
      <c r="AB58" s="9">
        <f t="shared" si="1"/>
        <v>0.86450888389030878</v>
      </c>
      <c r="AC58" s="9">
        <f t="shared" si="2"/>
        <v>0.93114262798602576</v>
      </c>
      <c r="AD58" s="15">
        <f t="shared" si="3"/>
        <v>106.26137656477499</v>
      </c>
      <c r="AE58" s="3">
        <f t="shared" si="12"/>
        <v>552.63599999999974</v>
      </c>
      <c r="AF58" s="2">
        <f t="shared" si="13"/>
        <v>0.25</v>
      </c>
      <c r="AG58" s="9">
        <f t="shared" si="14"/>
        <v>3.5832810167489848E-2</v>
      </c>
      <c r="AH58" s="2">
        <f t="shared" si="15"/>
        <v>1.7339310357040751</v>
      </c>
    </row>
    <row r="59" spans="1:34">
      <c r="A59" s="1">
        <f>Raw!A59</f>
        <v>46</v>
      </c>
      <c r="B59" s="14">
        <f>Raw!B59</f>
        <v>0.66598379629629634</v>
      </c>
      <c r="C59" s="15">
        <f>Raw!C59</f>
        <v>7.8</v>
      </c>
      <c r="D59" s="15">
        <f>IF(C59&gt;0.5,Raw!D59*D$11,-999)</f>
        <v>38.700000000000003</v>
      </c>
      <c r="E59" s="9">
        <f>IF(Raw!$G59&gt;$C$8,IF(Raw!$Q59&gt;$C$8,IF(Raw!$N59&gt;$C$9,IF(Raw!$N59&lt;$A$9,IF(Raw!$X59&gt;$C$9,IF(Raw!$X59&lt;$A$9,Raw!H59,-999),-999),-999),-999),-999),-999)</f>
        <v>0.85340899999999997</v>
      </c>
      <c r="F59" s="9">
        <f>IF(Raw!$G59&gt;$C$8,IF(Raw!$Q59&gt;$C$8,IF(Raw!$N59&gt;$C$9,IF(Raw!$N59&lt;$A$9,IF(Raw!$X59&gt;$C$9,IF(Raw!$X59&lt;$A$9,Raw!I59,-999),-999),-999),-999),-999),-999)</f>
        <v>1.4098059999999999</v>
      </c>
      <c r="G59" s="9">
        <f>Raw!G59</f>
        <v>0.98634699999999997</v>
      </c>
      <c r="H59" s="9">
        <f>IF(Raw!$G59&gt;$C$8,IF(Raw!$Q59&gt;$C$8,IF(Raw!$N59&gt;$C$9,IF(Raw!$N59&lt;$A$9,IF(Raw!$X59&gt;$C$9,IF(Raw!$X59&lt;$A$9,Raw!L59,-999),-999),-999),-999),-999),-999)</f>
        <v>490.3</v>
      </c>
      <c r="I59" s="9">
        <f>IF(Raw!$G59&gt;$C$8,IF(Raw!$Q59&gt;$C$8,IF(Raw!$N59&gt;$C$9,IF(Raw!$N59&lt;$A$9,IF(Raw!$X59&gt;$C$9,IF(Raw!$X59&lt;$A$9,Raw!M59,-999),-999),-999),-999),-999),-999)</f>
        <v>2.1999999999999999E-5</v>
      </c>
      <c r="J59" s="9">
        <f>IF(Raw!$G59&gt;$C$8,IF(Raw!$Q59&gt;$C$8,IF(Raw!$N59&gt;$C$9,IF(Raw!$N59&lt;$A$9,IF(Raw!$X59&gt;$C$9,IF(Raw!$X59&lt;$A$9,Raw!N59,-999),-999),-999),-999),-999),-999)</f>
        <v>566</v>
      </c>
      <c r="K59" s="9">
        <f>IF(Raw!$G59&gt;$C$8,IF(Raw!$Q59&gt;$C$8,IF(Raw!$N59&gt;$C$9,IF(Raw!$N59&lt;$A$9,IF(Raw!$X59&gt;$C$9,IF(Raw!$X59&lt;$A$9,Raw!R59,-999),-999),-999),-999),-999),-999)</f>
        <v>0.79192899999999999</v>
      </c>
      <c r="L59" s="9">
        <f>IF(Raw!$G59&gt;$C$8,IF(Raw!$Q59&gt;$C$8,IF(Raw!$N59&gt;$C$9,IF(Raw!$N59&lt;$A$9,IF(Raw!$X59&gt;$C$9,IF(Raw!$X59&lt;$A$9,Raw!S59,-999),-999),-999),-999),-999),-999)</f>
        <v>1.408571</v>
      </c>
      <c r="M59" s="9">
        <f>Raw!Q59</f>
        <v>0.98922200000000005</v>
      </c>
      <c r="N59" s="9">
        <f>IF(Raw!$G59&gt;$C$8,IF(Raw!$Q59&gt;$C$8,IF(Raw!$N59&gt;$C$9,IF(Raw!$N59&lt;$A$9,IF(Raw!$X59&gt;$C$9,IF(Raw!$X59&lt;$A$9,Raw!V59,-999),-999),-999),-999),-999),-999)</f>
        <v>468.1</v>
      </c>
      <c r="O59" s="9">
        <f>IF(Raw!$G59&gt;$C$8,IF(Raw!$Q59&gt;$C$8,IF(Raw!$N59&gt;$C$9,IF(Raw!$N59&lt;$A$9,IF(Raw!$X59&gt;$C$9,IF(Raw!$X59&lt;$A$9,Raw!W59,-999),-999),-999),-999),-999),-999)</f>
        <v>5.0000000000000004E-6</v>
      </c>
      <c r="P59" s="9">
        <f>IF(Raw!$G59&gt;$C$8,IF(Raw!$Q59&gt;$C$8,IF(Raw!$N59&gt;$C$9,IF(Raw!$N59&lt;$A$9,IF(Raw!$X59&gt;$C$9,IF(Raw!$X59&lt;$A$9,Raw!X59,-999),-999),-999),-999),-999),-999)</f>
        <v>588</v>
      </c>
      <c r="R59" s="9">
        <f t="shared" si="4"/>
        <v>0.55639699999999992</v>
      </c>
      <c r="S59" s="9">
        <f t="shared" si="5"/>
        <v>0.39466210244530098</v>
      </c>
      <c r="T59" s="9">
        <f t="shared" si="6"/>
        <v>0.61664200000000002</v>
      </c>
      <c r="U59" s="9">
        <f t="shared" si="7"/>
        <v>0.43777842934434968</v>
      </c>
      <c r="V59" s="15">
        <f t="shared" si="0"/>
        <v>0.42919158370000005</v>
      </c>
      <c r="X59" s="11">
        <f t="shared" si="8"/>
        <v>2.3297399999999996E+19</v>
      </c>
      <c r="Y59" s="11">
        <f t="shared" si="9"/>
        <v>4.903E-18</v>
      </c>
      <c r="Z59" s="11">
        <f t="shared" si="10"/>
        <v>5.6599999999999999E-4</v>
      </c>
      <c r="AA59" s="16">
        <f t="shared" si="11"/>
        <v>6.0726447368492614E-2</v>
      </c>
      <c r="AB59" s="9">
        <f t="shared" si="1"/>
        <v>0.82937547795820199</v>
      </c>
      <c r="AC59" s="9">
        <f t="shared" si="2"/>
        <v>0.93927355263150747</v>
      </c>
      <c r="AD59" s="15">
        <f t="shared" si="3"/>
        <v>107.29054305387389</v>
      </c>
      <c r="AE59" s="3">
        <f t="shared" si="12"/>
        <v>590.32119999999986</v>
      </c>
      <c r="AF59" s="2">
        <f t="shared" si="13"/>
        <v>0.25</v>
      </c>
      <c r="AG59" s="9">
        <f t="shared" si="14"/>
        <v>3.613037340125172E-2</v>
      </c>
      <c r="AH59" s="2">
        <f t="shared" si="15"/>
        <v>1.7483299657263787</v>
      </c>
    </row>
    <row r="60" spans="1:34">
      <c r="A60" s="1">
        <f>Raw!A60</f>
        <v>47</v>
      </c>
      <c r="B60" s="14">
        <f>Raw!B60</f>
        <v>0.6660300925925926</v>
      </c>
      <c r="C60" s="15">
        <f>Raw!C60</f>
        <v>8.4</v>
      </c>
      <c r="D60" s="15">
        <f>IF(C60&gt;0.5,Raw!D60*D$11,-999)</f>
        <v>34.299999999999997</v>
      </c>
      <c r="E60" s="9">
        <f>IF(Raw!$G60&gt;$C$8,IF(Raw!$Q60&gt;$C$8,IF(Raw!$N60&gt;$C$9,IF(Raw!$N60&lt;$A$9,IF(Raw!$X60&gt;$C$9,IF(Raw!$X60&lt;$A$9,Raw!H60,-999),-999),-999),-999),-999),-999)</f>
        <v>0.90660700000000005</v>
      </c>
      <c r="F60" s="9">
        <f>IF(Raw!$G60&gt;$C$8,IF(Raw!$Q60&gt;$C$8,IF(Raw!$N60&gt;$C$9,IF(Raw!$N60&lt;$A$9,IF(Raw!$X60&gt;$C$9,IF(Raw!$X60&lt;$A$9,Raw!I60,-999),-999),-999),-999),-999),-999)</f>
        <v>1.4849889999999999</v>
      </c>
      <c r="G60" s="9">
        <f>Raw!G60</f>
        <v>0.98462300000000003</v>
      </c>
      <c r="H60" s="9">
        <f>IF(Raw!$G60&gt;$C$8,IF(Raw!$Q60&gt;$C$8,IF(Raw!$N60&gt;$C$9,IF(Raw!$N60&lt;$A$9,IF(Raw!$X60&gt;$C$9,IF(Raw!$X60&lt;$A$9,Raw!L60,-999),-999),-999),-999),-999),-999)</f>
        <v>433.9</v>
      </c>
      <c r="I60" s="9">
        <f>IF(Raw!$G60&gt;$C$8,IF(Raw!$Q60&gt;$C$8,IF(Raw!$N60&gt;$C$9,IF(Raw!$N60&lt;$A$9,IF(Raw!$X60&gt;$C$9,IF(Raw!$X60&lt;$A$9,Raw!M60,-999),-999),-999),-999),-999),-999)</f>
        <v>7.9999999999999996E-6</v>
      </c>
      <c r="J60" s="9">
        <f>IF(Raw!$G60&gt;$C$8,IF(Raw!$Q60&gt;$C$8,IF(Raw!$N60&gt;$C$9,IF(Raw!$N60&lt;$A$9,IF(Raw!$X60&gt;$C$9,IF(Raw!$X60&lt;$A$9,Raw!N60,-999),-999),-999),-999),-999),-999)</f>
        <v>411</v>
      </c>
      <c r="K60" s="9">
        <f>IF(Raw!$G60&gt;$C$8,IF(Raw!$Q60&gt;$C$8,IF(Raw!$N60&gt;$C$9,IF(Raw!$N60&lt;$A$9,IF(Raw!$X60&gt;$C$9,IF(Raw!$X60&lt;$A$9,Raw!R60,-999),-999),-999),-999),-999),-999)</f>
        <v>0.78499200000000002</v>
      </c>
      <c r="L60" s="9">
        <f>IF(Raw!$G60&gt;$C$8,IF(Raw!$Q60&gt;$C$8,IF(Raw!$N60&gt;$C$9,IF(Raw!$N60&lt;$A$9,IF(Raw!$X60&gt;$C$9,IF(Raw!$X60&lt;$A$9,Raw!S60,-999),-999),-999),-999),-999),-999)</f>
        <v>1.4260969999999999</v>
      </c>
      <c r="M60" s="9">
        <f>Raw!Q60</f>
        <v>0.98855999999999999</v>
      </c>
      <c r="N60" s="9">
        <f>IF(Raw!$G60&gt;$C$8,IF(Raw!$Q60&gt;$C$8,IF(Raw!$N60&gt;$C$9,IF(Raw!$N60&lt;$A$9,IF(Raw!$X60&gt;$C$9,IF(Raw!$X60&lt;$A$9,Raw!V60,-999),-999),-999),-999),-999),-999)</f>
        <v>502.1</v>
      </c>
      <c r="O60" s="9">
        <f>IF(Raw!$G60&gt;$C$8,IF(Raw!$Q60&gt;$C$8,IF(Raw!$N60&gt;$C$9,IF(Raw!$N60&lt;$A$9,IF(Raw!$X60&gt;$C$9,IF(Raw!$X60&lt;$A$9,Raw!W60,-999),-999),-999),-999),-999),-999)</f>
        <v>1.2E-5</v>
      </c>
      <c r="P60" s="9">
        <f>IF(Raw!$G60&gt;$C$8,IF(Raw!$Q60&gt;$C$8,IF(Raw!$N60&gt;$C$9,IF(Raw!$N60&lt;$A$9,IF(Raw!$X60&gt;$C$9,IF(Raw!$X60&lt;$A$9,Raw!X60,-999),-999),-999),-999),-999),-999)</f>
        <v>442</v>
      </c>
      <c r="R60" s="9">
        <f t="shared" si="4"/>
        <v>0.57838199999999984</v>
      </c>
      <c r="S60" s="9">
        <f t="shared" si="5"/>
        <v>0.38948571336218646</v>
      </c>
      <c r="T60" s="9">
        <f t="shared" si="6"/>
        <v>0.64110499999999992</v>
      </c>
      <c r="U60" s="9">
        <f t="shared" si="7"/>
        <v>0.44955216931246611</v>
      </c>
      <c r="V60" s="15">
        <f t="shared" si="0"/>
        <v>0.43453175590000004</v>
      </c>
      <c r="X60" s="11">
        <f t="shared" si="8"/>
        <v>2.0648599999999992E+19</v>
      </c>
      <c r="Y60" s="11">
        <f t="shared" si="9"/>
        <v>4.3389999999999998E-18</v>
      </c>
      <c r="Z60" s="11">
        <f t="shared" si="10"/>
        <v>4.1099999999999996E-4</v>
      </c>
      <c r="AA60" s="16">
        <f t="shared" si="11"/>
        <v>3.5515452888638166E-2</v>
      </c>
      <c r="AB60" s="9">
        <f t="shared" si="1"/>
        <v>0.80776113442417041</v>
      </c>
      <c r="AC60" s="9">
        <f t="shared" si="2"/>
        <v>0.96448454711136178</v>
      </c>
      <c r="AD60" s="15">
        <f t="shared" si="3"/>
        <v>86.412294132939579</v>
      </c>
      <c r="AE60" s="3">
        <f t="shared" si="12"/>
        <v>522.41559999999981</v>
      </c>
      <c r="AF60" s="2">
        <f t="shared" si="13"/>
        <v>0.25</v>
      </c>
      <c r="AG60" s="9">
        <f t="shared" si="14"/>
        <v>2.9882180217484514E-2</v>
      </c>
      <c r="AH60" s="2">
        <f t="shared" si="15"/>
        <v>1.4459831492816571</v>
      </c>
    </row>
    <row r="61" spans="1:34">
      <c r="A61" s="1">
        <f>Raw!A61</f>
        <v>48</v>
      </c>
      <c r="B61" s="14">
        <f>Raw!B61</f>
        <v>0.66608796296296291</v>
      </c>
      <c r="C61" s="15">
        <f>Raw!C61</f>
        <v>9.5</v>
      </c>
      <c r="D61" s="15">
        <f>IF(C61&gt;0.5,Raw!D61*D$11,-999)</f>
        <v>31.7</v>
      </c>
      <c r="E61" s="9">
        <f>IF(Raw!$G61&gt;$C$8,IF(Raw!$Q61&gt;$C$8,IF(Raw!$N61&gt;$C$9,IF(Raw!$N61&lt;$A$9,IF(Raw!$X61&gt;$C$9,IF(Raw!$X61&lt;$A$9,Raw!H61,-999),-999),-999),-999),-999),-999)</f>
        <v>0.86238099999999995</v>
      </c>
      <c r="F61" s="9">
        <f>IF(Raw!$G61&gt;$C$8,IF(Raw!$Q61&gt;$C$8,IF(Raw!$N61&gt;$C$9,IF(Raw!$N61&lt;$A$9,IF(Raw!$X61&gt;$C$9,IF(Raw!$X61&lt;$A$9,Raw!I61,-999),-999),-999),-999),-999),-999)</f>
        <v>1.42913</v>
      </c>
      <c r="G61" s="9">
        <f>Raw!G61</f>
        <v>0.98543700000000001</v>
      </c>
      <c r="H61" s="9">
        <f>IF(Raw!$G61&gt;$C$8,IF(Raw!$Q61&gt;$C$8,IF(Raw!$N61&gt;$C$9,IF(Raw!$N61&lt;$A$9,IF(Raw!$X61&gt;$C$9,IF(Raw!$X61&lt;$A$9,Raw!L61,-999),-999),-999),-999),-999),-999)</f>
        <v>478.6</v>
      </c>
      <c r="I61" s="9">
        <f>IF(Raw!$G61&gt;$C$8,IF(Raw!$Q61&gt;$C$8,IF(Raw!$N61&gt;$C$9,IF(Raw!$N61&lt;$A$9,IF(Raw!$X61&gt;$C$9,IF(Raw!$X61&lt;$A$9,Raw!M61,-999),-999),-999),-999),-999),-999)</f>
        <v>1.5E-5</v>
      </c>
      <c r="J61" s="9">
        <f>IF(Raw!$G61&gt;$C$8,IF(Raw!$Q61&gt;$C$8,IF(Raw!$N61&gt;$C$9,IF(Raw!$N61&lt;$A$9,IF(Raw!$X61&gt;$C$9,IF(Raw!$X61&lt;$A$9,Raw!N61,-999),-999),-999),-999),-999),-999)</f>
        <v>548</v>
      </c>
      <c r="K61" s="9">
        <f>IF(Raw!$G61&gt;$C$8,IF(Raw!$Q61&gt;$C$8,IF(Raw!$N61&gt;$C$9,IF(Raw!$N61&lt;$A$9,IF(Raw!$X61&gt;$C$9,IF(Raw!$X61&lt;$A$9,Raw!R61,-999),-999),-999),-999),-999),-999)</f>
        <v>0.77953700000000004</v>
      </c>
      <c r="L61" s="9">
        <f>IF(Raw!$G61&gt;$C$8,IF(Raw!$Q61&gt;$C$8,IF(Raw!$N61&gt;$C$9,IF(Raw!$N61&lt;$A$9,IF(Raw!$X61&gt;$C$9,IF(Raw!$X61&lt;$A$9,Raw!S61,-999),-999),-999),-999),-999),-999)</f>
        <v>1.415017</v>
      </c>
      <c r="M61" s="9">
        <f>Raw!Q61</f>
        <v>0.99076200000000003</v>
      </c>
      <c r="N61" s="9">
        <f>IF(Raw!$G61&gt;$C$8,IF(Raw!$Q61&gt;$C$8,IF(Raw!$N61&gt;$C$9,IF(Raw!$N61&lt;$A$9,IF(Raw!$X61&gt;$C$9,IF(Raw!$X61&lt;$A$9,Raw!V61,-999),-999),-999),-999),-999),-999)</f>
        <v>522.29999999999995</v>
      </c>
      <c r="O61" s="9">
        <f>IF(Raw!$G61&gt;$C$8,IF(Raw!$Q61&gt;$C$8,IF(Raw!$N61&gt;$C$9,IF(Raw!$N61&lt;$A$9,IF(Raw!$X61&gt;$C$9,IF(Raw!$X61&lt;$A$9,Raw!W61,-999),-999),-999),-999),-999),-999)</f>
        <v>3.9999999999999998E-6</v>
      </c>
      <c r="P61" s="9">
        <f>IF(Raw!$G61&gt;$C$8,IF(Raw!$Q61&gt;$C$8,IF(Raw!$N61&gt;$C$9,IF(Raw!$N61&lt;$A$9,IF(Raw!$X61&gt;$C$9,IF(Raw!$X61&lt;$A$9,Raw!X61,-999),-999),-999),-999),-999),-999)</f>
        <v>517</v>
      </c>
      <c r="R61" s="9">
        <f t="shared" si="4"/>
        <v>0.56674900000000006</v>
      </c>
      <c r="S61" s="9">
        <f t="shared" si="5"/>
        <v>0.39656924142660221</v>
      </c>
      <c r="T61" s="9">
        <f t="shared" si="6"/>
        <v>0.63547999999999993</v>
      </c>
      <c r="U61" s="9">
        <f t="shared" si="7"/>
        <v>0.44909707798563547</v>
      </c>
      <c r="V61" s="15">
        <f t="shared" si="0"/>
        <v>0.43115567990000003</v>
      </c>
      <c r="X61" s="11">
        <f t="shared" si="8"/>
        <v>1.9083399999999996E+19</v>
      </c>
      <c r="Y61" s="11">
        <f t="shared" si="9"/>
        <v>4.7859999999999998E-18</v>
      </c>
      <c r="Z61" s="11">
        <f t="shared" si="10"/>
        <v>5.4799999999999998E-4</v>
      </c>
      <c r="AA61" s="16">
        <f t="shared" si="11"/>
        <v>4.7664911637196439E-2</v>
      </c>
      <c r="AB61" s="9">
        <f t="shared" si="1"/>
        <v>0.80982709804720565</v>
      </c>
      <c r="AC61" s="9">
        <f t="shared" si="2"/>
        <v>0.95233508836280356</v>
      </c>
      <c r="AD61" s="15">
        <f t="shared" si="3"/>
        <v>86.979765761307377</v>
      </c>
      <c r="AE61" s="3">
        <f t="shared" si="12"/>
        <v>576.23439999999982</v>
      </c>
      <c r="AF61" s="2">
        <f t="shared" si="13"/>
        <v>0.25</v>
      </c>
      <c r="AG61" s="9">
        <f t="shared" si="14"/>
        <v>3.0047968190213974E-2</v>
      </c>
      <c r="AH61" s="2">
        <f t="shared" si="15"/>
        <v>1.4540055430017811</v>
      </c>
    </row>
    <row r="62" spans="1:34">
      <c r="A62" s="1">
        <f>Raw!A62</f>
        <v>49</v>
      </c>
      <c r="B62" s="14">
        <f>Raw!B62</f>
        <v>0.66613425925925929</v>
      </c>
      <c r="C62" s="15">
        <f>Raw!C62</f>
        <v>10.4</v>
      </c>
      <c r="D62" s="15">
        <f>IF(C62&gt;0.5,Raw!D62*D$11,-999)</f>
        <v>29.9</v>
      </c>
      <c r="E62" s="9">
        <f>IF(Raw!$G62&gt;$C$8,IF(Raw!$Q62&gt;$C$8,IF(Raw!$N62&gt;$C$9,IF(Raw!$N62&lt;$A$9,IF(Raw!$X62&gt;$C$9,IF(Raw!$X62&lt;$A$9,Raw!H62,-999),-999),-999),-999),-999),-999)</f>
        <v>0.843005</v>
      </c>
      <c r="F62" s="9">
        <f>IF(Raw!$G62&gt;$C$8,IF(Raw!$Q62&gt;$C$8,IF(Raw!$N62&gt;$C$9,IF(Raw!$N62&lt;$A$9,IF(Raw!$X62&gt;$C$9,IF(Raw!$X62&lt;$A$9,Raw!I62,-999),-999),-999),-999),-999),-999)</f>
        <v>1.377515</v>
      </c>
      <c r="G62" s="9">
        <f>Raw!G62</f>
        <v>0.98938199999999998</v>
      </c>
      <c r="H62" s="9">
        <f>IF(Raw!$G62&gt;$C$8,IF(Raw!$Q62&gt;$C$8,IF(Raw!$N62&gt;$C$9,IF(Raw!$N62&lt;$A$9,IF(Raw!$X62&gt;$C$9,IF(Raw!$X62&lt;$A$9,Raw!L62,-999),-999),-999),-999),-999),-999)</f>
        <v>468.9</v>
      </c>
      <c r="I62" s="9">
        <f>IF(Raw!$G62&gt;$C$8,IF(Raw!$Q62&gt;$C$8,IF(Raw!$N62&gt;$C$9,IF(Raw!$N62&lt;$A$9,IF(Raw!$X62&gt;$C$9,IF(Raw!$X62&lt;$A$9,Raw!M62,-999),-999),-999),-999),-999),-999)</f>
        <v>1.7E-5</v>
      </c>
      <c r="J62" s="9">
        <f>IF(Raw!$G62&gt;$C$8,IF(Raw!$Q62&gt;$C$8,IF(Raw!$N62&gt;$C$9,IF(Raw!$N62&lt;$A$9,IF(Raw!$X62&gt;$C$9,IF(Raw!$X62&lt;$A$9,Raw!N62,-999),-999),-999),-999),-999),-999)</f>
        <v>509</v>
      </c>
      <c r="K62" s="9">
        <f>IF(Raw!$G62&gt;$C$8,IF(Raw!$Q62&gt;$C$8,IF(Raw!$N62&gt;$C$9,IF(Raw!$N62&lt;$A$9,IF(Raw!$X62&gt;$C$9,IF(Raw!$X62&lt;$A$9,Raw!R62,-999),-999),-999),-999),-999),-999)</f>
        <v>0.80884400000000001</v>
      </c>
      <c r="L62" s="9">
        <f>IF(Raw!$G62&gt;$C$8,IF(Raw!$Q62&gt;$C$8,IF(Raw!$N62&gt;$C$9,IF(Raw!$N62&lt;$A$9,IF(Raw!$X62&gt;$C$9,IF(Raw!$X62&lt;$A$9,Raw!S62,-999),-999),-999),-999),-999),-999)</f>
        <v>1.452205</v>
      </c>
      <c r="M62" s="9">
        <f>Raw!Q62</f>
        <v>0.987792</v>
      </c>
      <c r="N62" s="9">
        <f>IF(Raw!$G62&gt;$C$8,IF(Raw!$Q62&gt;$C$8,IF(Raw!$N62&gt;$C$9,IF(Raw!$N62&lt;$A$9,IF(Raw!$X62&gt;$C$9,IF(Raw!$X62&lt;$A$9,Raw!V62,-999),-999),-999),-999),-999),-999)</f>
        <v>483.8</v>
      </c>
      <c r="O62" s="9">
        <f>IF(Raw!$G62&gt;$C$8,IF(Raw!$Q62&gt;$C$8,IF(Raw!$N62&gt;$C$9,IF(Raw!$N62&lt;$A$9,IF(Raw!$X62&gt;$C$9,IF(Raw!$X62&lt;$A$9,Raw!W62,-999),-999),-999),-999),-999),-999)</f>
        <v>2.4000000000000001E-5</v>
      </c>
      <c r="P62" s="9">
        <f>IF(Raw!$G62&gt;$C$8,IF(Raw!$Q62&gt;$C$8,IF(Raw!$N62&gt;$C$9,IF(Raw!$N62&lt;$A$9,IF(Raw!$X62&gt;$C$9,IF(Raw!$X62&lt;$A$9,Raw!X62,-999),-999),-999),-999),-999),-999)</f>
        <v>746</v>
      </c>
      <c r="R62" s="9">
        <f t="shared" si="4"/>
        <v>0.53451000000000004</v>
      </c>
      <c r="S62" s="9">
        <f t="shared" si="5"/>
        <v>0.38802481279695683</v>
      </c>
      <c r="T62" s="9">
        <f t="shared" si="6"/>
        <v>0.64336099999999996</v>
      </c>
      <c r="U62" s="9">
        <f t="shared" si="7"/>
        <v>0.44302354006493572</v>
      </c>
      <c r="V62" s="15">
        <f t="shared" si="0"/>
        <v>0.44248686350000005</v>
      </c>
      <c r="X62" s="11">
        <f t="shared" si="8"/>
        <v>1.7999799999999996E+19</v>
      </c>
      <c r="Y62" s="11">
        <f t="shared" si="9"/>
        <v>4.6889999999999995E-18</v>
      </c>
      <c r="Z62" s="11">
        <f t="shared" si="10"/>
        <v>5.0900000000000001E-4</v>
      </c>
      <c r="AA62" s="16">
        <f t="shared" si="11"/>
        <v>4.1190587238187679E-2</v>
      </c>
      <c r="AB62" s="9">
        <f t="shared" si="1"/>
        <v>0.83534441739614762</v>
      </c>
      <c r="AC62" s="9">
        <f t="shared" si="2"/>
        <v>0.95880941276181242</v>
      </c>
      <c r="AD62" s="15">
        <f t="shared" si="3"/>
        <v>80.924532884455175</v>
      </c>
      <c r="AE62" s="3">
        <f t="shared" si="12"/>
        <v>564.5555999999998</v>
      </c>
      <c r="AF62" s="2">
        <f t="shared" si="13"/>
        <v>0.25</v>
      </c>
      <c r="AG62" s="9">
        <f t="shared" si="14"/>
        <v>2.7578056181978949E-2</v>
      </c>
      <c r="AH62" s="2">
        <f t="shared" si="15"/>
        <v>1.3344877863279705</v>
      </c>
    </row>
    <row r="63" spans="1:34">
      <c r="A63" s="1">
        <f>Raw!A63</f>
        <v>50</v>
      </c>
      <c r="B63" s="14">
        <f>Raw!B63</f>
        <v>0.6661921296296297</v>
      </c>
      <c r="C63" s="15">
        <f>Raw!C63</f>
        <v>10.7</v>
      </c>
      <c r="D63" s="15">
        <f>IF(C63&gt;0.5,Raw!D63*D$11,-999)</f>
        <v>28.1</v>
      </c>
      <c r="E63" s="9">
        <f>IF(Raw!$G63&gt;$C$8,IF(Raw!$Q63&gt;$C$8,IF(Raw!$N63&gt;$C$9,IF(Raw!$N63&lt;$A$9,IF(Raw!$X63&gt;$C$9,IF(Raw!$X63&lt;$A$9,Raw!H63,-999),-999),-999),-999),-999),-999)</f>
        <v>0.81278600000000001</v>
      </c>
      <c r="F63" s="9">
        <f>IF(Raw!$G63&gt;$C$8,IF(Raw!$Q63&gt;$C$8,IF(Raw!$N63&gt;$C$9,IF(Raw!$N63&lt;$A$9,IF(Raw!$X63&gt;$C$9,IF(Raw!$X63&lt;$A$9,Raw!I63,-999),-999),-999),-999),-999),-999)</f>
        <v>1.36934</v>
      </c>
      <c r="G63" s="9">
        <f>Raw!G63</f>
        <v>0.98593500000000001</v>
      </c>
      <c r="H63" s="9">
        <f>IF(Raw!$G63&gt;$C$8,IF(Raw!$Q63&gt;$C$8,IF(Raw!$N63&gt;$C$9,IF(Raw!$N63&lt;$A$9,IF(Raw!$X63&gt;$C$9,IF(Raw!$X63&lt;$A$9,Raw!L63,-999),-999),-999),-999),-999),-999)</f>
        <v>506.9</v>
      </c>
      <c r="I63" s="9">
        <f>IF(Raw!$G63&gt;$C$8,IF(Raw!$Q63&gt;$C$8,IF(Raw!$N63&gt;$C$9,IF(Raw!$N63&lt;$A$9,IF(Raw!$X63&gt;$C$9,IF(Raw!$X63&lt;$A$9,Raw!M63,-999),-999),-999),-999),-999),-999)</f>
        <v>6.0000000000000002E-6</v>
      </c>
      <c r="J63" s="9">
        <f>IF(Raw!$G63&gt;$C$8,IF(Raw!$Q63&gt;$C$8,IF(Raw!$N63&gt;$C$9,IF(Raw!$N63&lt;$A$9,IF(Raw!$X63&gt;$C$9,IF(Raw!$X63&lt;$A$9,Raw!N63,-999),-999),-999),-999),-999),-999)</f>
        <v>365</v>
      </c>
      <c r="K63" s="9">
        <f>IF(Raw!$G63&gt;$C$8,IF(Raw!$Q63&gt;$C$8,IF(Raw!$N63&gt;$C$9,IF(Raw!$N63&lt;$A$9,IF(Raw!$X63&gt;$C$9,IF(Raw!$X63&lt;$A$9,Raw!R63,-999),-999),-999),-999),-999),-999)</f>
        <v>0.77871599999999996</v>
      </c>
      <c r="L63" s="9">
        <f>IF(Raw!$G63&gt;$C$8,IF(Raw!$Q63&gt;$C$8,IF(Raw!$N63&gt;$C$9,IF(Raw!$N63&lt;$A$9,IF(Raw!$X63&gt;$C$9,IF(Raw!$X63&lt;$A$9,Raw!S63,-999),-999),-999),-999),-999),-999)</f>
        <v>1.424353</v>
      </c>
      <c r="M63" s="9">
        <f>Raw!Q63</f>
        <v>0.99064300000000005</v>
      </c>
      <c r="N63" s="9">
        <f>IF(Raw!$G63&gt;$C$8,IF(Raw!$Q63&gt;$C$8,IF(Raw!$N63&gt;$C$9,IF(Raw!$N63&lt;$A$9,IF(Raw!$X63&gt;$C$9,IF(Raw!$X63&lt;$A$9,Raw!V63,-999),-999),-999),-999),-999),-999)</f>
        <v>517.79999999999995</v>
      </c>
      <c r="O63" s="9">
        <f>IF(Raw!$G63&gt;$C$8,IF(Raw!$Q63&gt;$C$8,IF(Raw!$N63&gt;$C$9,IF(Raw!$N63&lt;$A$9,IF(Raw!$X63&gt;$C$9,IF(Raw!$X63&lt;$A$9,Raw!W63,-999),-999),-999),-999),-999),-999)</f>
        <v>5.3330000000000002E-2</v>
      </c>
      <c r="P63" s="9">
        <f>IF(Raw!$G63&gt;$C$8,IF(Raw!$Q63&gt;$C$8,IF(Raw!$N63&gt;$C$9,IF(Raw!$N63&lt;$A$9,IF(Raw!$X63&gt;$C$9,IF(Raw!$X63&lt;$A$9,Raw!X63,-999),-999),-999),-999),-999),-999)</f>
        <v>446</v>
      </c>
      <c r="R63" s="9">
        <f t="shared" si="4"/>
        <v>0.55655399999999999</v>
      </c>
      <c r="S63" s="9">
        <f t="shared" si="5"/>
        <v>0.40643959863876028</v>
      </c>
      <c r="T63" s="9">
        <f t="shared" si="6"/>
        <v>0.64563700000000002</v>
      </c>
      <c r="U63" s="9">
        <f t="shared" si="7"/>
        <v>0.45328440351513988</v>
      </c>
      <c r="V63" s="15">
        <f t="shared" si="0"/>
        <v>0.43400035910000001</v>
      </c>
      <c r="X63" s="11">
        <f t="shared" si="8"/>
        <v>1.6916199999999998E+19</v>
      </c>
      <c r="Y63" s="11">
        <f t="shared" si="9"/>
        <v>5.0689999999999998E-18</v>
      </c>
      <c r="Z63" s="11">
        <f t="shared" si="10"/>
        <v>3.6499999999999998E-4</v>
      </c>
      <c r="AA63" s="16">
        <f t="shared" si="11"/>
        <v>3.0348256738051943E-2</v>
      </c>
      <c r="AB63" s="9">
        <f t="shared" si="1"/>
        <v>0.79830995743558564</v>
      </c>
      <c r="AC63" s="9">
        <f t="shared" si="2"/>
        <v>0.96965174326194803</v>
      </c>
      <c r="AD63" s="15">
        <f t="shared" si="3"/>
        <v>83.145908871375198</v>
      </c>
      <c r="AE63" s="3">
        <f t="shared" si="12"/>
        <v>610.30759999999975</v>
      </c>
      <c r="AF63" s="2">
        <f t="shared" si="13"/>
        <v>0.25</v>
      </c>
      <c r="AG63" s="9">
        <f t="shared" si="14"/>
        <v>2.899134131345037E-2</v>
      </c>
      <c r="AH63" s="2">
        <f t="shared" si="15"/>
        <v>1.402875918330543</v>
      </c>
    </row>
    <row r="64" spans="1:34">
      <c r="A64" s="1">
        <f>Raw!A64</f>
        <v>51</v>
      </c>
      <c r="B64" s="14">
        <f>Raw!B64</f>
        <v>0.66623842592592586</v>
      </c>
      <c r="C64" s="15">
        <f>Raw!C64</f>
        <v>12.2</v>
      </c>
      <c r="D64" s="15">
        <f>IF(C64&gt;0.5,Raw!D64*D$11,-999)</f>
        <v>25.5</v>
      </c>
      <c r="E64" s="9">
        <f>IF(Raw!$G64&gt;$C$8,IF(Raw!$Q64&gt;$C$8,IF(Raw!$N64&gt;$C$9,IF(Raw!$N64&lt;$A$9,IF(Raw!$X64&gt;$C$9,IF(Raw!$X64&lt;$A$9,Raw!H64,-999),-999),-999),-999),-999),-999)</f>
        <v>0.79716299999999995</v>
      </c>
      <c r="F64" s="9">
        <f>IF(Raw!$G64&gt;$C$8,IF(Raw!$Q64&gt;$C$8,IF(Raw!$N64&gt;$C$9,IF(Raw!$N64&lt;$A$9,IF(Raw!$X64&gt;$C$9,IF(Raw!$X64&lt;$A$9,Raw!I64,-999),-999),-999),-999),-999),-999)</f>
        <v>1.3197049999999999</v>
      </c>
      <c r="G64" s="9">
        <f>Raw!G64</f>
        <v>0.981541</v>
      </c>
      <c r="H64" s="9">
        <f>IF(Raw!$G64&gt;$C$8,IF(Raw!$Q64&gt;$C$8,IF(Raw!$N64&gt;$C$9,IF(Raw!$N64&lt;$A$9,IF(Raw!$X64&gt;$C$9,IF(Raw!$X64&lt;$A$9,Raw!L64,-999),-999),-999),-999),-999),-999)</f>
        <v>483.7</v>
      </c>
      <c r="I64" s="9">
        <f>IF(Raw!$G64&gt;$C$8,IF(Raw!$Q64&gt;$C$8,IF(Raw!$N64&gt;$C$9,IF(Raw!$N64&lt;$A$9,IF(Raw!$X64&gt;$C$9,IF(Raw!$X64&lt;$A$9,Raw!M64,-999),-999),-999),-999),-999),-999)</f>
        <v>6.9999999999999999E-6</v>
      </c>
      <c r="J64" s="9">
        <f>IF(Raw!$G64&gt;$C$8,IF(Raw!$Q64&gt;$C$8,IF(Raw!$N64&gt;$C$9,IF(Raw!$N64&lt;$A$9,IF(Raw!$X64&gt;$C$9,IF(Raw!$X64&lt;$A$9,Raw!N64,-999),-999),-999),-999),-999),-999)</f>
        <v>771</v>
      </c>
      <c r="K64" s="9">
        <f>IF(Raw!$G64&gt;$C$8,IF(Raw!$Q64&gt;$C$8,IF(Raw!$N64&gt;$C$9,IF(Raw!$N64&lt;$A$9,IF(Raw!$X64&gt;$C$9,IF(Raw!$X64&lt;$A$9,Raw!R64,-999),-999),-999),-999),-999),-999)</f>
        <v>0.77560099999999998</v>
      </c>
      <c r="L64" s="9">
        <f>IF(Raw!$G64&gt;$C$8,IF(Raw!$Q64&gt;$C$8,IF(Raw!$N64&gt;$C$9,IF(Raw!$N64&lt;$A$9,IF(Raw!$X64&gt;$C$9,IF(Raw!$X64&lt;$A$9,Raw!S64,-999),-999),-999),-999),-999),-999)</f>
        <v>1.417761</v>
      </c>
      <c r="M64" s="9">
        <f>Raw!Q64</f>
        <v>0.99098699999999995</v>
      </c>
      <c r="N64" s="9">
        <f>IF(Raw!$G64&gt;$C$8,IF(Raw!$Q64&gt;$C$8,IF(Raw!$N64&gt;$C$9,IF(Raw!$N64&lt;$A$9,IF(Raw!$X64&gt;$C$9,IF(Raw!$X64&lt;$A$9,Raw!V64,-999),-999),-999),-999),-999),-999)</f>
        <v>502.4</v>
      </c>
      <c r="O64" s="9">
        <f>IF(Raw!$G64&gt;$C$8,IF(Raw!$Q64&gt;$C$8,IF(Raw!$N64&gt;$C$9,IF(Raw!$N64&lt;$A$9,IF(Raw!$X64&gt;$C$9,IF(Raw!$X64&lt;$A$9,Raw!W64,-999),-999),-999),-999),-999),-999)</f>
        <v>1.2999999999999999E-5</v>
      </c>
      <c r="P64" s="9">
        <f>IF(Raw!$G64&gt;$C$8,IF(Raw!$Q64&gt;$C$8,IF(Raw!$N64&gt;$C$9,IF(Raw!$N64&lt;$A$9,IF(Raw!$X64&gt;$C$9,IF(Raw!$X64&lt;$A$9,Raw!X64,-999),-999),-999),-999),-999),-999)</f>
        <v>471</v>
      </c>
      <c r="R64" s="9">
        <f t="shared" si="4"/>
        <v>0.52254199999999995</v>
      </c>
      <c r="S64" s="9">
        <f t="shared" si="5"/>
        <v>0.39595364115465198</v>
      </c>
      <c r="T64" s="9">
        <f t="shared" si="6"/>
        <v>0.64216000000000006</v>
      </c>
      <c r="U64" s="9">
        <f t="shared" si="7"/>
        <v>0.45293952930007247</v>
      </c>
      <c r="V64" s="15">
        <f t="shared" si="0"/>
        <v>0.43199177670000005</v>
      </c>
      <c r="X64" s="11">
        <f t="shared" si="8"/>
        <v>1.5350999999999996E+19</v>
      </c>
      <c r="Y64" s="11">
        <f t="shared" si="9"/>
        <v>4.8369999999999998E-18</v>
      </c>
      <c r="Z64" s="11">
        <f t="shared" si="10"/>
        <v>7.7099999999999998E-4</v>
      </c>
      <c r="AA64" s="16">
        <f t="shared" si="11"/>
        <v>5.4148932047339213E-2</v>
      </c>
      <c r="AB64" s="9">
        <f t="shared" si="1"/>
        <v>0.81037327820351934</v>
      </c>
      <c r="AC64" s="9">
        <f t="shared" si="2"/>
        <v>0.94585106795266083</v>
      </c>
      <c r="AD64" s="15">
        <f t="shared" si="3"/>
        <v>70.232077882411417</v>
      </c>
      <c r="AE64" s="3">
        <f t="shared" si="12"/>
        <v>582.37479999999982</v>
      </c>
      <c r="AF64" s="2">
        <f t="shared" si="13"/>
        <v>0.25</v>
      </c>
      <c r="AG64" s="9">
        <f t="shared" si="14"/>
        <v>2.4469910998327273E-2</v>
      </c>
      <c r="AH64" s="2">
        <f t="shared" si="15"/>
        <v>1.1840862584484364</v>
      </c>
    </row>
    <row r="65" spans="1:34">
      <c r="A65" s="1">
        <f>Raw!A65</f>
        <v>52</v>
      </c>
      <c r="B65" s="14">
        <f>Raw!B65</f>
        <v>0.66629629629629628</v>
      </c>
      <c r="C65" s="15">
        <f>Raw!C65</f>
        <v>12.7</v>
      </c>
      <c r="D65" s="15">
        <f>IF(C65&gt;0.5,Raw!D65*D$11,-999)</f>
        <v>24.6</v>
      </c>
      <c r="E65" s="9">
        <f>IF(Raw!$G65&gt;$C$8,IF(Raw!$Q65&gt;$C$8,IF(Raw!$N65&gt;$C$9,IF(Raw!$N65&lt;$A$9,IF(Raw!$X65&gt;$C$9,IF(Raw!$X65&lt;$A$9,Raw!H65,-999),-999),-999),-999),-999),-999)</f>
        <v>0.80257500000000004</v>
      </c>
      <c r="F65" s="9">
        <f>IF(Raw!$G65&gt;$C$8,IF(Raw!$Q65&gt;$C$8,IF(Raw!$N65&gt;$C$9,IF(Raw!$N65&lt;$A$9,IF(Raw!$X65&gt;$C$9,IF(Raw!$X65&lt;$A$9,Raw!I65,-999),-999),-999),-999),-999),-999)</f>
        <v>1.3692</v>
      </c>
      <c r="G65" s="9">
        <f>Raw!G65</f>
        <v>0.989124</v>
      </c>
      <c r="H65" s="9">
        <f>IF(Raw!$G65&gt;$C$8,IF(Raw!$Q65&gt;$C$8,IF(Raw!$N65&gt;$C$9,IF(Raw!$N65&lt;$A$9,IF(Raw!$X65&gt;$C$9,IF(Raw!$X65&lt;$A$9,Raw!L65,-999),-999),-999),-999),-999),-999)</f>
        <v>516.29999999999995</v>
      </c>
      <c r="I65" s="9">
        <f>IF(Raw!$G65&gt;$C$8,IF(Raw!$Q65&gt;$C$8,IF(Raw!$N65&gt;$C$9,IF(Raw!$N65&lt;$A$9,IF(Raw!$X65&gt;$C$9,IF(Raw!$X65&lt;$A$9,Raw!M65,-999),-999),-999),-999),-999),-999)</f>
        <v>5.8201000000000003E-2</v>
      </c>
      <c r="J65" s="9">
        <f>IF(Raw!$G65&gt;$C$8,IF(Raw!$Q65&gt;$C$8,IF(Raw!$N65&gt;$C$9,IF(Raw!$N65&lt;$A$9,IF(Raw!$X65&gt;$C$9,IF(Raw!$X65&lt;$A$9,Raw!N65,-999),-999),-999),-999),-999),-999)</f>
        <v>470</v>
      </c>
      <c r="K65" s="9">
        <f>IF(Raw!$G65&gt;$C$8,IF(Raw!$Q65&gt;$C$8,IF(Raw!$N65&gt;$C$9,IF(Raw!$N65&lt;$A$9,IF(Raw!$X65&gt;$C$9,IF(Raw!$X65&lt;$A$9,Raw!R65,-999),-999),-999),-999),-999),-999)</f>
        <v>0.72661600000000004</v>
      </c>
      <c r="L65" s="9">
        <f>IF(Raw!$G65&gt;$C$8,IF(Raw!$Q65&gt;$C$8,IF(Raw!$N65&gt;$C$9,IF(Raw!$N65&lt;$A$9,IF(Raw!$X65&gt;$C$9,IF(Raw!$X65&lt;$A$9,Raw!S65,-999),-999),-999),-999),-999),-999)</f>
        <v>1.335985</v>
      </c>
      <c r="M65" s="9">
        <f>Raw!Q65</f>
        <v>0.99045700000000003</v>
      </c>
      <c r="N65" s="9">
        <f>IF(Raw!$G65&gt;$C$8,IF(Raw!$Q65&gt;$C$8,IF(Raw!$N65&gt;$C$9,IF(Raw!$N65&lt;$A$9,IF(Raw!$X65&gt;$C$9,IF(Raw!$X65&lt;$A$9,Raw!V65,-999),-999),-999),-999),-999),-999)</f>
        <v>515.70000000000005</v>
      </c>
      <c r="O65" s="9">
        <f>IF(Raw!$G65&gt;$C$8,IF(Raw!$Q65&gt;$C$8,IF(Raw!$N65&gt;$C$9,IF(Raw!$N65&lt;$A$9,IF(Raw!$X65&gt;$C$9,IF(Raw!$X65&lt;$A$9,Raw!W65,-999),-999),-999),-999),-999),-999)</f>
        <v>2.5999999999999998E-5</v>
      </c>
      <c r="P65" s="9">
        <f>IF(Raw!$G65&gt;$C$8,IF(Raw!$Q65&gt;$C$8,IF(Raw!$N65&gt;$C$9,IF(Raw!$N65&lt;$A$9,IF(Raw!$X65&gt;$C$9,IF(Raw!$X65&lt;$A$9,Raw!X65,-999),-999),-999),-999),-999),-999)</f>
        <v>578</v>
      </c>
      <c r="R65" s="9">
        <f t="shared" si="4"/>
        <v>0.56662499999999993</v>
      </c>
      <c r="S65" s="9">
        <f t="shared" si="5"/>
        <v>0.41383654688869409</v>
      </c>
      <c r="T65" s="9">
        <f t="shared" si="6"/>
        <v>0.60936899999999994</v>
      </c>
      <c r="U65" s="9">
        <f t="shared" si="7"/>
        <v>0.45611964206184946</v>
      </c>
      <c r="V65" s="15">
        <f t="shared" si="0"/>
        <v>0.40707462950000001</v>
      </c>
      <c r="X65" s="11">
        <f t="shared" si="8"/>
        <v>1.4809199999999996E+19</v>
      </c>
      <c r="Y65" s="11">
        <f t="shared" si="9"/>
        <v>5.1629999999999994E-18</v>
      </c>
      <c r="Z65" s="11">
        <f t="shared" si="10"/>
        <v>4.6999999999999999E-4</v>
      </c>
      <c r="AA65" s="16">
        <f t="shared" si="11"/>
        <v>3.468954405583103E-2</v>
      </c>
      <c r="AB65" s="9">
        <f t="shared" si="1"/>
        <v>0.74775473277175775</v>
      </c>
      <c r="AC65" s="9">
        <f t="shared" si="2"/>
        <v>0.96531045594416898</v>
      </c>
      <c r="AD65" s="15">
        <f t="shared" si="3"/>
        <v>73.807540544321355</v>
      </c>
      <c r="AE65" s="3">
        <f t="shared" si="12"/>
        <v>621.62519999999972</v>
      </c>
      <c r="AF65" s="2">
        <f t="shared" si="13"/>
        <v>0.25</v>
      </c>
      <c r="AG65" s="9">
        <f t="shared" si="14"/>
        <v>2.5896206903493309E-2</v>
      </c>
      <c r="AH65" s="2">
        <f t="shared" si="15"/>
        <v>1.2531039750189554</v>
      </c>
    </row>
    <row r="66" spans="1:34">
      <c r="A66" s="1">
        <f>Raw!A66</f>
        <v>53</v>
      </c>
      <c r="B66" s="14">
        <f>Raw!B66</f>
        <v>0.66634259259259265</v>
      </c>
      <c r="C66" s="15">
        <f>Raw!C66</f>
        <v>14.2</v>
      </c>
      <c r="D66" s="15">
        <f>IF(C66&gt;0.5,Raw!D66*D$11,-999)</f>
        <v>22.9</v>
      </c>
      <c r="E66" s="9">
        <f>IF(Raw!$G66&gt;$C$8,IF(Raw!$Q66&gt;$C$8,IF(Raw!$N66&gt;$C$9,IF(Raw!$N66&lt;$A$9,IF(Raw!$X66&gt;$C$9,IF(Raw!$X66&lt;$A$9,Raw!H66,-999),-999),-999),-999),-999),-999)</f>
        <v>0.77973300000000001</v>
      </c>
      <c r="F66" s="9">
        <f>IF(Raw!$G66&gt;$C$8,IF(Raw!$Q66&gt;$C$8,IF(Raw!$N66&gt;$C$9,IF(Raw!$N66&lt;$A$9,IF(Raw!$X66&gt;$C$9,IF(Raw!$X66&lt;$A$9,Raw!I66,-999),-999),-999),-999),-999),-999)</f>
        <v>1.323788</v>
      </c>
      <c r="G66" s="9">
        <f>Raw!G66</f>
        <v>0.99072199999999999</v>
      </c>
      <c r="H66" s="9">
        <f>IF(Raw!$G66&gt;$C$8,IF(Raw!$Q66&gt;$C$8,IF(Raw!$N66&gt;$C$9,IF(Raw!$N66&lt;$A$9,IF(Raw!$X66&gt;$C$9,IF(Raw!$X66&lt;$A$9,Raw!L66,-999),-999),-999),-999),-999),-999)</f>
        <v>517.79999999999995</v>
      </c>
      <c r="I66" s="9">
        <f>IF(Raw!$G66&gt;$C$8,IF(Raw!$Q66&gt;$C$8,IF(Raw!$N66&gt;$C$9,IF(Raw!$N66&lt;$A$9,IF(Raw!$X66&gt;$C$9,IF(Raw!$X66&lt;$A$9,Raw!M66,-999),-999),-999),-999),-999),-999)</f>
        <v>1.0000000000000001E-5</v>
      </c>
      <c r="J66" s="9">
        <f>IF(Raw!$G66&gt;$C$8,IF(Raw!$Q66&gt;$C$8,IF(Raw!$N66&gt;$C$9,IF(Raw!$N66&lt;$A$9,IF(Raw!$X66&gt;$C$9,IF(Raw!$X66&lt;$A$9,Raw!N66,-999),-999),-999),-999),-999),-999)</f>
        <v>543</v>
      </c>
      <c r="K66" s="9">
        <f>IF(Raw!$G66&gt;$C$8,IF(Raw!$Q66&gt;$C$8,IF(Raw!$N66&gt;$C$9,IF(Raw!$N66&lt;$A$9,IF(Raw!$X66&gt;$C$9,IF(Raw!$X66&lt;$A$9,Raw!R66,-999),-999),-999),-999),-999),-999)</f>
        <v>0.73635899999999999</v>
      </c>
      <c r="L66" s="9">
        <f>IF(Raw!$G66&gt;$C$8,IF(Raw!$Q66&gt;$C$8,IF(Raw!$N66&gt;$C$9,IF(Raw!$N66&lt;$A$9,IF(Raw!$X66&gt;$C$9,IF(Raw!$X66&lt;$A$9,Raw!S66,-999),-999),-999),-999),-999),-999)</f>
        <v>1.332514</v>
      </c>
      <c r="M66" s="9">
        <f>Raw!Q66</f>
        <v>0.98494199999999998</v>
      </c>
      <c r="N66" s="9">
        <f>IF(Raw!$G66&gt;$C$8,IF(Raw!$Q66&gt;$C$8,IF(Raw!$N66&gt;$C$9,IF(Raw!$N66&lt;$A$9,IF(Raw!$X66&gt;$C$9,IF(Raw!$X66&lt;$A$9,Raw!V66,-999),-999),-999),-999),-999),-999)</f>
        <v>537.70000000000005</v>
      </c>
      <c r="O66" s="9">
        <f>IF(Raw!$G66&gt;$C$8,IF(Raw!$Q66&gt;$C$8,IF(Raw!$N66&gt;$C$9,IF(Raw!$N66&lt;$A$9,IF(Raw!$X66&gt;$C$9,IF(Raw!$X66&lt;$A$9,Raw!W66,-999),-999),-999),-999),-999),-999)</f>
        <v>5.7102E-2</v>
      </c>
      <c r="P66" s="9">
        <f>IF(Raw!$G66&gt;$C$8,IF(Raw!$Q66&gt;$C$8,IF(Raw!$N66&gt;$C$9,IF(Raw!$N66&lt;$A$9,IF(Raw!$X66&gt;$C$9,IF(Raw!$X66&lt;$A$9,Raw!X66,-999),-999),-999),-999),-999),-999)</f>
        <v>600</v>
      </c>
      <c r="R66" s="9">
        <f t="shared" si="4"/>
        <v>0.54405499999999996</v>
      </c>
      <c r="S66" s="9">
        <f t="shared" si="5"/>
        <v>0.41098348073860769</v>
      </c>
      <c r="T66" s="9">
        <f t="shared" si="6"/>
        <v>0.59615499999999999</v>
      </c>
      <c r="U66" s="9">
        <f t="shared" si="7"/>
        <v>0.44739117187511723</v>
      </c>
      <c r="V66" s="15">
        <f t="shared" si="0"/>
        <v>0.40601701580000005</v>
      </c>
      <c r="X66" s="11">
        <f t="shared" si="8"/>
        <v>1.3785799999999996E+19</v>
      </c>
      <c r="Y66" s="11">
        <f t="shared" si="9"/>
        <v>5.1779999999999989E-18</v>
      </c>
      <c r="Z66" s="11">
        <f t="shared" si="10"/>
        <v>5.4299999999999997E-4</v>
      </c>
      <c r="AA66" s="16">
        <f t="shared" si="11"/>
        <v>3.7314554026727224E-2</v>
      </c>
      <c r="AB66" s="9">
        <f t="shared" si="1"/>
        <v>0.75860425795580355</v>
      </c>
      <c r="AC66" s="9">
        <f t="shared" si="2"/>
        <v>0.96268544597327277</v>
      </c>
      <c r="AD66" s="15">
        <f t="shared" si="3"/>
        <v>68.719252351247192</v>
      </c>
      <c r="AE66" s="3">
        <f t="shared" si="12"/>
        <v>623.43119999999965</v>
      </c>
      <c r="AF66" s="2">
        <f t="shared" si="13"/>
        <v>0.25</v>
      </c>
      <c r="AG66" s="9">
        <f t="shared" si="14"/>
        <v>2.3649528338312603E-2</v>
      </c>
      <c r="AH66" s="2">
        <f t="shared" si="15"/>
        <v>1.1443883684782135</v>
      </c>
    </row>
    <row r="67" spans="1:34">
      <c r="A67" s="1">
        <f>Raw!A67</f>
        <v>54</v>
      </c>
      <c r="B67" s="14">
        <f>Raw!B67</f>
        <v>0.66640046296296296</v>
      </c>
      <c r="C67" s="15">
        <f>Raw!C67</f>
        <v>14.6</v>
      </c>
      <c r="D67" s="15">
        <f>IF(C67&gt;0.5,Raw!D67*D$11,-999)</f>
        <v>22</v>
      </c>
      <c r="E67" s="9">
        <f>IF(Raw!$G67&gt;$C$8,IF(Raw!$Q67&gt;$C$8,IF(Raw!$N67&gt;$C$9,IF(Raw!$N67&lt;$A$9,IF(Raw!$X67&gt;$C$9,IF(Raw!$X67&lt;$A$9,Raw!H67,-999),-999),-999),-999),-999),-999)</f>
        <v>0.81565399999999999</v>
      </c>
      <c r="F67" s="9">
        <f>IF(Raw!$G67&gt;$C$8,IF(Raw!$Q67&gt;$C$8,IF(Raw!$N67&gt;$C$9,IF(Raw!$N67&lt;$A$9,IF(Raw!$X67&gt;$C$9,IF(Raw!$X67&lt;$A$9,Raw!I67,-999),-999),-999),-999),-999),-999)</f>
        <v>1.364228</v>
      </c>
      <c r="G67" s="9">
        <f>Raw!G67</f>
        <v>0.98571900000000001</v>
      </c>
      <c r="H67" s="9">
        <f>IF(Raw!$G67&gt;$C$8,IF(Raw!$Q67&gt;$C$8,IF(Raw!$N67&gt;$C$9,IF(Raw!$N67&lt;$A$9,IF(Raw!$X67&gt;$C$9,IF(Raw!$X67&lt;$A$9,Raw!L67,-999),-999),-999),-999),-999),-999)</f>
        <v>485</v>
      </c>
      <c r="I67" s="9">
        <f>IF(Raw!$G67&gt;$C$8,IF(Raw!$Q67&gt;$C$8,IF(Raw!$N67&gt;$C$9,IF(Raw!$N67&lt;$A$9,IF(Raw!$X67&gt;$C$9,IF(Raw!$X67&lt;$A$9,Raw!M67,-999),-999),-999),-999),-999),-999)</f>
        <v>3.9999999999999998E-6</v>
      </c>
      <c r="J67" s="9">
        <f>IF(Raw!$G67&gt;$C$8,IF(Raw!$Q67&gt;$C$8,IF(Raw!$N67&gt;$C$9,IF(Raw!$N67&lt;$A$9,IF(Raw!$X67&gt;$C$9,IF(Raw!$X67&lt;$A$9,Raw!N67,-999),-999),-999),-999),-999),-999)</f>
        <v>429</v>
      </c>
      <c r="K67" s="9">
        <f>IF(Raw!$G67&gt;$C$8,IF(Raw!$Q67&gt;$C$8,IF(Raw!$N67&gt;$C$9,IF(Raw!$N67&lt;$A$9,IF(Raw!$X67&gt;$C$9,IF(Raw!$X67&lt;$A$9,Raw!R67,-999),-999),-999),-999),-999),-999)</f>
        <v>0.76524400000000004</v>
      </c>
      <c r="L67" s="9">
        <f>IF(Raw!$G67&gt;$C$8,IF(Raw!$Q67&gt;$C$8,IF(Raw!$N67&gt;$C$9,IF(Raw!$N67&lt;$A$9,IF(Raw!$X67&gt;$C$9,IF(Raw!$X67&lt;$A$9,Raw!S67,-999),-999),-999),-999),-999),-999)</f>
        <v>1.3453919999999999</v>
      </c>
      <c r="M67" s="9">
        <f>Raw!Q67</f>
        <v>0.99237799999999998</v>
      </c>
      <c r="N67" s="9">
        <f>IF(Raw!$G67&gt;$C$8,IF(Raw!$Q67&gt;$C$8,IF(Raw!$N67&gt;$C$9,IF(Raw!$N67&lt;$A$9,IF(Raw!$X67&gt;$C$9,IF(Raw!$X67&lt;$A$9,Raw!V67,-999),-999),-999),-999),-999),-999)</f>
        <v>493.8</v>
      </c>
      <c r="O67" s="9">
        <f>IF(Raw!$G67&gt;$C$8,IF(Raw!$Q67&gt;$C$8,IF(Raw!$N67&gt;$C$9,IF(Raw!$N67&lt;$A$9,IF(Raw!$X67&gt;$C$9,IF(Raw!$X67&lt;$A$9,Raw!W67,-999),-999),-999),-999),-999),-999)</f>
        <v>1.08E-4</v>
      </c>
      <c r="P67" s="9">
        <f>IF(Raw!$G67&gt;$C$8,IF(Raw!$Q67&gt;$C$8,IF(Raw!$N67&gt;$C$9,IF(Raw!$N67&lt;$A$9,IF(Raw!$X67&gt;$C$9,IF(Raw!$X67&lt;$A$9,Raw!X67,-999),-999),-999),-999),-999),-999)</f>
        <v>415</v>
      </c>
      <c r="R67" s="9">
        <f t="shared" si="4"/>
        <v>0.54857400000000001</v>
      </c>
      <c r="S67" s="9">
        <f t="shared" si="5"/>
        <v>0.40211313651383784</v>
      </c>
      <c r="T67" s="9">
        <f t="shared" si="6"/>
        <v>0.58014799999999989</v>
      </c>
      <c r="U67" s="9">
        <f t="shared" si="7"/>
        <v>0.43121112657128918</v>
      </c>
      <c r="V67" s="15">
        <f t="shared" si="0"/>
        <v>0.40994094240000001</v>
      </c>
      <c r="X67" s="11">
        <f t="shared" si="8"/>
        <v>1.3243999999999998E+19</v>
      </c>
      <c r="Y67" s="11">
        <f t="shared" si="9"/>
        <v>4.8499999999999996E-18</v>
      </c>
      <c r="Z67" s="11">
        <f t="shared" si="10"/>
        <v>4.2899999999999997E-4</v>
      </c>
      <c r="AA67" s="16">
        <f t="shared" si="11"/>
        <v>2.6817151718557704E-2</v>
      </c>
      <c r="AB67" s="9">
        <f t="shared" si="1"/>
        <v>0.78080191693521783</v>
      </c>
      <c r="AC67" s="9">
        <f t="shared" si="2"/>
        <v>0.9731828482814423</v>
      </c>
      <c r="AD67" s="15">
        <f t="shared" si="3"/>
        <v>62.510843166801187</v>
      </c>
      <c r="AE67" s="3">
        <f t="shared" si="12"/>
        <v>583.93999999999983</v>
      </c>
      <c r="AF67" s="2">
        <f t="shared" si="13"/>
        <v>0.25</v>
      </c>
      <c r="AG67" s="9">
        <f t="shared" si="14"/>
        <v>2.0734900849905782E-2</v>
      </c>
      <c r="AH67" s="2">
        <f t="shared" si="15"/>
        <v>1.0033510611600742</v>
      </c>
    </row>
    <row r="68" spans="1:34">
      <c r="A68" s="1">
        <f>Raw!A68</f>
        <v>55</v>
      </c>
      <c r="B68" s="14">
        <f>Raw!B68</f>
        <v>0.66644675925925922</v>
      </c>
      <c r="C68" s="15">
        <f>Raw!C68</f>
        <v>15.7</v>
      </c>
      <c r="D68" s="15">
        <f>IF(C68&gt;0.5,Raw!D68*D$11,-999)</f>
        <v>21.1</v>
      </c>
      <c r="E68" s="9">
        <f>IF(Raw!$G68&gt;$C$8,IF(Raw!$Q68&gt;$C$8,IF(Raw!$N68&gt;$C$9,IF(Raw!$N68&lt;$A$9,IF(Raw!$X68&gt;$C$9,IF(Raw!$X68&lt;$A$9,Raw!H68,-999),-999),-999),-999),-999),-999)</f>
        <v>0.77915800000000002</v>
      </c>
      <c r="F68" s="9">
        <f>IF(Raw!$G68&gt;$C$8,IF(Raw!$Q68&gt;$C$8,IF(Raw!$N68&gt;$C$9,IF(Raw!$N68&lt;$A$9,IF(Raw!$X68&gt;$C$9,IF(Raw!$X68&lt;$A$9,Raw!I68,-999),-999),-999),-999),-999),-999)</f>
        <v>1.3523529999999999</v>
      </c>
      <c r="G68" s="9">
        <f>Raw!G68</f>
        <v>0.98619000000000001</v>
      </c>
      <c r="H68" s="9">
        <f>IF(Raw!$G68&gt;$C$8,IF(Raw!$Q68&gt;$C$8,IF(Raw!$N68&gt;$C$9,IF(Raw!$N68&lt;$A$9,IF(Raw!$X68&gt;$C$9,IF(Raw!$X68&lt;$A$9,Raw!L68,-999),-999),-999),-999),-999),-999)</f>
        <v>504</v>
      </c>
      <c r="I68" s="9">
        <f>IF(Raw!$G68&gt;$C$8,IF(Raw!$Q68&gt;$C$8,IF(Raw!$N68&gt;$C$9,IF(Raw!$N68&lt;$A$9,IF(Raw!$X68&gt;$C$9,IF(Raw!$X68&lt;$A$9,Raw!M68,-999),-999),-999),-999),-999),-999)</f>
        <v>1.07E-4</v>
      </c>
      <c r="J68" s="9">
        <f>IF(Raw!$G68&gt;$C$8,IF(Raw!$Q68&gt;$C$8,IF(Raw!$N68&gt;$C$9,IF(Raw!$N68&lt;$A$9,IF(Raw!$X68&gt;$C$9,IF(Raw!$X68&lt;$A$9,Raw!N68,-999),-999),-999),-999),-999),-999)</f>
        <v>596</v>
      </c>
      <c r="K68" s="9">
        <f>IF(Raw!$G68&gt;$C$8,IF(Raw!$Q68&gt;$C$8,IF(Raw!$N68&gt;$C$9,IF(Raw!$N68&lt;$A$9,IF(Raw!$X68&gt;$C$9,IF(Raw!$X68&lt;$A$9,Raw!R68,-999),-999),-999),-999),-999),-999)</f>
        <v>0.73461699999999996</v>
      </c>
      <c r="L68" s="9">
        <f>IF(Raw!$G68&gt;$C$8,IF(Raw!$Q68&gt;$C$8,IF(Raw!$N68&gt;$C$9,IF(Raw!$N68&lt;$A$9,IF(Raw!$X68&gt;$C$9,IF(Raw!$X68&lt;$A$9,Raw!S68,-999),-999),-999),-999),-999),-999)</f>
        <v>1.3283910000000001</v>
      </c>
      <c r="M68" s="9">
        <f>Raw!Q68</f>
        <v>0.991483</v>
      </c>
      <c r="N68" s="9">
        <f>IF(Raw!$G68&gt;$C$8,IF(Raw!$Q68&gt;$C$8,IF(Raw!$N68&gt;$C$9,IF(Raw!$N68&lt;$A$9,IF(Raw!$X68&gt;$C$9,IF(Raw!$X68&lt;$A$9,Raw!V68,-999),-999),-999),-999),-999),-999)</f>
        <v>522.1</v>
      </c>
      <c r="O68" s="9">
        <f>IF(Raw!$G68&gt;$C$8,IF(Raw!$Q68&gt;$C$8,IF(Raw!$N68&gt;$C$9,IF(Raw!$N68&lt;$A$9,IF(Raw!$X68&gt;$C$9,IF(Raw!$X68&lt;$A$9,Raw!W68,-999),-999),-999),-999),-999),-999)</f>
        <v>3.6427000000000001E-2</v>
      </c>
      <c r="P68" s="9">
        <f>IF(Raw!$G68&gt;$C$8,IF(Raw!$Q68&gt;$C$8,IF(Raw!$N68&gt;$C$9,IF(Raw!$N68&lt;$A$9,IF(Raw!$X68&gt;$C$9,IF(Raw!$X68&lt;$A$9,Raw!X68,-999),-999),-999),-999),-999),-999)</f>
        <v>558</v>
      </c>
      <c r="R68" s="9">
        <f t="shared" si="4"/>
        <v>0.5731949999999999</v>
      </c>
      <c r="S68" s="9">
        <f t="shared" si="5"/>
        <v>0.42385013380382186</v>
      </c>
      <c r="T68" s="9">
        <f t="shared" si="6"/>
        <v>0.59377400000000014</v>
      </c>
      <c r="U68" s="9">
        <f t="shared" si="7"/>
        <v>0.44698737043536135</v>
      </c>
      <c r="V68" s="15">
        <f t="shared" si="0"/>
        <v>0.40476073770000004</v>
      </c>
      <c r="X68" s="11">
        <f t="shared" si="8"/>
        <v>1.2702199999999998E+19</v>
      </c>
      <c r="Y68" s="11">
        <f t="shared" si="9"/>
        <v>5.0399999999999994E-18</v>
      </c>
      <c r="Z68" s="11">
        <f t="shared" si="10"/>
        <v>5.9599999999999996E-4</v>
      </c>
      <c r="AA68" s="16">
        <f t="shared" si="11"/>
        <v>3.6753049990018667E-2</v>
      </c>
      <c r="AB68" s="9">
        <f t="shared" si="1"/>
        <v>0.75644000550477331</v>
      </c>
      <c r="AC68" s="9">
        <f t="shared" si="2"/>
        <v>0.9632469500099814</v>
      </c>
      <c r="AD68" s="15">
        <f t="shared" si="3"/>
        <v>61.666191258420582</v>
      </c>
      <c r="AE68" s="3">
        <f t="shared" si="12"/>
        <v>606.8159999999998</v>
      </c>
      <c r="AF68" s="2">
        <f t="shared" si="13"/>
        <v>0.25</v>
      </c>
      <c r="AG68" s="9">
        <f t="shared" si="14"/>
        <v>2.1203083596434986E-2</v>
      </c>
      <c r="AH68" s="2">
        <f t="shared" si="15"/>
        <v>1.026006180610479</v>
      </c>
    </row>
    <row r="69" spans="1:34">
      <c r="A69" s="1">
        <f>Raw!A69</f>
        <v>56</v>
      </c>
      <c r="B69" s="14">
        <f>Raw!B69</f>
        <v>0.66650462962962964</v>
      </c>
      <c r="C69" s="15">
        <f>Raw!C69</f>
        <v>16.399999999999999</v>
      </c>
      <c r="D69" s="15">
        <f>IF(C69&gt;0.5,Raw!D69*D$11,-999)</f>
        <v>20.2</v>
      </c>
      <c r="E69" s="9">
        <f>IF(Raw!$G69&gt;$C$8,IF(Raw!$Q69&gt;$C$8,IF(Raw!$N69&gt;$C$9,IF(Raw!$N69&lt;$A$9,IF(Raw!$X69&gt;$C$9,IF(Raw!$X69&lt;$A$9,Raw!H69,-999),-999),-999),-999),-999),-999)</f>
        <v>0.76295999999999997</v>
      </c>
      <c r="F69" s="9">
        <f>IF(Raw!$G69&gt;$C$8,IF(Raw!$Q69&gt;$C$8,IF(Raw!$N69&gt;$C$9,IF(Raw!$N69&lt;$A$9,IF(Raw!$X69&gt;$C$9,IF(Raw!$X69&lt;$A$9,Raw!I69,-999),-999),-999),-999),-999),-999)</f>
        <v>1.299971</v>
      </c>
      <c r="G69" s="9">
        <f>Raw!G69</f>
        <v>0.989981</v>
      </c>
      <c r="H69" s="9">
        <f>IF(Raw!$G69&gt;$C$8,IF(Raw!$Q69&gt;$C$8,IF(Raw!$N69&gt;$C$9,IF(Raw!$N69&lt;$A$9,IF(Raw!$X69&gt;$C$9,IF(Raw!$X69&lt;$A$9,Raw!L69,-999),-999),-999),-999),-999),-999)</f>
        <v>503.4</v>
      </c>
      <c r="I69" s="9">
        <f>IF(Raw!$G69&gt;$C$8,IF(Raw!$Q69&gt;$C$8,IF(Raw!$N69&gt;$C$9,IF(Raw!$N69&lt;$A$9,IF(Raw!$X69&gt;$C$9,IF(Raw!$X69&lt;$A$9,Raw!M69,-999),-999),-999),-999),-999),-999)</f>
        <v>6.0000000000000002E-6</v>
      </c>
      <c r="J69" s="9">
        <f>IF(Raw!$G69&gt;$C$8,IF(Raw!$Q69&gt;$C$8,IF(Raw!$N69&gt;$C$9,IF(Raw!$N69&lt;$A$9,IF(Raw!$X69&gt;$C$9,IF(Raw!$X69&lt;$A$9,Raw!N69,-999),-999),-999),-999),-999),-999)</f>
        <v>519</v>
      </c>
      <c r="K69" s="9">
        <f>IF(Raw!$G69&gt;$C$8,IF(Raw!$Q69&gt;$C$8,IF(Raw!$N69&gt;$C$9,IF(Raw!$N69&lt;$A$9,IF(Raw!$X69&gt;$C$9,IF(Raw!$X69&lt;$A$9,Raw!R69,-999),-999),-999),-999),-999),-999)</f>
        <v>0.73855700000000002</v>
      </c>
      <c r="L69" s="9">
        <f>IF(Raw!$G69&gt;$C$8,IF(Raw!$Q69&gt;$C$8,IF(Raw!$N69&gt;$C$9,IF(Raw!$N69&lt;$A$9,IF(Raw!$X69&gt;$C$9,IF(Raw!$X69&lt;$A$9,Raw!S69,-999),-999),-999),-999),-999),-999)</f>
        <v>1.338473</v>
      </c>
      <c r="M69" s="9">
        <f>Raw!Q69</f>
        <v>0.98909199999999997</v>
      </c>
      <c r="N69" s="9">
        <f>IF(Raw!$G69&gt;$C$8,IF(Raw!$Q69&gt;$C$8,IF(Raw!$N69&gt;$C$9,IF(Raw!$N69&lt;$A$9,IF(Raw!$X69&gt;$C$9,IF(Raw!$X69&lt;$A$9,Raw!V69,-999),-999),-999),-999),-999),-999)</f>
        <v>499.5</v>
      </c>
      <c r="O69" s="9">
        <f>IF(Raw!$G69&gt;$C$8,IF(Raw!$Q69&gt;$C$8,IF(Raw!$N69&gt;$C$9,IF(Raw!$N69&lt;$A$9,IF(Raw!$X69&gt;$C$9,IF(Raw!$X69&lt;$A$9,Raw!W69,-999),-999),-999),-999),-999),-999)</f>
        <v>1.5E-5</v>
      </c>
      <c r="P69" s="9">
        <f>IF(Raw!$G69&gt;$C$8,IF(Raw!$Q69&gt;$C$8,IF(Raw!$N69&gt;$C$9,IF(Raw!$N69&lt;$A$9,IF(Raw!$X69&gt;$C$9,IF(Raw!$X69&lt;$A$9,Raw!X69,-999),-999),-999),-999),-999),-999)</f>
        <v>427</v>
      </c>
      <c r="R69" s="9">
        <f t="shared" si="4"/>
        <v>0.53701100000000002</v>
      </c>
      <c r="S69" s="9">
        <f t="shared" si="5"/>
        <v>0.41309459980261098</v>
      </c>
      <c r="T69" s="9">
        <f t="shared" si="6"/>
        <v>0.599916</v>
      </c>
      <c r="U69" s="9">
        <f t="shared" si="7"/>
        <v>0.44820926533445199</v>
      </c>
      <c r="V69" s="15">
        <f t="shared" si="0"/>
        <v>0.40783272310000002</v>
      </c>
      <c r="X69" s="11">
        <f t="shared" si="8"/>
        <v>1.2160399999999996E+19</v>
      </c>
      <c r="Y69" s="11">
        <f t="shared" si="9"/>
        <v>5.0339999999999996E-18</v>
      </c>
      <c r="Z69" s="11">
        <f t="shared" si="10"/>
        <v>5.1899999999999993E-4</v>
      </c>
      <c r="AA69" s="16">
        <f t="shared" si="11"/>
        <v>3.0792516893932313E-2</v>
      </c>
      <c r="AB69" s="9">
        <f t="shared" si="1"/>
        <v>0.75702992356494037</v>
      </c>
      <c r="AC69" s="9">
        <f t="shared" si="2"/>
        <v>0.96920748310606764</v>
      </c>
      <c r="AD69" s="15">
        <f t="shared" si="3"/>
        <v>59.330475710852241</v>
      </c>
      <c r="AE69" s="3">
        <f t="shared" si="12"/>
        <v>606.09359999999981</v>
      </c>
      <c r="AF69" s="2">
        <f t="shared" si="13"/>
        <v>0.25</v>
      </c>
      <c r="AG69" s="9">
        <f t="shared" si="14"/>
        <v>2.0455745331003559E-2</v>
      </c>
      <c r="AH69" s="2">
        <f t="shared" si="15"/>
        <v>0.98984287087998868</v>
      </c>
    </row>
    <row r="70" spans="1:34">
      <c r="A70" s="1">
        <f>Raw!A70</f>
        <v>57</v>
      </c>
      <c r="B70" s="14">
        <f>Raw!B70</f>
        <v>0.66655092592592591</v>
      </c>
      <c r="C70" s="15">
        <f>Raw!C70</f>
        <v>17.7</v>
      </c>
      <c r="D70" s="15">
        <f>IF(C70&gt;0.5,Raw!D70*D$11,-999)</f>
        <v>18.5</v>
      </c>
      <c r="E70" s="9">
        <f>IF(Raw!$G70&gt;$C$8,IF(Raw!$Q70&gt;$C$8,IF(Raw!$N70&gt;$C$9,IF(Raw!$N70&lt;$A$9,IF(Raw!$X70&gt;$C$9,IF(Raw!$X70&lt;$A$9,Raw!H70,-999),-999),-999),-999),-999),-999)</f>
        <v>0.78913699999999998</v>
      </c>
      <c r="F70" s="9">
        <f>IF(Raw!$G70&gt;$C$8,IF(Raw!$Q70&gt;$C$8,IF(Raw!$N70&gt;$C$9,IF(Raw!$N70&lt;$A$9,IF(Raw!$X70&gt;$C$9,IF(Raw!$X70&lt;$A$9,Raw!I70,-999),-999),-999),-999),-999),-999)</f>
        <v>1.311018</v>
      </c>
      <c r="G70" s="9">
        <f>Raw!G70</f>
        <v>0.98551800000000001</v>
      </c>
      <c r="H70" s="9">
        <f>IF(Raw!$G70&gt;$C$8,IF(Raw!$Q70&gt;$C$8,IF(Raw!$N70&gt;$C$9,IF(Raw!$N70&lt;$A$9,IF(Raw!$X70&gt;$C$9,IF(Raw!$X70&lt;$A$9,Raw!L70,-999),-999),-999),-999),-999),-999)</f>
        <v>497.7</v>
      </c>
      <c r="I70" s="9">
        <f>IF(Raw!$G70&gt;$C$8,IF(Raw!$Q70&gt;$C$8,IF(Raw!$N70&gt;$C$9,IF(Raw!$N70&lt;$A$9,IF(Raw!$X70&gt;$C$9,IF(Raw!$X70&lt;$A$9,Raw!M70,-999),-999),-999),-999),-999),-999)</f>
        <v>3.4E-5</v>
      </c>
      <c r="J70" s="9">
        <f>IF(Raw!$G70&gt;$C$8,IF(Raw!$Q70&gt;$C$8,IF(Raw!$N70&gt;$C$9,IF(Raw!$N70&lt;$A$9,IF(Raw!$X70&gt;$C$9,IF(Raw!$X70&lt;$A$9,Raw!N70,-999),-999),-999),-999),-999),-999)</f>
        <v>621</v>
      </c>
      <c r="K70" s="9">
        <f>IF(Raw!$G70&gt;$C$8,IF(Raw!$Q70&gt;$C$8,IF(Raw!$N70&gt;$C$9,IF(Raw!$N70&lt;$A$9,IF(Raw!$X70&gt;$C$9,IF(Raw!$X70&lt;$A$9,Raw!R70,-999),-999),-999),-999),-999),-999)</f>
        <v>0.74970599999999998</v>
      </c>
      <c r="L70" s="9">
        <f>IF(Raw!$G70&gt;$C$8,IF(Raw!$Q70&gt;$C$8,IF(Raw!$N70&gt;$C$9,IF(Raw!$N70&lt;$A$9,IF(Raw!$X70&gt;$C$9,IF(Raw!$X70&lt;$A$9,Raw!S70,-999),-999),-999),-999),-999),-999)</f>
        <v>1.344875</v>
      </c>
      <c r="M70" s="9">
        <f>Raw!Q70</f>
        <v>0.98897800000000002</v>
      </c>
      <c r="N70" s="9">
        <f>IF(Raw!$G70&gt;$C$8,IF(Raw!$Q70&gt;$C$8,IF(Raw!$N70&gt;$C$9,IF(Raw!$N70&lt;$A$9,IF(Raw!$X70&gt;$C$9,IF(Raw!$X70&lt;$A$9,Raw!V70,-999),-999),-999),-999),-999),-999)</f>
        <v>510.8</v>
      </c>
      <c r="O70" s="9">
        <f>IF(Raw!$G70&gt;$C$8,IF(Raw!$Q70&gt;$C$8,IF(Raw!$N70&gt;$C$9,IF(Raw!$N70&lt;$A$9,IF(Raw!$X70&gt;$C$9,IF(Raw!$X70&lt;$A$9,Raw!W70,-999),-999),-999),-999),-999),-999)</f>
        <v>1.0000000000000001E-5</v>
      </c>
      <c r="P70" s="9">
        <f>IF(Raw!$G70&gt;$C$8,IF(Raw!$Q70&gt;$C$8,IF(Raw!$N70&gt;$C$9,IF(Raw!$N70&lt;$A$9,IF(Raw!$X70&gt;$C$9,IF(Raw!$X70&lt;$A$9,Raw!X70,-999),-999),-999),-999),-999),-999)</f>
        <v>325</v>
      </c>
      <c r="R70" s="9">
        <f t="shared" si="4"/>
        <v>0.52188100000000004</v>
      </c>
      <c r="S70" s="9">
        <f t="shared" si="5"/>
        <v>0.39807310044560795</v>
      </c>
      <c r="T70" s="9">
        <f t="shared" si="6"/>
        <v>0.59516900000000006</v>
      </c>
      <c r="U70" s="9">
        <f t="shared" si="7"/>
        <v>0.44254596152058745</v>
      </c>
      <c r="V70" s="15">
        <f t="shared" si="0"/>
        <v>0.40978341250000005</v>
      </c>
      <c r="X70" s="11">
        <f t="shared" si="8"/>
        <v>1.1136999999999998E+19</v>
      </c>
      <c r="Y70" s="11">
        <f t="shared" si="9"/>
        <v>4.9769999999999998E-18</v>
      </c>
      <c r="Z70" s="11">
        <f t="shared" si="10"/>
        <v>6.2100000000000002E-4</v>
      </c>
      <c r="AA70" s="16">
        <f t="shared" si="11"/>
        <v>3.3275914486912722E-2</v>
      </c>
      <c r="AB70" s="9">
        <f t="shared" si="1"/>
        <v>0.76951079274926137</v>
      </c>
      <c r="AC70" s="9">
        <f t="shared" si="2"/>
        <v>0.96672408551308719</v>
      </c>
      <c r="AD70" s="15">
        <f t="shared" si="3"/>
        <v>53.584403360567983</v>
      </c>
      <c r="AE70" s="3">
        <f t="shared" si="12"/>
        <v>599.23079999999982</v>
      </c>
      <c r="AF70" s="2">
        <f t="shared" si="13"/>
        <v>0.25</v>
      </c>
      <c r="AG70" s="9">
        <f t="shared" si="14"/>
        <v>1.8241201005930425E-2</v>
      </c>
      <c r="AH70" s="2">
        <f t="shared" si="15"/>
        <v>0.8826822234945807</v>
      </c>
    </row>
    <row r="71" spans="1:34">
      <c r="A71" s="1">
        <f>Raw!A71</f>
        <v>58</v>
      </c>
      <c r="B71" s="14">
        <f>Raw!B71</f>
        <v>0.66660879629629632</v>
      </c>
      <c r="C71" s="15">
        <f>Raw!C71</f>
        <v>18.600000000000001</v>
      </c>
      <c r="D71" s="15">
        <f>IF(C71&gt;0.5,Raw!D71*D$11,-999)</f>
        <v>17.600000000000001</v>
      </c>
      <c r="E71" s="9">
        <f>IF(Raw!$G71&gt;$C$8,IF(Raw!$Q71&gt;$C$8,IF(Raw!$N71&gt;$C$9,IF(Raw!$N71&lt;$A$9,IF(Raw!$X71&gt;$C$9,IF(Raw!$X71&lt;$A$9,Raw!H71,-999),-999),-999),-999),-999),-999)</f>
        <v>0.75336899999999996</v>
      </c>
      <c r="F71" s="9">
        <f>IF(Raw!$G71&gt;$C$8,IF(Raw!$Q71&gt;$C$8,IF(Raw!$N71&gt;$C$9,IF(Raw!$N71&lt;$A$9,IF(Raw!$X71&gt;$C$9,IF(Raw!$X71&lt;$A$9,Raw!I71,-999),-999),-999),-999),-999),-999)</f>
        <v>1.2810349999999999</v>
      </c>
      <c r="G71" s="9">
        <f>Raw!G71</f>
        <v>0.99142300000000005</v>
      </c>
      <c r="H71" s="9">
        <f>IF(Raw!$G71&gt;$C$8,IF(Raw!$Q71&gt;$C$8,IF(Raw!$N71&gt;$C$9,IF(Raw!$N71&lt;$A$9,IF(Raw!$X71&gt;$C$9,IF(Raw!$X71&lt;$A$9,Raw!L71,-999),-999),-999),-999),-999),-999)</f>
        <v>512.70000000000005</v>
      </c>
      <c r="I71" s="9">
        <f>IF(Raw!$G71&gt;$C$8,IF(Raw!$Q71&gt;$C$8,IF(Raw!$N71&gt;$C$9,IF(Raw!$N71&lt;$A$9,IF(Raw!$X71&gt;$C$9,IF(Raw!$X71&lt;$A$9,Raw!M71,-999),-999),-999),-999),-999),-999)</f>
        <v>2.0000000000000002E-5</v>
      </c>
      <c r="J71" s="9">
        <f>IF(Raw!$G71&gt;$C$8,IF(Raw!$Q71&gt;$C$8,IF(Raw!$N71&gt;$C$9,IF(Raw!$N71&lt;$A$9,IF(Raw!$X71&gt;$C$9,IF(Raw!$X71&lt;$A$9,Raw!N71,-999),-999),-999),-999),-999),-999)</f>
        <v>549</v>
      </c>
      <c r="K71" s="9">
        <f>IF(Raw!$G71&gt;$C$8,IF(Raw!$Q71&gt;$C$8,IF(Raw!$N71&gt;$C$9,IF(Raw!$N71&lt;$A$9,IF(Raw!$X71&gt;$C$9,IF(Raw!$X71&lt;$A$9,Raw!R71,-999),-999),-999),-999),-999),-999)</f>
        <v>0.74045899999999998</v>
      </c>
      <c r="L71" s="9">
        <f>IF(Raw!$G71&gt;$C$8,IF(Raw!$Q71&gt;$C$8,IF(Raw!$N71&gt;$C$9,IF(Raw!$N71&lt;$A$9,IF(Raw!$X71&gt;$C$9,IF(Raw!$X71&lt;$A$9,Raw!S71,-999),-999),-999),-999),-999),-999)</f>
        <v>1.3380270000000001</v>
      </c>
      <c r="M71" s="9">
        <f>Raw!Q71</f>
        <v>0.99019299999999999</v>
      </c>
      <c r="N71" s="9">
        <f>IF(Raw!$G71&gt;$C$8,IF(Raw!$Q71&gt;$C$8,IF(Raw!$N71&gt;$C$9,IF(Raw!$N71&lt;$A$9,IF(Raw!$X71&gt;$C$9,IF(Raw!$X71&lt;$A$9,Raw!V71,-999),-999),-999),-999),-999),-999)</f>
        <v>537.9</v>
      </c>
      <c r="O71" s="9">
        <f>IF(Raw!$G71&gt;$C$8,IF(Raw!$Q71&gt;$C$8,IF(Raw!$N71&gt;$C$9,IF(Raw!$N71&lt;$A$9,IF(Raw!$X71&gt;$C$9,IF(Raw!$X71&lt;$A$9,Raw!W71,-999),-999),-999),-999),-999),-999)</f>
        <v>2.6499999999999999E-4</v>
      </c>
      <c r="P71" s="9">
        <f>IF(Raw!$G71&gt;$C$8,IF(Raw!$Q71&gt;$C$8,IF(Raw!$N71&gt;$C$9,IF(Raw!$N71&lt;$A$9,IF(Raw!$X71&gt;$C$9,IF(Raw!$X71&lt;$A$9,Raw!X71,-999),-999),-999),-999),-999),-999)</f>
        <v>455</v>
      </c>
      <c r="R71" s="9">
        <f t="shared" si="4"/>
        <v>0.52766599999999997</v>
      </c>
      <c r="S71" s="9">
        <f t="shared" si="5"/>
        <v>0.41190599788452303</v>
      </c>
      <c r="T71" s="9">
        <f t="shared" si="6"/>
        <v>0.5975680000000001</v>
      </c>
      <c r="U71" s="9">
        <f t="shared" si="7"/>
        <v>0.44660384282230481</v>
      </c>
      <c r="V71" s="15">
        <f t="shared" si="0"/>
        <v>0.40769682690000009</v>
      </c>
      <c r="X71" s="11">
        <f t="shared" si="8"/>
        <v>1.0595199999999998E+19</v>
      </c>
      <c r="Y71" s="11">
        <f t="shared" si="9"/>
        <v>5.1270000000000005E-18</v>
      </c>
      <c r="Z71" s="11">
        <f t="shared" si="10"/>
        <v>5.4900000000000001E-4</v>
      </c>
      <c r="AA71" s="16">
        <f t="shared" si="11"/>
        <v>2.8958924077716251E-2</v>
      </c>
      <c r="AB71" s="9">
        <f t="shared" si="1"/>
        <v>0.75776392634327272</v>
      </c>
      <c r="AC71" s="9">
        <f t="shared" si="2"/>
        <v>0.97104107592228373</v>
      </c>
      <c r="AD71" s="15">
        <f t="shared" si="3"/>
        <v>52.748495587825595</v>
      </c>
      <c r="AE71" s="3">
        <f t="shared" si="12"/>
        <v>617.29079999999988</v>
      </c>
      <c r="AF71" s="2">
        <f t="shared" si="13"/>
        <v>0.25</v>
      </c>
      <c r="AG71" s="9">
        <f t="shared" si="14"/>
        <v>1.812129294816792E-2</v>
      </c>
      <c r="AH71" s="2">
        <f t="shared" si="15"/>
        <v>0.87687993498263928</v>
      </c>
    </row>
    <row r="72" spans="1:34">
      <c r="A72" s="1">
        <f>Raw!A72</f>
        <v>59</v>
      </c>
      <c r="B72" s="14">
        <f>Raw!B72</f>
        <v>0.66665509259259259</v>
      </c>
      <c r="C72" s="15">
        <f>Raw!C72</f>
        <v>18.899999999999999</v>
      </c>
      <c r="D72" s="15">
        <f>IF(C72&gt;0.5,Raw!D72*D$11,-999)</f>
        <v>17.600000000000001</v>
      </c>
      <c r="E72" s="9">
        <f>IF(Raw!$G72&gt;$C$8,IF(Raw!$Q72&gt;$C$8,IF(Raw!$N72&gt;$C$9,IF(Raw!$N72&lt;$A$9,IF(Raw!$X72&gt;$C$9,IF(Raw!$X72&lt;$A$9,Raw!H72,-999),-999),-999),-999),-999),-999)</f>
        <v>0.80449700000000002</v>
      </c>
      <c r="F72" s="9">
        <f>IF(Raw!$G72&gt;$C$8,IF(Raw!$Q72&gt;$C$8,IF(Raw!$N72&gt;$C$9,IF(Raw!$N72&lt;$A$9,IF(Raw!$X72&gt;$C$9,IF(Raw!$X72&lt;$A$9,Raw!I72,-999),-999),-999),-999),-999),-999)</f>
        <v>1.359699</v>
      </c>
      <c r="G72" s="9">
        <f>Raw!G72</f>
        <v>0.99024500000000004</v>
      </c>
      <c r="H72" s="9">
        <f>IF(Raw!$G72&gt;$C$8,IF(Raw!$Q72&gt;$C$8,IF(Raw!$N72&gt;$C$9,IF(Raw!$N72&lt;$A$9,IF(Raw!$X72&gt;$C$9,IF(Raw!$X72&lt;$A$9,Raw!L72,-999),-999),-999),-999),-999),-999)</f>
        <v>500.5</v>
      </c>
      <c r="I72" s="9">
        <f>IF(Raw!$G72&gt;$C$8,IF(Raw!$Q72&gt;$C$8,IF(Raw!$N72&gt;$C$9,IF(Raw!$N72&lt;$A$9,IF(Raw!$X72&gt;$C$9,IF(Raw!$X72&lt;$A$9,Raw!M72,-999),-999),-999),-999),-999),-999)</f>
        <v>1.0611000000000001E-2</v>
      </c>
      <c r="J72" s="9">
        <f>IF(Raw!$G72&gt;$C$8,IF(Raw!$Q72&gt;$C$8,IF(Raw!$N72&gt;$C$9,IF(Raw!$N72&lt;$A$9,IF(Raw!$X72&gt;$C$9,IF(Raw!$X72&lt;$A$9,Raw!N72,-999),-999),-999),-999),-999),-999)</f>
        <v>392</v>
      </c>
      <c r="K72" s="9">
        <f>IF(Raw!$G72&gt;$C$8,IF(Raw!$Q72&gt;$C$8,IF(Raw!$N72&gt;$C$9,IF(Raw!$N72&lt;$A$9,IF(Raw!$X72&gt;$C$9,IF(Raw!$X72&lt;$A$9,Raw!R72,-999),-999),-999),-999),-999),-999)</f>
        <v>0.73502500000000004</v>
      </c>
      <c r="L72" s="9">
        <f>IF(Raw!$G72&gt;$C$8,IF(Raw!$Q72&gt;$C$8,IF(Raw!$N72&gt;$C$9,IF(Raw!$N72&lt;$A$9,IF(Raw!$X72&gt;$C$9,IF(Raw!$X72&lt;$A$9,Raw!S72,-999),-999),-999),-999),-999),-999)</f>
        <v>1.3374839999999999</v>
      </c>
      <c r="M72" s="9">
        <f>Raw!Q72</f>
        <v>0.99011199999999999</v>
      </c>
      <c r="N72" s="9">
        <f>IF(Raw!$G72&gt;$C$8,IF(Raw!$Q72&gt;$C$8,IF(Raw!$N72&gt;$C$9,IF(Raw!$N72&lt;$A$9,IF(Raw!$X72&gt;$C$9,IF(Raw!$X72&lt;$A$9,Raw!V72,-999),-999),-999),-999),-999),-999)</f>
        <v>516</v>
      </c>
      <c r="O72" s="9">
        <f>IF(Raw!$G72&gt;$C$8,IF(Raw!$Q72&gt;$C$8,IF(Raw!$N72&gt;$C$9,IF(Raw!$N72&lt;$A$9,IF(Raw!$X72&gt;$C$9,IF(Raw!$X72&lt;$A$9,Raw!W72,-999),-999),-999),-999),-999),-999)</f>
        <v>5.9302000000000001E-2</v>
      </c>
      <c r="P72" s="9">
        <f>IF(Raw!$G72&gt;$C$8,IF(Raw!$Q72&gt;$C$8,IF(Raw!$N72&gt;$C$9,IF(Raw!$N72&lt;$A$9,IF(Raw!$X72&gt;$C$9,IF(Raw!$X72&lt;$A$9,Raw!X72,-999),-999),-999),-999),-999),-999)</f>
        <v>314</v>
      </c>
      <c r="R72" s="9">
        <f t="shared" si="4"/>
        <v>0.55520199999999997</v>
      </c>
      <c r="S72" s="9">
        <f t="shared" si="5"/>
        <v>0.40832713710902191</v>
      </c>
      <c r="T72" s="9">
        <f t="shared" si="6"/>
        <v>0.60245899999999986</v>
      </c>
      <c r="U72" s="9">
        <f t="shared" si="7"/>
        <v>0.45044202397935218</v>
      </c>
      <c r="V72" s="15">
        <f t="shared" si="0"/>
        <v>0.40753137480000001</v>
      </c>
      <c r="X72" s="11">
        <f t="shared" si="8"/>
        <v>1.0595199999999998E+19</v>
      </c>
      <c r="Y72" s="11">
        <f t="shared" si="9"/>
        <v>5.0049999999999999E-18</v>
      </c>
      <c r="Z72" s="11">
        <f t="shared" si="10"/>
        <v>3.9199999999999999E-4</v>
      </c>
      <c r="AA72" s="16">
        <f t="shared" si="11"/>
        <v>2.0364043908882811E-2</v>
      </c>
      <c r="AB72" s="9">
        <f t="shared" si="1"/>
        <v>0.74729350152930163</v>
      </c>
      <c r="AC72" s="9">
        <f t="shared" si="2"/>
        <v>0.9796359560911172</v>
      </c>
      <c r="AD72" s="15">
        <f t="shared" si="3"/>
        <v>51.949091604292896</v>
      </c>
      <c r="AE72" s="3">
        <f t="shared" si="12"/>
        <v>602.60199999999986</v>
      </c>
      <c r="AF72" s="2">
        <f t="shared" si="13"/>
        <v>0.25</v>
      </c>
      <c r="AG72" s="9">
        <f t="shared" si="14"/>
        <v>1.800004151240497E-2</v>
      </c>
      <c r="AH72" s="2">
        <f t="shared" si="15"/>
        <v>0.87101264110838417</v>
      </c>
    </row>
    <row r="73" spans="1:34">
      <c r="A73" s="1">
        <f>Raw!A73</f>
        <v>60</v>
      </c>
      <c r="B73" s="14">
        <f>Raw!B73</f>
        <v>0.66671296296296301</v>
      </c>
      <c r="C73" s="15">
        <f>Raw!C73</f>
        <v>20.2</v>
      </c>
      <c r="D73" s="15">
        <f>IF(C73&gt;0.5,Raw!D73*D$11,-999)</f>
        <v>15.8</v>
      </c>
      <c r="E73" s="9">
        <f>IF(Raw!$G73&gt;$C$8,IF(Raw!$Q73&gt;$C$8,IF(Raw!$N73&gt;$C$9,IF(Raw!$N73&lt;$A$9,IF(Raw!$X73&gt;$C$9,IF(Raw!$X73&lt;$A$9,Raw!H73,-999),-999),-999),-999),-999),-999)</f>
        <v>0.78117099999999995</v>
      </c>
      <c r="F73" s="9">
        <f>IF(Raw!$G73&gt;$C$8,IF(Raw!$Q73&gt;$C$8,IF(Raw!$N73&gt;$C$9,IF(Raw!$N73&lt;$A$9,IF(Raw!$X73&gt;$C$9,IF(Raw!$X73&lt;$A$9,Raw!I73,-999),-999),-999),-999),-999),-999)</f>
        <v>1.3446</v>
      </c>
      <c r="G73" s="9">
        <f>Raw!G73</f>
        <v>0.98944699999999997</v>
      </c>
      <c r="H73" s="9">
        <f>IF(Raw!$G73&gt;$C$8,IF(Raw!$Q73&gt;$C$8,IF(Raw!$N73&gt;$C$9,IF(Raw!$N73&lt;$A$9,IF(Raw!$X73&gt;$C$9,IF(Raw!$X73&lt;$A$9,Raw!L73,-999),-999),-999),-999),-999),-999)</f>
        <v>521.4</v>
      </c>
      <c r="I73" s="9">
        <f>IF(Raw!$G73&gt;$C$8,IF(Raw!$Q73&gt;$C$8,IF(Raw!$N73&gt;$C$9,IF(Raw!$N73&lt;$A$9,IF(Raw!$X73&gt;$C$9,IF(Raw!$X73&lt;$A$9,Raw!M73,-999),-999),-999),-999),-999),-999)</f>
        <v>3.0859000000000001E-2</v>
      </c>
      <c r="J73" s="9">
        <f>IF(Raw!$G73&gt;$C$8,IF(Raw!$Q73&gt;$C$8,IF(Raw!$N73&gt;$C$9,IF(Raw!$N73&lt;$A$9,IF(Raw!$X73&gt;$C$9,IF(Raw!$X73&lt;$A$9,Raw!N73,-999),-999),-999),-999),-999),-999)</f>
        <v>489</v>
      </c>
      <c r="K73" s="9">
        <f>IF(Raw!$G73&gt;$C$8,IF(Raw!$Q73&gt;$C$8,IF(Raw!$N73&gt;$C$9,IF(Raw!$N73&lt;$A$9,IF(Raw!$X73&gt;$C$9,IF(Raw!$X73&lt;$A$9,Raw!R73,-999),-999),-999),-999),-999),-999)</f>
        <v>0.72420099999999998</v>
      </c>
      <c r="L73" s="9">
        <f>IF(Raw!$G73&gt;$C$8,IF(Raw!$Q73&gt;$C$8,IF(Raw!$N73&gt;$C$9,IF(Raw!$N73&lt;$A$9,IF(Raw!$X73&gt;$C$9,IF(Raw!$X73&lt;$A$9,Raw!S73,-999),-999),-999),-999),-999),-999)</f>
        <v>1.299175</v>
      </c>
      <c r="M73" s="9">
        <f>Raw!Q73</f>
        <v>0.99221499999999996</v>
      </c>
      <c r="N73" s="9">
        <f>IF(Raw!$G73&gt;$C$8,IF(Raw!$Q73&gt;$C$8,IF(Raw!$N73&gt;$C$9,IF(Raw!$N73&lt;$A$9,IF(Raw!$X73&gt;$C$9,IF(Raw!$X73&lt;$A$9,Raw!V73,-999),-999),-999),-999),-999),-999)</f>
        <v>521.79999999999995</v>
      </c>
      <c r="O73" s="9">
        <f>IF(Raw!$G73&gt;$C$8,IF(Raw!$Q73&gt;$C$8,IF(Raw!$N73&gt;$C$9,IF(Raw!$N73&lt;$A$9,IF(Raw!$X73&gt;$C$9,IF(Raw!$X73&lt;$A$9,Raw!W73,-999),-999),-999),-999),-999),-999)</f>
        <v>6.0983000000000002E-2</v>
      </c>
      <c r="P73" s="9">
        <f>IF(Raw!$G73&gt;$C$8,IF(Raw!$Q73&gt;$C$8,IF(Raw!$N73&gt;$C$9,IF(Raw!$N73&lt;$A$9,IF(Raw!$X73&gt;$C$9,IF(Raw!$X73&lt;$A$9,Raw!X73,-999),-999),-999),-999),-999),-999)</f>
        <v>446</v>
      </c>
      <c r="R73" s="9">
        <f t="shared" si="4"/>
        <v>0.56342900000000007</v>
      </c>
      <c r="S73" s="9">
        <f t="shared" si="5"/>
        <v>0.41903093856909124</v>
      </c>
      <c r="T73" s="9">
        <f t="shared" si="6"/>
        <v>0.57497399999999999</v>
      </c>
      <c r="U73" s="9">
        <f t="shared" si="7"/>
        <v>0.4425685531202494</v>
      </c>
      <c r="V73" s="15">
        <f t="shared" si="0"/>
        <v>0.39585862250000003</v>
      </c>
      <c r="X73" s="11">
        <f t="shared" si="8"/>
        <v>9.5116E+18</v>
      </c>
      <c r="Y73" s="11">
        <f t="shared" si="9"/>
        <v>5.2139999999999994E-18</v>
      </c>
      <c r="Z73" s="11">
        <f t="shared" si="10"/>
        <v>4.8899999999999996E-4</v>
      </c>
      <c r="AA73" s="16">
        <f t="shared" si="11"/>
        <v>2.3677016525162981E-2</v>
      </c>
      <c r="AB73" s="9">
        <f t="shared" si="1"/>
        <v>0.73781466889953906</v>
      </c>
      <c r="AC73" s="9">
        <f t="shared" si="2"/>
        <v>0.97632298347483704</v>
      </c>
      <c r="AD73" s="15">
        <f t="shared" si="3"/>
        <v>48.419256697674811</v>
      </c>
      <c r="AE73" s="3">
        <f t="shared" si="12"/>
        <v>627.76559999999972</v>
      </c>
      <c r="AF73" s="2">
        <f t="shared" si="13"/>
        <v>0.25</v>
      </c>
      <c r="AG73" s="9">
        <f t="shared" si="14"/>
        <v>1.6483723369113759E-2</v>
      </c>
      <c r="AH73" s="2">
        <f t="shared" si="15"/>
        <v>0.79763879528483761</v>
      </c>
    </row>
    <row r="74" spans="1:34">
      <c r="A74" s="1">
        <f>Raw!A74</f>
        <v>61</v>
      </c>
      <c r="B74" s="14">
        <f>Raw!B74</f>
        <v>0.66677083333333342</v>
      </c>
      <c r="C74" s="15">
        <f>Raw!C74</f>
        <v>20.9</v>
      </c>
      <c r="D74" s="15">
        <f>IF(C74&gt;0.5,Raw!D74*D$11,-999)</f>
        <v>15</v>
      </c>
      <c r="E74" s="9">
        <f>IF(Raw!$G74&gt;$C$8,IF(Raw!$Q74&gt;$C$8,IF(Raw!$N74&gt;$C$9,IF(Raw!$N74&lt;$A$9,IF(Raw!$X74&gt;$C$9,IF(Raw!$X74&lt;$A$9,Raw!H74,-999),-999),-999),-999),-999),-999)</f>
        <v>0.79088000000000003</v>
      </c>
      <c r="F74" s="9">
        <f>IF(Raw!$G74&gt;$C$8,IF(Raw!$Q74&gt;$C$8,IF(Raw!$N74&gt;$C$9,IF(Raw!$N74&lt;$A$9,IF(Raw!$X74&gt;$C$9,IF(Raw!$X74&lt;$A$9,Raw!I74,-999),-999),-999),-999),-999),-999)</f>
        <v>1.3516760000000001</v>
      </c>
      <c r="G74" s="9">
        <f>Raw!G74</f>
        <v>0.98640600000000001</v>
      </c>
      <c r="H74" s="9">
        <f>IF(Raw!$G74&gt;$C$8,IF(Raw!$Q74&gt;$C$8,IF(Raw!$N74&gt;$C$9,IF(Raw!$N74&lt;$A$9,IF(Raw!$X74&gt;$C$9,IF(Raw!$X74&lt;$A$9,Raw!L74,-999),-999),-999),-999),-999),-999)</f>
        <v>524</v>
      </c>
      <c r="I74" s="9">
        <f>IF(Raw!$G74&gt;$C$8,IF(Raw!$Q74&gt;$C$8,IF(Raw!$N74&gt;$C$9,IF(Raw!$N74&lt;$A$9,IF(Raw!$X74&gt;$C$9,IF(Raw!$X74&lt;$A$9,Raw!M74,-999),-999),-999),-999),-999),-999)</f>
        <v>4.9924999999999997E-2</v>
      </c>
      <c r="J74" s="9">
        <f>IF(Raw!$G74&gt;$C$8,IF(Raw!$Q74&gt;$C$8,IF(Raw!$N74&gt;$C$9,IF(Raw!$N74&lt;$A$9,IF(Raw!$X74&gt;$C$9,IF(Raw!$X74&lt;$A$9,Raw!N74,-999),-999),-999),-999),-999),-999)</f>
        <v>451</v>
      </c>
      <c r="K74" s="9">
        <f>IF(Raw!$G74&gt;$C$8,IF(Raw!$Q74&gt;$C$8,IF(Raw!$N74&gt;$C$9,IF(Raw!$N74&lt;$A$9,IF(Raw!$X74&gt;$C$9,IF(Raw!$X74&lt;$A$9,Raw!R74,-999),-999),-999),-999),-999),-999)</f>
        <v>0.74315900000000001</v>
      </c>
      <c r="L74" s="9">
        <f>IF(Raw!$G74&gt;$C$8,IF(Raw!$Q74&gt;$C$8,IF(Raw!$N74&gt;$C$9,IF(Raw!$N74&lt;$A$9,IF(Raw!$X74&gt;$C$9,IF(Raw!$X74&lt;$A$9,Raw!S74,-999),-999),-999),-999),-999),-999)</f>
        <v>1.321326</v>
      </c>
      <c r="M74" s="9">
        <f>Raw!Q74</f>
        <v>0.98537600000000003</v>
      </c>
      <c r="N74" s="9">
        <f>IF(Raw!$G74&gt;$C$8,IF(Raw!$Q74&gt;$C$8,IF(Raw!$N74&gt;$C$9,IF(Raw!$N74&lt;$A$9,IF(Raw!$X74&gt;$C$9,IF(Raw!$X74&lt;$A$9,Raw!V74,-999),-999),-999),-999),-999),-999)</f>
        <v>529.1</v>
      </c>
      <c r="O74" s="9">
        <f>IF(Raw!$G74&gt;$C$8,IF(Raw!$Q74&gt;$C$8,IF(Raw!$N74&gt;$C$9,IF(Raw!$N74&lt;$A$9,IF(Raw!$X74&gt;$C$9,IF(Raw!$X74&lt;$A$9,Raw!W74,-999),-999),-999),-999),-999),-999)</f>
        <v>7.9999999999999996E-6</v>
      </c>
      <c r="P74" s="9">
        <f>IF(Raw!$G74&gt;$C$8,IF(Raw!$Q74&gt;$C$8,IF(Raw!$N74&gt;$C$9,IF(Raw!$N74&lt;$A$9,IF(Raw!$X74&gt;$C$9,IF(Raw!$X74&lt;$A$9,Raw!X74,-999),-999),-999),-999),-999),-999)</f>
        <v>391</v>
      </c>
      <c r="R74" s="9">
        <f t="shared" si="4"/>
        <v>0.56079600000000007</v>
      </c>
      <c r="S74" s="9">
        <f t="shared" si="5"/>
        <v>0.41488936697847711</v>
      </c>
      <c r="T74" s="9">
        <f t="shared" si="6"/>
        <v>0.57816699999999999</v>
      </c>
      <c r="U74" s="9">
        <f t="shared" si="7"/>
        <v>0.4375657483467365</v>
      </c>
      <c r="V74" s="15">
        <f t="shared" si="0"/>
        <v>0.40260803220000002</v>
      </c>
      <c r="X74" s="11">
        <f t="shared" si="8"/>
        <v>9.029999999999999E+18</v>
      </c>
      <c r="Y74" s="11">
        <f t="shared" si="9"/>
        <v>5.2399999999999999E-18</v>
      </c>
      <c r="Z74" s="11">
        <f t="shared" si="10"/>
        <v>4.5099999999999996E-4</v>
      </c>
      <c r="AA74" s="16">
        <f t="shared" si="11"/>
        <v>2.0894174324762788E-2</v>
      </c>
      <c r="AB74" s="9">
        <f t="shared" si="1"/>
        <v>0.75523932208682509</v>
      </c>
      <c r="AC74" s="9">
        <f t="shared" si="2"/>
        <v>0.9791058256752373</v>
      </c>
      <c r="AD74" s="15">
        <f t="shared" si="3"/>
        <v>46.32854617464033</v>
      </c>
      <c r="AE74" s="3">
        <f t="shared" si="12"/>
        <v>630.89599999999984</v>
      </c>
      <c r="AF74" s="2">
        <f t="shared" si="13"/>
        <v>0.25</v>
      </c>
      <c r="AG74" s="9">
        <f t="shared" si="14"/>
        <v>1.5593680751325254E-2</v>
      </c>
      <c r="AH74" s="2">
        <f t="shared" si="15"/>
        <v>0.75457009621074278</v>
      </c>
    </row>
    <row r="75" spans="1:34">
      <c r="A75" s="1">
        <f>Raw!A75</f>
        <v>62</v>
      </c>
      <c r="B75" s="14">
        <f>Raw!B75</f>
        <v>0.66681712962962969</v>
      </c>
      <c r="C75" s="15">
        <f>Raw!C75</f>
        <v>22</v>
      </c>
      <c r="D75" s="15">
        <f>IF(C75&gt;0.5,Raw!D75*D$11,-999)</f>
        <v>15</v>
      </c>
      <c r="E75" s="9">
        <f>IF(Raw!$G75&gt;$C$8,IF(Raw!$Q75&gt;$C$8,IF(Raw!$N75&gt;$C$9,IF(Raw!$N75&lt;$A$9,IF(Raw!$X75&gt;$C$9,IF(Raw!$X75&lt;$A$9,Raw!H75,-999),-999),-999),-999),-999),-999)</f>
        <v>0.75744100000000003</v>
      </c>
      <c r="F75" s="9">
        <f>IF(Raw!$G75&gt;$C$8,IF(Raw!$Q75&gt;$C$8,IF(Raw!$N75&gt;$C$9,IF(Raw!$N75&lt;$A$9,IF(Raw!$X75&gt;$C$9,IF(Raw!$X75&lt;$A$9,Raw!I75,-999),-999),-999),-999),-999),-999)</f>
        <v>1.2934270000000001</v>
      </c>
      <c r="G75" s="9">
        <f>Raw!G75</f>
        <v>0.99084099999999997</v>
      </c>
      <c r="H75" s="9">
        <f>IF(Raw!$G75&gt;$C$8,IF(Raw!$Q75&gt;$C$8,IF(Raw!$N75&gt;$C$9,IF(Raw!$N75&lt;$A$9,IF(Raw!$X75&gt;$C$9,IF(Raw!$X75&lt;$A$9,Raw!L75,-999),-999),-999),-999),-999),-999)</f>
        <v>525.79999999999995</v>
      </c>
      <c r="I75" s="9">
        <f>IF(Raw!$G75&gt;$C$8,IF(Raw!$Q75&gt;$C$8,IF(Raw!$N75&gt;$C$9,IF(Raw!$N75&lt;$A$9,IF(Raw!$X75&gt;$C$9,IF(Raw!$X75&lt;$A$9,Raw!M75,-999),-999),-999),-999),-999),-999)</f>
        <v>7.3094000000000006E-2</v>
      </c>
      <c r="J75" s="9">
        <f>IF(Raw!$G75&gt;$C$8,IF(Raw!$Q75&gt;$C$8,IF(Raw!$N75&gt;$C$9,IF(Raw!$N75&lt;$A$9,IF(Raw!$X75&gt;$C$9,IF(Raw!$X75&lt;$A$9,Raw!N75,-999),-999),-999),-999),-999),-999)</f>
        <v>666</v>
      </c>
      <c r="K75" s="9">
        <f>IF(Raw!$G75&gt;$C$8,IF(Raw!$Q75&gt;$C$8,IF(Raw!$N75&gt;$C$9,IF(Raw!$N75&lt;$A$9,IF(Raw!$X75&gt;$C$9,IF(Raw!$X75&lt;$A$9,Raw!R75,-999),-999),-999),-999),-999),-999)</f>
        <v>0.72868299999999997</v>
      </c>
      <c r="L75" s="9">
        <f>IF(Raw!$G75&gt;$C$8,IF(Raw!$Q75&gt;$C$8,IF(Raw!$N75&gt;$C$9,IF(Raw!$N75&lt;$A$9,IF(Raw!$X75&gt;$C$9,IF(Raw!$X75&lt;$A$9,Raw!S75,-999),-999),-999),-999),-999),-999)</f>
        <v>1.299064</v>
      </c>
      <c r="M75" s="9">
        <f>Raw!Q75</f>
        <v>0.98915900000000001</v>
      </c>
      <c r="N75" s="9">
        <f>IF(Raw!$G75&gt;$C$8,IF(Raw!$Q75&gt;$C$8,IF(Raw!$N75&gt;$C$9,IF(Raw!$N75&lt;$A$9,IF(Raw!$X75&gt;$C$9,IF(Raw!$X75&lt;$A$9,Raw!V75,-999),-999),-999),-999),-999),-999)</f>
        <v>505.4</v>
      </c>
      <c r="O75" s="9">
        <f>IF(Raw!$G75&gt;$C$8,IF(Raw!$Q75&gt;$C$8,IF(Raw!$N75&gt;$C$9,IF(Raw!$N75&lt;$A$9,IF(Raw!$X75&gt;$C$9,IF(Raw!$X75&lt;$A$9,Raw!W75,-999),-999),-999),-999),-999),-999)</f>
        <v>9.8480000000000009E-3</v>
      </c>
      <c r="P75" s="9">
        <f>IF(Raw!$G75&gt;$C$8,IF(Raw!$Q75&gt;$C$8,IF(Raw!$N75&gt;$C$9,IF(Raw!$N75&lt;$A$9,IF(Raw!$X75&gt;$C$9,IF(Raw!$X75&lt;$A$9,Raw!X75,-999),-999),-999),-999),-999),-999)</f>
        <v>439</v>
      </c>
      <c r="R75" s="9">
        <f t="shared" si="4"/>
        <v>0.53598600000000007</v>
      </c>
      <c r="S75" s="9">
        <f t="shared" si="5"/>
        <v>0.41439215355795112</v>
      </c>
      <c r="T75" s="9">
        <f t="shared" si="6"/>
        <v>0.57038100000000003</v>
      </c>
      <c r="U75" s="9">
        <f t="shared" si="7"/>
        <v>0.43907074632196724</v>
      </c>
      <c r="V75" s="15">
        <f t="shared" si="0"/>
        <v>0.39582480080000004</v>
      </c>
      <c r="X75" s="11">
        <f t="shared" si="8"/>
        <v>9.029999999999999E+18</v>
      </c>
      <c r="Y75" s="11">
        <f t="shared" si="9"/>
        <v>5.2579999999999993E-18</v>
      </c>
      <c r="Z75" s="11">
        <f t="shared" si="10"/>
        <v>6.6599999999999993E-4</v>
      </c>
      <c r="AA75" s="16">
        <f t="shared" si="11"/>
        <v>3.0652236920555343E-2</v>
      </c>
      <c r="AB75" s="9">
        <f t="shared" si="1"/>
        <v>0.7461664535469833</v>
      </c>
      <c r="AC75" s="9">
        <f t="shared" si="2"/>
        <v>0.96934776307944459</v>
      </c>
      <c r="AD75" s="15">
        <f t="shared" si="3"/>
        <v>46.024379760593611</v>
      </c>
      <c r="AE75" s="3">
        <f t="shared" si="12"/>
        <v>633.06319999999971</v>
      </c>
      <c r="AF75" s="2">
        <f t="shared" si="13"/>
        <v>0.25</v>
      </c>
      <c r="AG75" s="9">
        <f t="shared" si="14"/>
        <v>1.5544583669607294E-2</v>
      </c>
      <c r="AH75" s="2">
        <f t="shared" si="15"/>
        <v>0.75219431397777381</v>
      </c>
    </row>
    <row r="76" spans="1:34">
      <c r="A76" s="1">
        <f>Raw!A76</f>
        <v>63</v>
      </c>
      <c r="B76" s="14">
        <f>Raw!B76</f>
        <v>0.666875</v>
      </c>
      <c r="C76" s="15">
        <f>Raw!C76</f>
        <v>22.8</v>
      </c>
      <c r="D76" s="15">
        <f>IF(C76&gt;0.5,Raw!D76*D$11,-999)</f>
        <v>14.1</v>
      </c>
      <c r="E76" s="9">
        <f>IF(Raw!$G76&gt;$C$8,IF(Raw!$Q76&gt;$C$8,IF(Raw!$N76&gt;$C$9,IF(Raw!$N76&lt;$A$9,IF(Raw!$X76&gt;$C$9,IF(Raw!$X76&lt;$A$9,Raw!H76,-999),-999),-999),-999),-999),-999)</f>
        <v>0.78218799999999999</v>
      </c>
      <c r="F76" s="9">
        <f>IF(Raw!$G76&gt;$C$8,IF(Raw!$Q76&gt;$C$8,IF(Raw!$N76&gt;$C$9,IF(Raw!$N76&lt;$A$9,IF(Raw!$X76&gt;$C$9,IF(Raw!$X76&lt;$A$9,Raw!I76,-999),-999),-999),-999),-999),-999)</f>
        <v>1.3244629999999999</v>
      </c>
      <c r="G76" s="9">
        <f>Raw!G76</f>
        <v>0.99138499999999996</v>
      </c>
      <c r="H76" s="9">
        <f>IF(Raw!$G76&gt;$C$8,IF(Raw!$Q76&gt;$C$8,IF(Raw!$N76&gt;$C$9,IF(Raw!$N76&lt;$A$9,IF(Raw!$X76&gt;$C$9,IF(Raw!$X76&lt;$A$9,Raw!L76,-999),-999),-999),-999),-999),-999)</f>
        <v>505.4</v>
      </c>
      <c r="I76" s="9">
        <f>IF(Raw!$G76&gt;$C$8,IF(Raw!$Q76&gt;$C$8,IF(Raw!$N76&gt;$C$9,IF(Raw!$N76&lt;$A$9,IF(Raw!$X76&gt;$C$9,IF(Raw!$X76&lt;$A$9,Raw!M76,-999),-999),-999),-999),-999),-999)</f>
        <v>7.8928999999999999E-2</v>
      </c>
      <c r="J76" s="9">
        <f>IF(Raw!$G76&gt;$C$8,IF(Raw!$Q76&gt;$C$8,IF(Raw!$N76&gt;$C$9,IF(Raw!$N76&lt;$A$9,IF(Raw!$X76&gt;$C$9,IF(Raw!$X76&lt;$A$9,Raw!N76,-999),-999),-999),-999),-999),-999)</f>
        <v>420</v>
      </c>
      <c r="K76" s="9">
        <f>IF(Raw!$G76&gt;$C$8,IF(Raw!$Q76&gt;$C$8,IF(Raw!$N76&gt;$C$9,IF(Raw!$N76&lt;$A$9,IF(Raw!$X76&gt;$C$9,IF(Raw!$X76&lt;$A$9,Raw!R76,-999),-999),-999),-999),-999),-999)</f>
        <v>0.75126899999999996</v>
      </c>
      <c r="L76" s="9">
        <f>IF(Raw!$G76&gt;$C$8,IF(Raw!$Q76&gt;$C$8,IF(Raw!$N76&gt;$C$9,IF(Raw!$N76&lt;$A$9,IF(Raw!$X76&gt;$C$9,IF(Raw!$X76&lt;$A$9,Raw!S76,-999),-999),-999),-999),-999),-999)</f>
        <v>1.3534980000000001</v>
      </c>
      <c r="M76" s="9">
        <f>Raw!Q76</f>
        <v>0.98838899999999996</v>
      </c>
      <c r="N76" s="9">
        <f>IF(Raw!$G76&gt;$C$8,IF(Raw!$Q76&gt;$C$8,IF(Raw!$N76&gt;$C$9,IF(Raw!$N76&lt;$A$9,IF(Raw!$X76&gt;$C$9,IF(Raw!$X76&lt;$A$9,Raw!V76,-999),-999),-999),-999),-999),-999)</f>
        <v>488.7</v>
      </c>
      <c r="O76" s="9">
        <f>IF(Raw!$G76&gt;$C$8,IF(Raw!$Q76&gt;$C$8,IF(Raw!$N76&gt;$C$9,IF(Raw!$N76&lt;$A$9,IF(Raw!$X76&gt;$C$9,IF(Raw!$X76&lt;$A$9,Raw!W76,-999),-999),-999),-999),-999),-999)</f>
        <v>1.7E-5</v>
      </c>
      <c r="P76" s="9">
        <f>IF(Raw!$G76&gt;$C$8,IF(Raw!$Q76&gt;$C$8,IF(Raw!$N76&gt;$C$9,IF(Raw!$N76&lt;$A$9,IF(Raw!$X76&gt;$C$9,IF(Raw!$X76&lt;$A$9,Raw!X76,-999),-999),-999),-999),-999),-999)</f>
        <v>421</v>
      </c>
      <c r="R76" s="9">
        <f t="shared" si="4"/>
        <v>0.54227499999999995</v>
      </c>
      <c r="S76" s="9">
        <f t="shared" si="5"/>
        <v>0.40943008600466752</v>
      </c>
      <c r="T76" s="9">
        <f t="shared" si="6"/>
        <v>0.60222900000000013</v>
      </c>
      <c r="U76" s="9">
        <f t="shared" si="7"/>
        <v>0.44494265968623531</v>
      </c>
      <c r="V76" s="15">
        <f t="shared" si="0"/>
        <v>0.41241084060000005</v>
      </c>
      <c r="X76" s="11">
        <f t="shared" si="8"/>
        <v>8.488199999999998E+18</v>
      </c>
      <c r="Y76" s="11">
        <f t="shared" si="9"/>
        <v>5.0539999999999995E-18</v>
      </c>
      <c r="Z76" s="11">
        <f t="shared" si="10"/>
        <v>4.1999999999999996E-4</v>
      </c>
      <c r="AA76" s="16">
        <f t="shared" si="11"/>
        <v>1.7698839423894466E-2</v>
      </c>
      <c r="AB76" s="9">
        <f t="shared" si="1"/>
        <v>0.76192775436741256</v>
      </c>
      <c r="AC76" s="9">
        <f t="shared" si="2"/>
        <v>0.9823011605761055</v>
      </c>
      <c r="AD76" s="15">
        <f t="shared" si="3"/>
        <v>42.140093866415391</v>
      </c>
      <c r="AE76" s="3">
        <f t="shared" si="12"/>
        <v>608.50159999999971</v>
      </c>
      <c r="AF76" s="2">
        <f t="shared" si="13"/>
        <v>0.25</v>
      </c>
      <c r="AG76" s="9">
        <f t="shared" si="14"/>
        <v>1.442301957257729E-2</v>
      </c>
      <c r="AH76" s="2">
        <f t="shared" si="15"/>
        <v>0.69792241101281671</v>
      </c>
    </row>
    <row r="77" spans="1:34">
      <c r="A77" s="1">
        <f>Raw!A77</f>
        <v>64</v>
      </c>
      <c r="B77" s="14">
        <f>Raw!B77</f>
        <v>0.66692129629629626</v>
      </c>
      <c r="C77" s="15">
        <f>Raw!C77</f>
        <v>23.1</v>
      </c>
      <c r="D77" s="15">
        <f>IF(C77&gt;0.5,Raw!D77*D$11,-999)</f>
        <v>14.1</v>
      </c>
      <c r="E77" s="9">
        <f>IF(Raw!$G77&gt;$C$8,IF(Raw!$Q77&gt;$C$8,IF(Raw!$N77&gt;$C$9,IF(Raw!$N77&lt;$A$9,IF(Raw!$X77&gt;$C$9,IF(Raw!$X77&lt;$A$9,Raw!H77,-999),-999),-999),-999),-999),-999)</f>
        <v>0.73655499999999996</v>
      </c>
      <c r="F77" s="9">
        <f>IF(Raw!$G77&gt;$C$8,IF(Raw!$Q77&gt;$C$8,IF(Raw!$N77&gt;$C$9,IF(Raw!$N77&lt;$A$9,IF(Raw!$X77&gt;$C$9,IF(Raw!$X77&lt;$A$9,Raw!I77,-999),-999),-999),-999),-999),-999)</f>
        <v>1.2539750000000001</v>
      </c>
      <c r="G77" s="9">
        <f>Raw!G77</f>
        <v>0.98826000000000003</v>
      </c>
      <c r="H77" s="9">
        <f>IF(Raw!$G77&gt;$C$8,IF(Raw!$Q77&gt;$C$8,IF(Raw!$N77&gt;$C$9,IF(Raw!$N77&lt;$A$9,IF(Raw!$X77&gt;$C$9,IF(Raw!$X77&lt;$A$9,Raw!L77,-999),-999),-999),-999),-999),-999)</f>
        <v>524.5</v>
      </c>
      <c r="I77" s="9">
        <f>IF(Raw!$G77&gt;$C$8,IF(Raw!$Q77&gt;$C$8,IF(Raw!$N77&gt;$C$9,IF(Raw!$N77&lt;$A$9,IF(Raw!$X77&gt;$C$9,IF(Raw!$X77&lt;$A$9,Raw!M77,-999),-999),-999),-999),-999),-999)</f>
        <v>1.6289000000000001E-2</v>
      </c>
      <c r="J77" s="9">
        <f>IF(Raw!$G77&gt;$C$8,IF(Raw!$Q77&gt;$C$8,IF(Raw!$N77&gt;$C$9,IF(Raw!$N77&lt;$A$9,IF(Raw!$X77&gt;$C$9,IF(Raw!$X77&lt;$A$9,Raw!N77,-999),-999),-999),-999),-999),-999)</f>
        <v>578</v>
      </c>
      <c r="K77" s="9">
        <f>IF(Raw!$G77&gt;$C$8,IF(Raw!$Q77&gt;$C$8,IF(Raw!$N77&gt;$C$9,IF(Raw!$N77&lt;$A$9,IF(Raw!$X77&gt;$C$9,IF(Raw!$X77&lt;$A$9,Raw!R77,-999),-999),-999),-999),-999),-999)</f>
        <v>0.70591800000000005</v>
      </c>
      <c r="L77" s="9">
        <f>IF(Raw!$G77&gt;$C$8,IF(Raw!$Q77&gt;$C$8,IF(Raw!$N77&gt;$C$9,IF(Raw!$N77&lt;$A$9,IF(Raw!$X77&gt;$C$9,IF(Raw!$X77&lt;$A$9,Raw!S77,-999),-999),-999),-999),-999),-999)</f>
        <v>1.291137</v>
      </c>
      <c r="M77" s="9">
        <f>Raw!Q77</f>
        <v>0.98844600000000005</v>
      </c>
      <c r="N77" s="9">
        <f>IF(Raw!$G77&gt;$C$8,IF(Raw!$Q77&gt;$C$8,IF(Raw!$N77&gt;$C$9,IF(Raw!$N77&lt;$A$9,IF(Raw!$X77&gt;$C$9,IF(Raw!$X77&lt;$A$9,Raw!V77,-999),-999),-999),-999),-999),-999)</f>
        <v>514.79999999999995</v>
      </c>
      <c r="O77" s="9">
        <f>IF(Raw!$G77&gt;$C$8,IF(Raw!$Q77&gt;$C$8,IF(Raw!$N77&gt;$C$9,IF(Raw!$N77&lt;$A$9,IF(Raw!$X77&gt;$C$9,IF(Raw!$X77&lt;$A$9,Raw!W77,-999),-999),-999),-999),-999),-999)</f>
        <v>2.5999999999999998E-5</v>
      </c>
      <c r="P77" s="9">
        <f>IF(Raw!$G77&gt;$C$8,IF(Raw!$Q77&gt;$C$8,IF(Raw!$N77&gt;$C$9,IF(Raw!$N77&lt;$A$9,IF(Raw!$X77&gt;$C$9,IF(Raw!$X77&lt;$A$9,Raw!X77,-999),-999),-999),-999),-999),-999)</f>
        <v>450</v>
      </c>
      <c r="R77" s="9">
        <f t="shared" si="4"/>
        <v>0.5174200000000001</v>
      </c>
      <c r="S77" s="9">
        <f t="shared" si="5"/>
        <v>0.41262385613748287</v>
      </c>
      <c r="T77" s="9">
        <f t="shared" si="6"/>
        <v>0.58521899999999993</v>
      </c>
      <c r="U77" s="9">
        <f t="shared" si="7"/>
        <v>0.45325863947822731</v>
      </c>
      <c r="V77" s="15">
        <f t="shared" ref="V77:V140" si="16">IF(L77&gt;0,L77*V$8+V$10,-999)</f>
        <v>0.39340944390000004</v>
      </c>
      <c r="X77" s="11">
        <f t="shared" si="8"/>
        <v>8.488199999999998E+18</v>
      </c>
      <c r="Y77" s="11">
        <f t="shared" si="9"/>
        <v>5.2449999999999994E-18</v>
      </c>
      <c r="Z77" s="11">
        <f t="shared" si="10"/>
        <v>5.7799999999999995E-4</v>
      </c>
      <c r="AA77" s="16">
        <f t="shared" si="11"/>
        <v>2.5087341647032788E-2</v>
      </c>
      <c r="AB77" s="9">
        <f t="shared" ref="AB77:AB140" si="17">K77+T77*AA77</f>
        <v>0.72059958899133492</v>
      </c>
      <c r="AC77" s="9">
        <f t="shared" ref="AC77:AC140" si="18">IF(T77&gt;0,(L77-AB77)/T77,-999)</f>
        <v>0.97491265835296725</v>
      </c>
      <c r="AD77" s="15">
        <f t="shared" ref="AD77:AD140" si="19">IF(AC77&gt;0,X77*Y77*AC77,-999)</f>
        <v>43.403705271683023</v>
      </c>
      <c r="AE77" s="3">
        <f t="shared" si="12"/>
        <v>631.49799999999971</v>
      </c>
      <c r="AF77" s="2">
        <f t="shared" si="13"/>
        <v>0.25</v>
      </c>
      <c r="AG77" s="9">
        <f t="shared" si="14"/>
        <v>1.5133157230582315E-2</v>
      </c>
      <c r="AH77" s="2">
        <f t="shared" si="15"/>
        <v>0.73228560271008059</v>
      </c>
    </row>
    <row r="78" spans="1:34">
      <c r="A78" s="1">
        <f>Raw!A78</f>
        <v>65</v>
      </c>
      <c r="B78" s="14">
        <f>Raw!B78</f>
        <v>0.66697916666666668</v>
      </c>
      <c r="C78" s="15">
        <f>Raw!C78</f>
        <v>24.8</v>
      </c>
      <c r="D78" s="15">
        <f>IF(C78&gt;0.5,Raw!D78*D$11,-999)</f>
        <v>12.3</v>
      </c>
      <c r="E78" s="9">
        <f>IF(Raw!$G78&gt;$C$8,IF(Raw!$Q78&gt;$C$8,IF(Raw!$N78&gt;$C$9,IF(Raw!$N78&lt;$A$9,IF(Raw!$X78&gt;$C$9,IF(Raw!$X78&lt;$A$9,Raw!H78,-999),-999),-999),-999),-999),-999)</f>
        <v>0.74655099999999996</v>
      </c>
      <c r="F78" s="9">
        <f>IF(Raw!$G78&gt;$C$8,IF(Raw!$Q78&gt;$C$8,IF(Raw!$N78&gt;$C$9,IF(Raw!$N78&lt;$A$9,IF(Raw!$X78&gt;$C$9,IF(Raw!$X78&lt;$A$9,Raw!I78,-999),-999),-999),-999),-999),-999)</f>
        <v>1.313698</v>
      </c>
      <c r="G78" s="9">
        <f>Raw!G78</f>
        <v>0.991147</v>
      </c>
      <c r="H78" s="9">
        <f>IF(Raw!$G78&gt;$C$8,IF(Raw!$Q78&gt;$C$8,IF(Raw!$N78&gt;$C$9,IF(Raw!$N78&lt;$A$9,IF(Raw!$X78&gt;$C$9,IF(Raw!$X78&lt;$A$9,Raw!L78,-999),-999),-999),-999),-999),-999)</f>
        <v>536.4</v>
      </c>
      <c r="I78" s="9">
        <f>IF(Raw!$G78&gt;$C$8,IF(Raw!$Q78&gt;$C$8,IF(Raw!$N78&gt;$C$9,IF(Raw!$N78&lt;$A$9,IF(Raw!$X78&gt;$C$9,IF(Raw!$X78&lt;$A$9,Raw!M78,-999),-999),-999),-999),-999),-999)</f>
        <v>8.7537000000000004E-2</v>
      </c>
      <c r="J78" s="9">
        <f>IF(Raw!$G78&gt;$C$8,IF(Raw!$Q78&gt;$C$8,IF(Raw!$N78&gt;$C$9,IF(Raw!$N78&lt;$A$9,IF(Raw!$X78&gt;$C$9,IF(Raw!$X78&lt;$A$9,Raw!N78,-999),-999),-999),-999),-999),-999)</f>
        <v>508</v>
      </c>
      <c r="K78" s="9">
        <f>IF(Raw!$G78&gt;$C$8,IF(Raw!$Q78&gt;$C$8,IF(Raw!$N78&gt;$C$9,IF(Raw!$N78&lt;$A$9,IF(Raw!$X78&gt;$C$9,IF(Raw!$X78&lt;$A$9,Raw!R78,-999),-999),-999),-999),-999),-999)</f>
        <v>0.69972000000000001</v>
      </c>
      <c r="L78" s="9">
        <f>IF(Raw!$G78&gt;$C$8,IF(Raw!$Q78&gt;$C$8,IF(Raw!$N78&gt;$C$9,IF(Raw!$N78&lt;$A$9,IF(Raw!$X78&gt;$C$9,IF(Raw!$X78&lt;$A$9,Raw!S78,-999),-999),-999),-999),-999),-999)</f>
        <v>1.3059829999999999</v>
      </c>
      <c r="M78" s="9">
        <f>Raw!Q78</f>
        <v>0.987846</v>
      </c>
      <c r="N78" s="9">
        <f>IF(Raw!$G78&gt;$C$8,IF(Raw!$Q78&gt;$C$8,IF(Raw!$N78&gt;$C$9,IF(Raw!$N78&lt;$A$9,IF(Raw!$X78&gt;$C$9,IF(Raw!$X78&lt;$A$9,Raw!V78,-999),-999),-999),-999),-999),-999)</f>
        <v>533.5</v>
      </c>
      <c r="O78" s="9">
        <f>IF(Raw!$G78&gt;$C$8,IF(Raw!$Q78&gt;$C$8,IF(Raw!$N78&gt;$C$9,IF(Raw!$N78&lt;$A$9,IF(Raw!$X78&gt;$C$9,IF(Raw!$X78&lt;$A$9,Raw!W78,-999),-999),-999),-999),-999),-999)</f>
        <v>1.5999999999999999E-5</v>
      </c>
      <c r="P78" s="9">
        <f>IF(Raw!$G78&gt;$C$8,IF(Raw!$Q78&gt;$C$8,IF(Raw!$N78&gt;$C$9,IF(Raw!$N78&lt;$A$9,IF(Raw!$X78&gt;$C$9,IF(Raw!$X78&lt;$A$9,Raw!X78,-999),-999),-999),-999),-999),-999)</f>
        <v>379</v>
      </c>
      <c r="R78" s="9">
        <f t="shared" ref="R78:R141" si="20">F78-E78</f>
        <v>0.56714700000000007</v>
      </c>
      <c r="S78" s="9">
        <f t="shared" ref="S78:S141" si="21">R78/F78</f>
        <v>0.43171794430683463</v>
      </c>
      <c r="T78" s="9">
        <f t="shared" ref="T78:T141" si="22">L78-K78</f>
        <v>0.60626299999999989</v>
      </c>
      <c r="U78" s="9">
        <f t="shared" ref="U78:U141" si="23">T78/L78</f>
        <v>0.46421967207842668</v>
      </c>
      <c r="V78" s="15">
        <f t="shared" si="16"/>
        <v>0.39793302009999998</v>
      </c>
      <c r="X78" s="11">
        <f t="shared" ref="X78:X141" si="24">D78*6.02*10^23*10^(-6)</f>
        <v>7.404599999999998E+18</v>
      </c>
      <c r="Y78" s="11">
        <f t="shared" ref="Y78:Y141" si="25">H78*10^(-20)</f>
        <v>5.3639999999999993E-18</v>
      </c>
      <c r="Z78" s="11">
        <f t="shared" ref="Z78:Z141" si="26">J78*10^(-6)</f>
        <v>5.0799999999999999E-4</v>
      </c>
      <c r="AA78" s="16">
        <f t="shared" ref="AA78:AA141" si="27">IF(Z78&gt;0,(X78*Y78/(X78*Y78+1/Z78)),1)</f>
        <v>1.9777828456620492E-2</v>
      </c>
      <c r="AB78" s="9">
        <f t="shared" si="17"/>
        <v>0.71171056561359614</v>
      </c>
      <c r="AC78" s="9">
        <f t="shared" si="18"/>
        <v>0.98022217154337943</v>
      </c>
      <c r="AD78" s="15">
        <f t="shared" si="19"/>
        <v>38.932733182323801</v>
      </c>
      <c r="AE78" s="3">
        <f t="shared" ref="AE78:AE141" si="28">AE$9*Y78</f>
        <v>645.82559999999978</v>
      </c>
      <c r="AF78" s="2">
        <f t="shared" ref="AF78:AF141" si="29">IF(AD78&lt;=AE78,AF$6,AF$6/(AD78/AE78))</f>
        <v>0.25</v>
      </c>
      <c r="AG78" s="9">
        <f t="shared" ref="AG78:AG141" si="30">AD78*AF78*$AG$6*U78/AG$8</f>
        <v>1.3902569716165566E-2</v>
      </c>
      <c r="AH78" s="2">
        <f t="shared" ref="AH78:AH141" si="31">((AG78*12.01)/893.5)*3600</f>
        <v>0.67273811331632272</v>
      </c>
    </row>
    <row r="79" spans="1:34">
      <c r="A79" s="1">
        <f>Raw!A79</f>
        <v>66</v>
      </c>
      <c r="B79" s="14">
        <f>Raw!B79</f>
        <v>0.66702546296296295</v>
      </c>
      <c r="C79" s="15">
        <f>Raw!C79</f>
        <v>25.7</v>
      </c>
      <c r="D79" s="15">
        <f>IF(C79&gt;0.5,Raw!D79*D$11,-999)</f>
        <v>12.3</v>
      </c>
      <c r="E79" s="9">
        <f>IF(Raw!$G79&gt;$C$8,IF(Raw!$Q79&gt;$C$8,IF(Raw!$N79&gt;$C$9,IF(Raw!$N79&lt;$A$9,IF(Raw!$X79&gt;$C$9,IF(Raw!$X79&lt;$A$9,Raw!H79,-999),-999),-999),-999),-999),-999)</f>
        <v>0.70108099999999995</v>
      </c>
      <c r="F79" s="9">
        <f>IF(Raw!$G79&gt;$C$8,IF(Raw!$Q79&gt;$C$8,IF(Raw!$N79&gt;$C$9,IF(Raw!$N79&lt;$A$9,IF(Raw!$X79&gt;$C$9,IF(Raw!$X79&lt;$A$9,Raw!I79,-999),-999),-999),-999),-999),-999)</f>
        <v>1.233498</v>
      </c>
      <c r="G79" s="9">
        <f>Raw!G79</f>
        <v>0.99318399999999996</v>
      </c>
      <c r="H79" s="9">
        <f>IF(Raw!$G79&gt;$C$8,IF(Raw!$Q79&gt;$C$8,IF(Raw!$N79&gt;$C$9,IF(Raw!$N79&lt;$A$9,IF(Raw!$X79&gt;$C$9,IF(Raw!$X79&lt;$A$9,Raw!L79,-999),-999),-999),-999),-999),-999)</f>
        <v>525.29999999999995</v>
      </c>
      <c r="I79" s="9">
        <f>IF(Raw!$G79&gt;$C$8,IF(Raw!$Q79&gt;$C$8,IF(Raw!$N79&gt;$C$9,IF(Raw!$N79&lt;$A$9,IF(Raw!$X79&gt;$C$9,IF(Raw!$X79&lt;$A$9,Raw!M79,-999),-999),-999),-999),-999),-999)</f>
        <v>2.92E-4</v>
      </c>
      <c r="J79" s="9">
        <f>IF(Raw!$G79&gt;$C$8,IF(Raw!$Q79&gt;$C$8,IF(Raw!$N79&gt;$C$9,IF(Raw!$N79&lt;$A$9,IF(Raw!$X79&gt;$C$9,IF(Raw!$X79&lt;$A$9,Raw!N79,-999),-999),-999),-999),-999),-999)</f>
        <v>375</v>
      </c>
      <c r="K79" s="9">
        <f>IF(Raw!$G79&gt;$C$8,IF(Raw!$Q79&gt;$C$8,IF(Raw!$N79&gt;$C$9,IF(Raw!$N79&lt;$A$9,IF(Raw!$X79&gt;$C$9,IF(Raw!$X79&lt;$A$9,Raw!R79,-999),-999),-999),-999),-999),-999)</f>
        <v>0.69981599999999999</v>
      </c>
      <c r="L79" s="9">
        <f>IF(Raw!$G79&gt;$C$8,IF(Raw!$Q79&gt;$C$8,IF(Raw!$N79&gt;$C$9,IF(Raw!$N79&lt;$A$9,IF(Raw!$X79&gt;$C$9,IF(Raw!$X79&lt;$A$9,Raw!S79,-999),-999),-999),-999),-999),-999)</f>
        <v>1.2892300000000001</v>
      </c>
      <c r="M79" s="9">
        <f>Raw!Q79</f>
        <v>0.99185299999999998</v>
      </c>
      <c r="N79" s="9">
        <f>IF(Raw!$G79&gt;$C$8,IF(Raw!$Q79&gt;$C$8,IF(Raw!$N79&gt;$C$9,IF(Raw!$N79&lt;$A$9,IF(Raw!$X79&gt;$C$9,IF(Raw!$X79&lt;$A$9,Raw!V79,-999),-999),-999),-999),-999),-999)</f>
        <v>540.4</v>
      </c>
      <c r="O79" s="9">
        <f>IF(Raw!$G79&gt;$C$8,IF(Raw!$Q79&gt;$C$8,IF(Raw!$N79&gt;$C$9,IF(Raw!$N79&lt;$A$9,IF(Raw!$X79&gt;$C$9,IF(Raw!$X79&lt;$A$9,Raw!W79,-999),-999),-999),-999),-999),-999)</f>
        <v>0.13986000000000001</v>
      </c>
      <c r="P79" s="9">
        <f>IF(Raw!$G79&gt;$C$8,IF(Raw!$Q79&gt;$C$8,IF(Raw!$N79&gt;$C$9,IF(Raw!$N79&lt;$A$9,IF(Raw!$X79&gt;$C$9,IF(Raw!$X79&lt;$A$9,Raw!X79,-999),-999),-999),-999),-999),-999)</f>
        <v>427</v>
      </c>
      <c r="R79" s="9">
        <f t="shared" si="20"/>
        <v>0.53241700000000003</v>
      </c>
      <c r="S79" s="9">
        <f t="shared" si="21"/>
        <v>0.43163183077718814</v>
      </c>
      <c r="T79" s="9">
        <f t="shared" si="22"/>
        <v>0.5894140000000001</v>
      </c>
      <c r="U79" s="9">
        <f t="shared" si="23"/>
        <v>0.45718296967957622</v>
      </c>
      <c r="V79" s="15">
        <f t="shared" si="16"/>
        <v>0.39282838100000006</v>
      </c>
      <c r="X79" s="11">
        <f t="shared" si="24"/>
        <v>7.404599999999998E+18</v>
      </c>
      <c r="Y79" s="11">
        <f t="shared" si="25"/>
        <v>5.2529999999999989E-18</v>
      </c>
      <c r="Z79" s="11">
        <f t="shared" si="26"/>
        <v>3.7500000000000001E-4</v>
      </c>
      <c r="AA79" s="16">
        <f t="shared" si="27"/>
        <v>1.437643971402543E-2</v>
      </c>
      <c r="AB79" s="9">
        <f t="shared" si="17"/>
        <v>0.70828967483760263</v>
      </c>
      <c r="AC79" s="9">
        <f t="shared" si="18"/>
        <v>0.98562356028597453</v>
      </c>
      <c r="AD79" s="15">
        <f t="shared" si="19"/>
        <v>38.337172570734481</v>
      </c>
      <c r="AE79" s="3">
        <f t="shared" si="28"/>
        <v>632.46119999999974</v>
      </c>
      <c r="AF79" s="2">
        <f t="shared" si="29"/>
        <v>0.25</v>
      </c>
      <c r="AG79" s="9">
        <f t="shared" si="30"/>
        <v>1.3482386465389833E-2</v>
      </c>
      <c r="AH79" s="2">
        <f t="shared" si="31"/>
        <v>0.65240566448527681</v>
      </c>
    </row>
    <row r="80" spans="1:34">
      <c r="A80" s="1">
        <f>Raw!A80</f>
        <v>67</v>
      </c>
      <c r="B80" s="14">
        <f>Raw!B80</f>
        <v>0.66708333333333336</v>
      </c>
      <c r="C80" s="15">
        <f>Raw!C80</f>
        <v>26.6</v>
      </c>
      <c r="D80" s="15">
        <f>IF(C80&gt;0.5,Raw!D80*D$11,-999)</f>
        <v>12.3</v>
      </c>
      <c r="E80" s="9">
        <f>IF(Raw!$G80&gt;$C$8,IF(Raw!$Q80&gt;$C$8,IF(Raw!$N80&gt;$C$9,IF(Raw!$N80&lt;$A$9,IF(Raw!$X80&gt;$C$9,IF(Raw!$X80&lt;$A$9,Raw!H80,-999),-999),-999),-999),-999),-999)</f>
        <v>0.72987000000000002</v>
      </c>
      <c r="F80" s="9">
        <f>IF(Raw!$G80&gt;$C$8,IF(Raw!$Q80&gt;$C$8,IF(Raw!$N80&gt;$C$9,IF(Raw!$N80&lt;$A$9,IF(Raw!$X80&gt;$C$9,IF(Raw!$X80&lt;$A$9,Raw!I80,-999),-999),-999),-999),-999),-999)</f>
        <v>1.267117</v>
      </c>
      <c r="G80" s="9">
        <f>Raw!G80</f>
        <v>0.99095900000000003</v>
      </c>
      <c r="H80" s="9">
        <f>IF(Raw!$G80&gt;$C$8,IF(Raw!$Q80&gt;$C$8,IF(Raw!$N80&gt;$C$9,IF(Raw!$N80&lt;$A$9,IF(Raw!$X80&gt;$C$9,IF(Raw!$X80&lt;$A$9,Raw!L80,-999),-999),-999),-999),-999),-999)</f>
        <v>541.70000000000005</v>
      </c>
      <c r="I80" s="9">
        <f>IF(Raw!$G80&gt;$C$8,IF(Raw!$Q80&gt;$C$8,IF(Raw!$N80&gt;$C$9,IF(Raw!$N80&lt;$A$9,IF(Raw!$X80&gt;$C$9,IF(Raw!$X80&lt;$A$9,Raw!M80,-999),-999),-999),-999),-999),-999)</f>
        <v>6.4707000000000001E-2</v>
      </c>
      <c r="J80" s="9">
        <f>IF(Raw!$G80&gt;$C$8,IF(Raw!$Q80&gt;$C$8,IF(Raw!$N80&gt;$C$9,IF(Raw!$N80&lt;$A$9,IF(Raw!$X80&gt;$C$9,IF(Raw!$X80&lt;$A$9,Raw!N80,-999),-999),-999),-999),-999),-999)</f>
        <v>477</v>
      </c>
      <c r="K80" s="9">
        <f>IF(Raw!$G80&gt;$C$8,IF(Raw!$Q80&gt;$C$8,IF(Raw!$N80&gt;$C$9,IF(Raw!$N80&lt;$A$9,IF(Raw!$X80&gt;$C$9,IF(Raw!$X80&lt;$A$9,Raw!R80,-999),-999),-999),-999),-999),-999)</f>
        <v>0.69434499999999999</v>
      </c>
      <c r="L80" s="9">
        <f>IF(Raw!$G80&gt;$C$8,IF(Raw!$Q80&gt;$C$8,IF(Raw!$N80&gt;$C$9,IF(Raw!$N80&lt;$A$9,IF(Raw!$X80&gt;$C$9,IF(Raw!$X80&lt;$A$9,Raw!S80,-999),-999),-999),-999),-999),-999)</f>
        <v>1.266667</v>
      </c>
      <c r="M80" s="9">
        <f>Raw!Q80</f>
        <v>0.98670800000000003</v>
      </c>
      <c r="N80" s="9">
        <f>IF(Raw!$G80&gt;$C$8,IF(Raw!$Q80&gt;$C$8,IF(Raw!$N80&gt;$C$9,IF(Raw!$N80&lt;$A$9,IF(Raw!$X80&gt;$C$9,IF(Raw!$X80&lt;$A$9,Raw!V80,-999),-999),-999),-999),-999),-999)</f>
        <v>527.5</v>
      </c>
      <c r="O80" s="9">
        <f>IF(Raw!$G80&gt;$C$8,IF(Raw!$Q80&gt;$C$8,IF(Raw!$N80&gt;$C$9,IF(Raw!$N80&lt;$A$9,IF(Raw!$X80&gt;$C$9,IF(Raw!$X80&lt;$A$9,Raw!W80,-999),-999),-999),-999),-999),-999)</f>
        <v>9.8444000000000004E-2</v>
      </c>
      <c r="P80" s="9">
        <f>IF(Raw!$G80&gt;$C$8,IF(Raw!$Q80&gt;$C$8,IF(Raw!$N80&gt;$C$9,IF(Raw!$N80&lt;$A$9,IF(Raw!$X80&gt;$C$9,IF(Raw!$X80&lt;$A$9,Raw!X80,-999),-999),-999),-999),-999),-999)</f>
        <v>369</v>
      </c>
      <c r="R80" s="9">
        <f t="shared" si="20"/>
        <v>0.53724700000000003</v>
      </c>
      <c r="S80" s="9">
        <f t="shared" si="21"/>
        <v>0.42399162823953906</v>
      </c>
      <c r="T80" s="9">
        <f t="shared" si="22"/>
        <v>0.572322</v>
      </c>
      <c r="U80" s="9">
        <f t="shared" si="23"/>
        <v>0.45183303899130556</v>
      </c>
      <c r="V80" s="15">
        <f t="shared" si="16"/>
        <v>0.3859534349</v>
      </c>
      <c r="X80" s="11">
        <f t="shared" si="24"/>
        <v>7.404599999999998E+18</v>
      </c>
      <c r="Y80" s="11">
        <f t="shared" si="25"/>
        <v>5.4170000000000005E-18</v>
      </c>
      <c r="Z80" s="11">
        <f t="shared" si="26"/>
        <v>4.7699999999999999E-4</v>
      </c>
      <c r="AA80" s="16">
        <f t="shared" si="27"/>
        <v>1.8773620420421723E-2</v>
      </c>
      <c r="AB80" s="9">
        <f t="shared" si="17"/>
        <v>0.70508955598625656</v>
      </c>
      <c r="AC80" s="9">
        <f t="shared" si="18"/>
        <v>0.98122637957957837</v>
      </c>
      <c r="AD80" s="15">
        <f t="shared" si="19"/>
        <v>39.357694801722694</v>
      </c>
      <c r="AE80" s="3">
        <f t="shared" si="28"/>
        <v>652.20679999999993</v>
      </c>
      <c r="AF80" s="2">
        <f t="shared" si="29"/>
        <v>0.25</v>
      </c>
      <c r="AG80" s="9">
        <f t="shared" si="30"/>
        <v>1.3679312961503595E-2</v>
      </c>
      <c r="AH80" s="2">
        <f t="shared" si="31"/>
        <v>0.66193483514669205</v>
      </c>
    </row>
    <row r="81" spans="1:34">
      <c r="A81" s="1">
        <f>Raw!A81</f>
        <v>68</v>
      </c>
      <c r="B81" s="14">
        <f>Raw!B81</f>
        <v>0.66712962962962974</v>
      </c>
      <c r="C81" s="15">
        <f>Raw!C81</f>
        <v>27.1</v>
      </c>
      <c r="D81" s="15">
        <f>IF(C81&gt;0.5,Raw!D81*D$11,-999)</f>
        <v>11.4</v>
      </c>
      <c r="E81" s="9">
        <f>IF(Raw!$G81&gt;$C$8,IF(Raw!$Q81&gt;$C$8,IF(Raw!$N81&gt;$C$9,IF(Raw!$N81&lt;$A$9,IF(Raw!$X81&gt;$C$9,IF(Raw!$X81&lt;$A$9,Raw!H81,-999),-999),-999),-999),-999),-999)</f>
        <v>0.70524100000000001</v>
      </c>
      <c r="F81" s="9">
        <f>IF(Raw!$G81&gt;$C$8,IF(Raw!$Q81&gt;$C$8,IF(Raw!$N81&gt;$C$9,IF(Raw!$N81&lt;$A$9,IF(Raw!$X81&gt;$C$9,IF(Raw!$X81&lt;$A$9,Raw!I81,-999),-999),-999),-999),-999),-999)</f>
        <v>1.2899529999999999</v>
      </c>
      <c r="G81" s="9">
        <f>Raw!G81</f>
        <v>0.99080599999999996</v>
      </c>
      <c r="H81" s="9">
        <f>IF(Raw!$G81&gt;$C$8,IF(Raw!$Q81&gt;$C$8,IF(Raw!$N81&gt;$C$9,IF(Raw!$N81&lt;$A$9,IF(Raw!$X81&gt;$C$9,IF(Raw!$X81&lt;$A$9,Raw!L81,-999),-999),-999),-999),-999),-999)</f>
        <v>549.29999999999995</v>
      </c>
      <c r="I81" s="9">
        <f>IF(Raw!$G81&gt;$C$8,IF(Raw!$Q81&gt;$C$8,IF(Raw!$N81&gt;$C$9,IF(Raw!$N81&lt;$A$9,IF(Raw!$X81&gt;$C$9,IF(Raw!$X81&lt;$A$9,Raw!M81,-999),-999),-999),-999),-999),-999)</f>
        <v>7.5849E-2</v>
      </c>
      <c r="J81" s="9">
        <f>IF(Raw!$G81&gt;$C$8,IF(Raw!$Q81&gt;$C$8,IF(Raw!$N81&gt;$C$9,IF(Raw!$N81&lt;$A$9,IF(Raw!$X81&gt;$C$9,IF(Raw!$X81&lt;$A$9,Raw!N81,-999),-999),-999),-999),-999),-999)</f>
        <v>466</v>
      </c>
      <c r="K81" s="9">
        <f>IF(Raw!$G81&gt;$C$8,IF(Raw!$Q81&gt;$C$8,IF(Raw!$N81&gt;$C$9,IF(Raw!$N81&lt;$A$9,IF(Raw!$X81&gt;$C$9,IF(Raw!$X81&lt;$A$9,Raw!R81,-999),-999),-999),-999),-999),-999)</f>
        <v>0.70254099999999997</v>
      </c>
      <c r="L81" s="9">
        <f>IF(Raw!$G81&gt;$C$8,IF(Raw!$Q81&gt;$C$8,IF(Raw!$N81&gt;$C$9,IF(Raw!$N81&lt;$A$9,IF(Raw!$X81&gt;$C$9,IF(Raw!$X81&lt;$A$9,Raw!S81,-999),-999),-999),-999),-999),-999)</f>
        <v>1.3225229999999999</v>
      </c>
      <c r="M81" s="9">
        <f>Raw!Q81</f>
        <v>0.99252700000000005</v>
      </c>
      <c r="N81" s="9">
        <f>IF(Raw!$G81&gt;$C$8,IF(Raw!$Q81&gt;$C$8,IF(Raw!$N81&gt;$C$9,IF(Raw!$N81&lt;$A$9,IF(Raw!$X81&gt;$C$9,IF(Raw!$X81&lt;$A$9,Raw!V81,-999),-999),-999),-999),-999),-999)</f>
        <v>530.4</v>
      </c>
      <c r="O81" s="9">
        <f>IF(Raw!$G81&gt;$C$8,IF(Raw!$Q81&gt;$C$8,IF(Raw!$N81&gt;$C$9,IF(Raw!$N81&lt;$A$9,IF(Raw!$X81&gt;$C$9,IF(Raw!$X81&lt;$A$9,Raw!W81,-999),-999),-999),-999),-999),-999)</f>
        <v>6.1658999999999999E-2</v>
      </c>
      <c r="P81" s="9">
        <f>IF(Raw!$G81&gt;$C$8,IF(Raw!$Q81&gt;$C$8,IF(Raw!$N81&gt;$C$9,IF(Raw!$N81&lt;$A$9,IF(Raw!$X81&gt;$C$9,IF(Raw!$X81&lt;$A$9,Raw!X81,-999),-999),-999),-999),-999),-999)</f>
        <v>287</v>
      </c>
      <c r="R81" s="9">
        <f t="shared" si="20"/>
        <v>0.5847119999999999</v>
      </c>
      <c r="S81" s="9">
        <f t="shared" si="21"/>
        <v>0.4532816311912139</v>
      </c>
      <c r="T81" s="9">
        <f t="shared" si="22"/>
        <v>0.61998199999999992</v>
      </c>
      <c r="U81" s="9">
        <f t="shared" si="23"/>
        <v>0.46878731031520809</v>
      </c>
      <c r="V81" s="15">
        <f t="shared" si="16"/>
        <v>0.40297275809999999</v>
      </c>
      <c r="X81" s="11">
        <f t="shared" si="24"/>
        <v>6.862799999999999E+18</v>
      </c>
      <c r="Y81" s="11">
        <f t="shared" si="25"/>
        <v>5.4929999999999992E-18</v>
      </c>
      <c r="Z81" s="11">
        <f t="shared" si="26"/>
        <v>4.66E-4</v>
      </c>
      <c r="AA81" s="16">
        <f t="shared" si="27"/>
        <v>1.7263699063782827E-2</v>
      </c>
      <c r="AB81" s="9">
        <f t="shared" si="17"/>
        <v>0.71324418267296219</v>
      </c>
      <c r="AC81" s="9">
        <f t="shared" si="18"/>
        <v>0.98273630093621711</v>
      </c>
      <c r="AD81" s="15">
        <f t="shared" si="19"/>
        <v>37.046564514555421</v>
      </c>
      <c r="AE81" s="3">
        <f t="shared" si="28"/>
        <v>661.35719999999969</v>
      </c>
      <c r="AF81" s="2">
        <f t="shared" si="29"/>
        <v>0.25</v>
      </c>
      <c r="AG81" s="9">
        <f t="shared" si="30"/>
        <v>1.3359199488613284E-2</v>
      </c>
      <c r="AH81" s="2">
        <f t="shared" si="31"/>
        <v>0.64644471078867827</v>
      </c>
    </row>
    <row r="82" spans="1:34">
      <c r="A82" s="1">
        <f>Raw!A82</f>
        <v>69</v>
      </c>
      <c r="B82" s="14">
        <f>Raw!B82</f>
        <v>0.66718749999999993</v>
      </c>
      <c r="C82" s="15">
        <f>Raw!C82</f>
        <v>28.6</v>
      </c>
      <c r="D82" s="15">
        <f>IF(C82&gt;0.5,Raw!D82*D$11,-999)</f>
        <v>11.4</v>
      </c>
      <c r="E82" s="9">
        <f>IF(Raw!$G82&gt;$C$8,IF(Raw!$Q82&gt;$C$8,IF(Raw!$N82&gt;$C$9,IF(Raw!$N82&lt;$A$9,IF(Raw!$X82&gt;$C$9,IF(Raw!$X82&lt;$A$9,Raw!H82,-999),-999),-999),-999),-999),-999)</f>
        <v>0.70919299999999996</v>
      </c>
      <c r="F82" s="9">
        <f>IF(Raw!$G82&gt;$C$8,IF(Raw!$Q82&gt;$C$8,IF(Raw!$N82&gt;$C$9,IF(Raw!$N82&lt;$A$9,IF(Raw!$X82&gt;$C$9,IF(Raw!$X82&lt;$A$9,Raw!I82,-999),-999),-999),-999),-999),-999)</f>
        <v>1.2793779999999999</v>
      </c>
      <c r="G82" s="9">
        <f>Raw!G82</f>
        <v>0.98587199999999997</v>
      </c>
      <c r="H82" s="9">
        <f>IF(Raw!$G82&gt;$C$8,IF(Raw!$Q82&gt;$C$8,IF(Raw!$N82&gt;$C$9,IF(Raw!$N82&lt;$A$9,IF(Raw!$X82&gt;$C$9,IF(Raw!$X82&lt;$A$9,Raw!L82,-999),-999),-999),-999),-999),-999)</f>
        <v>541.5</v>
      </c>
      <c r="I82" s="9">
        <f>IF(Raw!$G82&gt;$C$8,IF(Raw!$Q82&gt;$C$8,IF(Raw!$N82&gt;$C$9,IF(Raw!$N82&lt;$A$9,IF(Raw!$X82&gt;$C$9,IF(Raw!$X82&lt;$A$9,Raw!M82,-999),-999),-999),-999),-999),-999)</f>
        <v>2.6690999999999999E-2</v>
      </c>
      <c r="J82" s="9">
        <f>IF(Raw!$G82&gt;$C$8,IF(Raw!$Q82&gt;$C$8,IF(Raw!$N82&gt;$C$9,IF(Raw!$N82&lt;$A$9,IF(Raw!$X82&gt;$C$9,IF(Raw!$X82&lt;$A$9,Raw!N82,-999),-999),-999),-999),-999),-999)</f>
        <v>465</v>
      </c>
      <c r="K82" s="9">
        <f>IF(Raw!$G82&gt;$C$8,IF(Raw!$Q82&gt;$C$8,IF(Raw!$N82&gt;$C$9,IF(Raw!$N82&lt;$A$9,IF(Raw!$X82&gt;$C$9,IF(Raw!$X82&lt;$A$9,Raw!R82,-999),-999),-999),-999),-999),-999)</f>
        <v>0.70328000000000002</v>
      </c>
      <c r="L82" s="9">
        <f>IF(Raw!$G82&gt;$C$8,IF(Raw!$Q82&gt;$C$8,IF(Raw!$N82&gt;$C$9,IF(Raw!$N82&lt;$A$9,IF(Raw!$X82&gt;$C$9,IF(Raw!$X82&lt;$A$9,Raw!S82,-999),-999),-999),-999),-999),-999)</f>
        <v>1.3075429999999999</v>
      </c>
      <c r="M82" s="9">
        <f>Raw!Q82</f>
        <v>0.99323600000000001</v>
      </c>
      <c r="N82" s="9">
        <f>IF(Raw!$G82&gt;$C$8,IF(Raw!$Q82&gt;$C$8,IF(Raw!$N82&gt;$C$9,IF(Raw!$N82&lt;$A$9,IF(Raw!$X82&gt;$C$9,IF(Raw!$X82&lt;$A$9,Raw!V82,-999),-999),-999),-999),-999),-999)</f>
        <v>520</v>
      </c>
      <c r="O82" s="9">
        <f>IF(Raw!$G82&gt;$C$8,IF(Raw!$Q82&gt;$C$8,IF(Raw!$N82&gt;$C$9,IF(Raw!$N82&lt;$A$9,IF(Raw!$X82&gt;$C$9,IF(Raw!$X82&lt;$A$9,Raw!W82,-999),-999),-999),-999),-999),-999)</f>
        <v>6.5840999999999997E-2</v>
      </c>
      <c r="P82" s="9">
        <f>IF(Raw!$G82&gt;$C$8,IF(Raw!$Q82&gt;$C$8,IF(Raw!$N82&gt;$C$9,IF(Raw!$N82&lt;$A$9,IF(Raw!$X82&gt;$C$9,IF(Raw!$X82&lt;$A$9,Raw!X82,-999),-999),-999),-999),-999),-999)</f>
        <v>534</v>
      </c>
      <c r="R82" s="9">
        <f t="shared" si="20"/>
        <v>0.57018499999999994</v>
      </c>
      <c r="S82" s="9">
        <f t="shared" si="21"/>
        <v>0.44567360076537194</v>
      </c>
      <c r="T82" s="9">
        <f t="shared" si="22"/>
        <v>0.60426299999999988</v>
      </c>
      <c r="U82" s="9">
        <f t="shared" si="23"/>
        <v>0.46213623567255524</v>
      </c>
      <c r="V82" s="15">
        <f t="shared" si="16"/>
        <v>0.39840835210000003</v>
      </c>
      <c r="X82" s="11">
        <f t="shared" si="24"/>
        <v>6.862799999999999E+18</v>
      </c>
      <c r="Y82" s="11">
        <f t="shared" si="25"/>
        <v>5.4150000000000001E-18</v>
      </c>
      <c r="Z82" s="11">
        <f t="shared" si="26"/>
        <v>4.6499999999999997E-4</v>
      </c>
      <c r="AA82" s="16">
        <f t="shared" si="27"/>
        <v>1.6986820476780441E-2</v>
      </c>
      <c r="AB82" s="9">
        <f t="shared" si="17"/>
        <v>0.71354450710176076</v>
      </c>
      <c r="AC82" s="9">
        <f t="shared" si="18"/>
        <v>0.98301317952321965</v>
      </c>
      <c r="AD82" s="15">
        <f t="shared" si="19"/>
        <v>36.530796724259012</v>
      </c>
      <c r="AE82" s="3">
        <f t="shared" si="28"/>
        <v>651.96599999999978</v>
      </c>
      <c r="AF82" s="2">
        <f t="shared" si="29"/>
        <v>0.25</v>
      </c>
      <c r="AG82" s="9">
        <f t="shared" si="30"/>
        <v>1.2986311449437208E-2</v>
      </c>
      <c r="AH82" s="2">
        <f t="shared" si="31"/>
        <v>0.62840085263331513</v>
      </c>
    </row>
    <row r="83" spans="1:34">
      <c r="A83" s="1">
        <f>Raw!A83</f>
        <v>70</v>
      </c>
      <c r="B83" s="14">
        <f>Raw!B83</f>
        <v>0.66723379629629631</v>
      </c>
      <c r="C83" s="15">
        <f>Raw!C83</f>
        <v>29.1</v>
      </c>
      <c r="D83" s="15">
        <f>IF(C83&gt;0.5,Raw!D83*D$11,-999)</f>
        <v>10.6</v>
      </c>
      <c r="E83" s="9">
        <f>IF(Raw!$G83&gt;$C$8,IF(Raw!$Q83&gt;$C$8,IF(Raw!$N83&gt;$C$9,IF(Raw!$N83&lt;$A$9,IF(Raw!$X83&gt;$C$9,IF(Raw!$X83&lt;$A$9,Raw!H83,-999),-999),-999),-999),-999),-999)</f>
        <v>0.73065800000000003</v>
      </c>
      <c r="F83" s="9">
        <f>IF(Raw!$G83&gt;$C$8,IF(Raw!$Q83&gt;$C$8,IF(Raw!$N83&gt;$C$9,IF(Raw!$N83&lt;$A$9,IF(Raw!$X83&gt;$C$9,IF(Raw!$X83&lt;$A$9,Raw!I83,-999),-999),-999),-999),-999),-999)</f>
        <v>1.320276</v>
      </c>
      <c r="G83" s="9">
        <f>Raw!G83</f>
        <v>0.98746500000000004</v>
      </c>
      <c r="H83" s="9">
        <f>IF(Raw!$G83&gt;$C$8,IF(Raw!$Q83&gt;$C$8,IF(Raw!$N83&gt;$C$9,IF(Raw!$N83&lt;$A$9,IF(Raw!$X83&gt;$C$9,IF(Raw!$X83&lt;$A$9,Raw!L83,-999),-999),-999),-999),-999),-999)</f>
        <v>535.6</v>
      </c>
      <c r="I83" s="9">
        <f>IF(Raw!$G83&gt;$C$8,IF(Raw!$Q83&gt;$C$8,IF(Raw!$N83&gt;$C$9,IF(Raw!$N83&lt;$A$9,IF(Raw!$X83&gt;$C$9,IF(Raw!$X83&lt;$A$9,Raw!M83,-999),-999),-999),-999),-999),-999)</f>
        <v>8.2213999999999995E-2</v>
      </c>
      <c r="J83" s="9">
        <f>IF(Raw!$G83&gt;$C$8,IF(Raw!$Q83&gt;$C$8,IF(Raw!$N83&gt;$C$9,IF(Raw!$N83&lt;$A$9,IF(Raw!$X83&gt;$C$9,IF(Raw!$X83&lt;$A$9,Raw!N83,-999),-999),-999),-999),-999),-999)</f>
        <v>490</v>
      </c>
      <c r="K83" s="9">
        <f>IF(Raw!$G83&gt;$C$8,IF(Raw!$Q83&gt;$C$8,IF(Raw!$N83&gt;$C$9,IF(Raw!$N83&lt;$A$9,IF(Raw!$X83&gt;$C$9,IF(Raw!$X83&lt;$A$9,Raw!R83,-999),-999),-999),-999),-999),-999)</f>
        <v>0.66590800000000006</v>
      </c>
      <c r="L83" s="9">
        <f>IF(Raw!$G83&gt;$C$8,IF(Raw!$Q83&gt;$C$8,IF(Raw!$N83&gt;$C$9,IF(Raw!$N83&lt;$A$9,IF(Raw!$X83&gt;$C$9,IF(Raw!$X83&lt;$A$9,Raw!S83,-999),-999),-999),-999),-999),-999)</f>
        <v>1.2934909999999999</v>
      </c>
      <c r="M83" s="9">
        <f>Raw!Q83</f>
        <v>0.987016</v>
      </c>
      <c r="N83" s="9">
        <f>IF(Raw!$G83&gt;$C$8,IF(Raw!$Q83&gt;$C$8,IF(Raw!$N83&gt;$C$9,IF(Raw!$N83&lt;$A$9,IF(Raw!$X83&gt;$C$9,IF(Raw!$X83&lt;$A$9,Raw!V83,-999),-999),-999),-999),-999),-999)</f>
        <v>541.9</v>
      </c>
      <c r="O83" s="9">
        <f>IF(Raw!$G83&gt;$C$8,IF(Raw!$Q83&gt;$C$8,IF(Raw!$N83&gt;$C$9,IF(Raw!$N83&lt;$A$9,IF(Raw!$X83&gt;$C$9,IF(Raw!$X83&lt;$A$9,Raw!W83,-999),-999),-999),-999),-999),-999)</f>
        <v>7.1000000000000005E-5</v>
      </c>
      <c r="P83" s="9">
        <f>IF(Raw!$G83&gt;$C$8,IF(Raw!$Q83&gt;$C$8,IF(Raw!$N83&gt;$C$9,IF(Raw!$N83&lt;$A$9,IF(Raw!$X83&gt;$C$9,IF(Raw!$X83&lt;$A$9,Raw!X83,-999),-999),-999),-999),-999),-999)</f>
        <v>452</v>
      </c>
      <c r="R83" s="9">
        <f t="shared" si="20"/>
        <v>0.58961799999999998</v>
      </c>
      <c r="S83" s="9">
        <f t="shared" si="21"/>
        <v>0.44658692576400688</v>
      </c>
      <c r="T83" s="9">
        <f t="shared" si="22"/>
        <v>0.62758299999999989</v>
      </c>
      <c r="U83" s="9">
        <f t="shared" si="23"/>
        <v>0.48518544002238895</v>
      </c>
      <c r="V83" s="15">
        <f t="shared" si="16"/>
        <v>0.39412670770000002</v>
      </c>
      <c r="X83" s="11">
        <f t="shared" si="24"/>
        <v>6.381199999999998E+18</v>
      </c>
      <c r="Y83" s="11">
        <f t="shared" si="25"/>
        <v>5.3559999999999999E-18</v>
      </c>
      <c r="Z83" s="11">
        <f t="shared" si="26"/>
        <v>4.8999999999999998E-4</v>
      </c>
      <c r="AA83" s="16">
        <f t="shared" si="27"/>
        <v>1.6471231552676904E-2</v>
      </c>
      <c r="AB83" s="9">
        <f t="shared" si="17"/>
        <v>0.6762450649115237</v>
      </c>
      <c r="AC83" s="9">
        <f t="shared" si="18"/>
        <v>0.98352876844732307</v>
      </c>
      <c r="AD83" s="15">
        <f t="shared" si="19"/>
        <v>33.614758270769194</v>
      </c>
      <c r="AE83" s="3">
        <f t="shared" si="28"/>
        <v>644.86239999999975</v>
      </c>
      <c r="AF83" s="2">
        <f t="shared" si="29"/>
        <v>0.25</v>
      </c>
      <c r="AG83" s="9">
        <f t="shared" si="30"/>
        <v>1.2545685602191837E-2</v>
      </c>
      <c r="AH83" s="2">
        <f t="shared" si="31"/>
        <v>0.60707919719794767</v>
      </c>
    </row>
    <row r="84" spans="1:34">
      <c r="A84" s="1">
        <f>Raw!A84</f>
        <v>71</v>
      </c>
      <c r="B84" s="14">
        <f>Raw!B84</f>
        <v>0.66729166666666673</v>
      </c>
      <c r="C84" s="15">
        <f>Raw!C84</f>
        <v>30.6</v>
      </c>
      <c r="D84" s="15">
        <f>IF(C84&gt;0.5,Raw!D84*D$11,-999)</f>
        <v>10.6</v>
      </c>
      <c r="E84" s="9">
        <f>IF(Raw!$G84&gt;$C$8,IF(Raw!$Q84&gt;$C$8,IF(Raw!$N84&gt;$C$9,IF(Raw!$N84&lt;$A$9,IF(Raw!$X84&gt;$C$9,IF(Raw!$X84&lt;$A$9,Raw!H84,-999),-999),-999),-999),-999),-999)</f>
        <v>0.73495200000000005</v>
      </c>
      <c r="F84" s="9">
        <f>IF(Raw!$G84&gt;$C$8,IF(Raw!$Q84&gt;$C$8,IF(Raw!$N84&gt;$C$9,IF(Raw!$N84&lt;$A$9,IF(Raw!$X84&gt;$C$9,IF(Raw!$X84&lt;$A$9,Raw!I84,-999),-999),-999),-999),-999),-999)</f>
        <v>1.3388880000000001</v>
      </c>
      <c r="G84" s="9">
        <f>Raw!G84</f>
        <v>0.98918600000000001</v>
      </c>
      <c r="H84" s="9">
        <f>IF(Raw!$G84&gt;$C$8,IF(Raw!$Q84&gt;$C$8,IF(Raw!$N84&gt;$C$9,IF(Raw!$N84&lt;$A$9,IF(Raw!$X84&gt;$C$9,IF(Raw!$X84&lt;$A$9,Raw!L84,-999),-999),-999),-999),-999),-999)</f>
        <v>572.9</v>
      </c>
      <c r="I84" s="9">
        <f>IF(Raw!$G84&gt;$C$8,IF(Raw!$Q84&gt;$C$8,IF(Raw!$N84&gt;$C$9,IF(Raw!$N84&lt;$A$9,IF(Raw!$X84&gt;$C$9,IF(Raw!$X84&lt;$A$9,Raw!M84,-999),-999),-999),-999),-999),-999)</f>
        <v>0.128659</v>
      </c>
      <c r="J84" s="9">
        <f>IF(Raw!$G84&gt;$C$8,IF(Raw!$Q84&gt;$C$8,IF(Raw!$N84&gt;$C$9,IF(Raw!$N84&lt;$A$9,IF(Raw!$X84&gt;$C$9,IF(Raw!$X84&lt;$A$9,Raw!N84,-999),-999),-999),-999),-999),-999)</f>
        <v>482</v>
      </c>
      <c r="K84" s="9">
        <f>IF(Raw!$G84&gt;$C$8,IF(Raw!$Q84&gt;$C$8,IF(Raw!$N84&gt;$C$9,IF(Raw!$N84&lt;$A$9,IF(Raw!$X84&gt;$C$9,IF(Raw!$X84&lt;$A$9,Raw!R84,-999),-999),-999),-999),-999),-999)</f>
        <v>0.75153599999999998</v>
      </c>
      <c r="L84" s="9">
        <f>IF(Raw!$G84&gt;$C$8,IF(Raw!$Q84&gt;$C$8,IF(Raw!$N84&gt;$C$9,IF(Raw!$N84&lt;$A$9,IF(Raw!$X84&gt;$C$9,IF(Raw!$X84&lt;$A$9,Raw!S84,-999),-999),-999),-999),-999),-999)</f>
        <v>1.447395</v>
      </c>
      <c r="M84" s="9">
        <f>Raw!Q84</f>
        <v>0.99443400000000004</v>
      </c>
      <c r="N84" s="9">
        <f>IF(Raw!$G84&gt;$C$8,IF(Raw!$Q84&gt;$C$8,IF(Raw!$N84&gt;$C$9,IF(Raw!$N84&lt;$A$9,IF(Raw!$X84&gt;$C$9,IF(Raw!$X84&lt;$A$9,Raw!V84,-999),-999),-999),-999),-999),-999)</f>
        <v>535.20000000000005</v>
      </c>
      <c r="O84" s="9">
        <f>IF(Raw!$G84&gt;$C$8,IF(Raw!$Q84&gt;$C$8,IF(Raw!$N84&gt;$C$9,IF(Raw!$N84&lt;$A$9,IF(Raw!$X84&gt;$C$9,IF(Raw!$X84&lt;$A$9,Raw!W84,-999),-999),-999),-999),-999),-999)</f>
        <v>0.183643</v>
      </c>
      <c r="P84" s="9">
        <f>IF(Raw!$G84&gt;$C$8,IF(Raw!$Q84&gt;$C$8,IF(Raw!$N84&gt;$C$9,IF(Raw!$N84&lt;$A$9,IF(Raw!$X84&gt;$C$9,IF(Raw!$X84&lt;$A$9,Raw!X84,-999),-999),-999),-999),-999),-999)</f>
        <v>530</v>
      </c>
      <c r="R84" s="9">
        <f t="shared" si="20"/>
        <v>0.60393600000000003</v>
      </c>
      <c r="S84" s="9">
        <f t="shared" si="21"/>
        <v>0.45107283058777131</v>
      </c>
      <c r="T84" s="9">
        <f t="shared" si="22"/>
        <v>0.69585900000000001</v>
      </c>
      <c r="U84" s="9">
        <f t="shared" si="23"/>
        <v>0.48076648047008591</v>
      </c>
      <c r="V84" s="15">
        <f t="shared" si="16"/>
        <v>0.44102125650000001</v>
      </c>
      <c r="X84" s="11">
        <f t="shared" si="24"/>
        <v>6.381199999999998E+18</v>
      </c>
      <c r="Y84" s="11">
        <f t="shared" si="25"/>
        <v>5.7289999999999993E-18</v>
      </c>
      <c r="Z84" s="11">
        <f t="shared" si="26"/>
        <v>4.8199999999999995E-4</v>
      </c>
      <c r="AA84" s="16">
        <f t="shared" si="27"/>
        <v>1.7315785477614649E-2</v>
      </c>
      <c r="AB84" s="9">
        <f t="shared" si="17"/>
        <v>0.76358534516666743</v>
      </c>
      <c r="AC84" s="9">
        <f t="shared" si="18"/>
        <v>0.98268421452238541</v>
      </c>
      <c r="AD84" s="15">
        <f t="shared" si="19"/>
        <v>35.924866136129985</v>
      </c>
      <c r="AE84" s="3">
        <f t="shared" si="28"/>
        <v>689.77159999999969</v>
      </c>
      <c r="AF84" s="2">
        <f t="shared" si="29"/>
        <v>0.25</v>
      </c>
      <c r="AG84" s="9">
        <f t="shared" si="30"/>
        <v>1.3285747272020145E-2</v>
      </c>
      <c r="AH84" s="2">
        <f t="shared" si="31"/>
        <v>0.64289039625412747</v>
      </c>
    </row>
    <row r="85" spans="1:34">
      <c r="A85" s="1">
        <f>Raw!A85</f>
        <v>72</v>
      </c>
      <c r="B85" s="14">
        <f>Raw!B85</f>
        <v>0.66733796296296299</v>
      </c>
      <c r="C85" s="15">
        <f>Raw!C85</f>
        <v>30.8</v>
      </c>
      <c r="D85" s="15">
        <f>IF(C85&gt;0.5,Raw!D85*D$11,-999)</f>
        <v>10.6</v>
      </c>
      <c r="E85" s="9">
        <f>IF(Raw!$G85&gt;$C$8,IF(Raw!$Q85&gt;$C$8,IF(Raw!$N85&gt;$C$9,IF(Raw!$N85&lt;$A$9,IF(Raw!$X85&gt;$C$9,IF(Raw!$X85&lt;$A$9,Raw!H85,-999),-999),-999),-999),-999),-999)</f>
        <v>0.72170999999999996</v>
      </c>
      <c r="F85" s="9">
        <f>IF(Raw!$G85&gt;$C$8,IF(Raw!$Q85&gt;$C$8,IF(Raw!$N85&gt;$C$9,IF(Raw!$N85&lt;$A$9,IF(Raw!$X85&gt;$C$9,IF(Raw!$X85&lt;$A$9,Raw!I85,-999),-999),-999),-999),-999),-999)</f>
        <v>1.306738</v>
      </c>
      <c r="G85" s="9">
        <f>Raw!G85</f>
        <v>0.98885000000000001</v>
      </c>
      <c r="H85" s="9">
        <f>IF(Raw!$G85&gt;$C$8,IF(Raw!$Q85&gt;$C$8,IF(Raw!$N85&gt;$C$9,IF(Raw!$N85&lt;$A$9,IF(Raw!$X85&gt;$C$9,IF(Raw!$X85&lt;$A$9,Raw!L85,-999),-999),-999),-999),-999),-999)</f>
        <v>521.29999999999995</v>
      </c>
      <c r="I85" s="9">
        <f>IF(Raw!$G85&gt;$C$8,IF(Raw!$Q85&gt;$C$8,IF(Raw!$N85&gt;$C$9,IF(Raw!$N85&lt;$A$9,IF(Raw!$X85&gt;$C$9,IF(Raw!$X85&lt;$A$9,Raw!M85,-999),-999),-999),-999),-999),-999)</f>
        <v>0.106324</v>
      </c>
      <c r="J85" s="9">
        <f>IF(Raw!$G85&gt;$C$8,IF(Raw!$Q85&gt;$C$8,IF(Raw!$N85&gt;$C$9,IF(Raw!$N85&lt;$A$9,IF(Raw!$X85&gt;$C$9,IF(Raw!$X85&lt;$A$9,Raw!N85,-999),-999),-999),-999),-999),-999)</f>
        <v>474</v>
      </c>
      <c r="K85" s="9">
        <f>IF(Raw!$G85&gt;$C$8,IF(Raw!$Q85&gt;$C$8,IF(Raw!$N85&gt;$C$9,IF(Raw!$N85&lt;$A$9,IF(Raw!$X85&gt;$C$9,IF(Raw!$X85&lt;$A$9,Raw!R85,-999),-999),-999),-999),-999),-999)</f>
        <v>0.659856</v>
      </c>
      <c r="L85" s="9">
        <f>IF(Raw!$G85&gt;$C$8,IF(Raw!$Q85&gt;$C$8,IF(Raw!$N85&gt;$C$9,IF(Raw!$N85&lt;$A$9,IF(Raw!$X85&gt;$C$9,IF(Raw!$X85&lt;$A$9,Raw!S85,-999),-999),-999),-999),-999),-999)</f>
        <v>1.290079</v>
      </c>
      <c r="M85" s="9">
        <f>Raw!Q85</f>
        <v>0.99502699999999999</v>
      </c>
      <c r="N85" s="9">
        <f>IF(Raw!$G85&gt;$C$8,IF(Raw!$Q85&gt;$C$8,IF(Raw!$N85&gt;$C$9,IF(Raw!$N85&lt;$A$9,IF(Raw!$X85&gt;$C$9,IF(Raw!$X85&lt;$A$9,Raw!V85,-999),-999),-999),-999),-999),-999)</f>
        <v>543.9</v>
      </c>
      <c r="O85" s="9">
        <f>IF(Raw!$G85&gt;$C$8,IF(Raw!$Q85&gt;$C$8,IF(Raw!$N85&gt;$C$9,IF(Raw!$N85&lt;$A$9,IF(Raw!$X85&gt;$C$9,IF(Raw!$X85&lt;$A$9,Raw!W85,-999),-999),-999),-999),-999),-999)</f>
        <v>3.3433999999999998E-2</v>
      </c>
      <c r="P85" s="9">
        <f>IF(Raw!$G85&gt;$C$8,IF(Raw!$Q85&gt;$C$8,IF(Raw!$N85&gt;$C$9,IF(Raw!$N85&lt;$A$9,IF(Raw!$X85&gt;$C$9,IF(Raw!$X85&lt;$A$9,Raw!X85,-999),-999),-999),-999),-999),-999)</f>
        <v>400</v>
      </c>
      <c r="R85" s="9">
        <f t="shared" si="20"/>
        <v>0.58502799999999999</v>
      </c>
      <c r="S85" s="9">
        <f t="shared" si="21"/>
        <v>0.44770106938039606</v>
      </c>
      <c r="T85" s="9">
        <f t="shared" si="22"/>
        <v>0.63022299999999998</v>
      </c>
      <c r="U85" s="9">
        <f t="shared" si="23"/>
        <v>0.48851504442751181</v>
      </c>
      <c r="V85" s="15">
        <f t="shared" si="16"/>
        <v>0.39308707130000003</v>
      </c>
      <c r="X85" s="11">
        <f t="shared" si="24"/>
        <v>6.381199999999998E+18</v>
      </c>
      <c r="Y85" s="11">
        <f t="shared" si="25"/>
        <v>5.2129999999999991E-18</v>
      </c>
      <c r="Z85" s="11">
        <f t="shared" si="26"/>
        <v>4.7399999999999997E-4</v>
      </c>
      <c r="AA85" s="16">
        <f t="shared" si="27"/>
        <v>1.5522941586215547E-2</v>
      </c>
      <c r="AB85" s="9">
        <f t="shared" si="17"/>
        <v>0.66963891481528948</v>
      </c>
      <c r="AC85" s="9">
        <f t="shared" si="18"/>
        <v>0.98447705841378452</v>
      </c>
      <c r="AD85" s="15">
        <f t="shared" si="19"/>
        <v>32.748821911847152</v>
      </c>
      <c r="AE85" s="3">
        <f t="shared" si="28"/>
        <v>627.6451999999997</v>
      </c>
      <c r="AF85" s="2">
        <f t="shared" si="29"/>
        <v>0.25</v>
      </c>
      <c r="AG85" s="9">
        <f t="shared" si="30"/>
        <v>1.230637860862668E-2</v>
      </c>
      <c r="AH85" s="2">
        <f t="shared" si="31"/>
        <v>0.59549925632074219</v>
      </c>
    </row>
    <row r="86" spans="1:34">
      <c r="A86" s="1">
        <f>Raw!A86</f>
        <v>73</v>
      </c>
      <c r="B86" s="14">
        <f>Raw!B86</f>
        <v>0.6673958333333333</v>
      </c>
      <c r="C86" s="15">
        <f>Raw!C86</f>
        <v>32.200000000000003</v>
      </c>
      <c r="D86" s="15">
        <f>IF(C86&gt;0.5,Raw!D86*D$11,-999)</f>
        <v>9.6999999999999993</v>
      </c>
      <c r="E86" s="9">
        <f>IF(Raw!$G86&gt;$C$8,IF(Raw!$Q86&gt;$C$8,IF(Raw!$N86&gt;$C$9,IF(Raw!$N86&lt;$A$9,IF(Raw!$X86&gt;$C$9,IF(Raw!$X86&lt;$A$9,Raw!H86,-999),-999),-999),-999),-999),-999)</f>
        <v>0.71077900000000005</v>
      </c>
      <c r="F86" s="9">
        <f>IF(Raw!$G86&gt;$C$8,IF(Raw!$Q86&gt;$C$8,IF(Raw!$N86&gt;$C$9,IF(Raw!$N86&lt;$A$9,IF(Raw!$X86&gt;$C$9,IF(Raw!$X86&lt;$A$9,Raw!I86,-999),-999),-999),-999),-999),-999)</f>
        <v>1.3117430000000001</v>
      </c>
      <c r="G86" s="9">
        <f>Raw!G86</f>
        <v>0.98952200000000001</v>
      </c>
      <c r="H86" s="9">
        <f>IF(Raw!$G86&gt;$C$8,IF(Raw!$Q86&gt;$C$8,IF(Raw!$N86&gt;$C$9,IF(Raw!$N86&lt;$A$9,IF(Raw!$X86&gt;$C$9,IF(Raw!$X86&lt;$A$9,Raw!L86,-999),-999),-999),-999),-999),-999)</f>
        <v>530.29999999999995</v>
      </c>
      <c r="I86" s="9">
        <f>IF(Raw!$G86&gt;$C$8,IF(Raw!$Q86&gt;$C$8,IF(Raw!$N86&gt;$C$9,IF(Raw!$N86&lt;$A$9,IF(Raw!$X86&gt;$C$9,IF(Raw!$X86&lt;$A$9,Raw!M86,-999),-999),-999),-999),-999),-999)</f>
        <v>3.4E-5</v>
      </c>
      <c r="J86" s="9">
        <f>IF(Raw!$G86&gt;$C$8,IF(Raw!$Q86&gt;$C$8,IF(Raw!$N86&gt;$C$9,IF(Raw!$N86&lt;$A$9,IF(Raw!$X86&gt;$C$9,IF(Raw!$X86&lt;$A$9,Raw!N86,-999),-999),-999),-999),-999),-999)</f>
        <v>474</v>
      </c>
      <c r="K86" s="9">
        <f>IF(Raw!$G86&gt;$C$8,IF(Raw!$Q86&gt;$C$8,IF(Raw!$N86&gt;$C$9,IF(Raw!$N86&lt;$A$9,IF(Raw!$X86&gt;$C$9,IF(Raw!$X86&lt;$A$9,Raw!R86,-999),-999),-999),-999),-999),-999)</f>
        <v>0.69286099999999995</v>
      </c>
      <c r="L86" s="9">
        <f>IF(Raw!$G86&gt;$C$8,IF(Raw!$Q86&gt;$C$8,IF(Raw!$N86&gt;$C$9,IF(Raw!$N86&lt;$A$9,IF(Raw!$X86&gt;$C$9,IF(Raw!$X86&lt;$A$9,Raw!S86,-999),-999),-999),-999),-999),-999)</f>
        <v>1.2845249999999999</v>
      </c>
      <c r="M86" s="9">
        <f>Raw!Q86</f>
        <v>0.99101099999999998</v>
      </c>
      <c r="N86" s="9">
        <f>IF(Raw!$G86&gt;$C$8,IF(Raw!$Q86&gt;$C$8,IF(Raw!$N86&gt;$C$9,IF(Raw!$N86&lt;$A$9,IF(Raw!$X86&gt;$C$9,IF(Raw!$X86&lt;$A$9,Raw!V86,-999),-999),-999),-999),-999),-999)</f>
        <v>526.4</v>
      </c>
      <c r="O86" s="9">
        <f>IF(Raw!$G86&gt;$C$8,IF(Raw!$Q86&gt;$C$8,IF(Raw!$N86&gt;$C$9,IF(Raw!$N86&lt;$A$9,IF(Raw!$X86&gt;$C$9,IF(Raw!$X86&lt;$A$9,Raw!W86,-999),-999),-999),-999),-999),-999)</f>
        <v>0.113082</v>
      </c>
      <c r="P86" s="9">
        <f>IF(Raw!$G86&gt;$C$8,IF(Raw!$Q86&gt;$C$8,IF(Raw!$N86&gt;$C$9,IF(Raw!$N86&lt;$A$9,IF(Raw!$X86&gt;$C$9,IF(Raw!$X86&lt;$A$9,Raw!X86,-999),-999),-999),-999),-999),-999)</f>
        <v>449</v>
      </c>
      <c r="R86" s="9">
        <f t="shared" si="20"/>
        <v>0.60096400000000005</v>
      </c>
      <c r="S86" s="9">
        <f t="shared" si="21"/>
        <v>0.4581415719390155</v>
      </c>
      <c r="T86" s="9">
        <f t="shared" si="22"/>
        <v>0.59166399999999997</v>
      </c>
      <c r="U86" s="9">
        <f t="shared" si="23"/>
        <v>0.46060917459761391</v>
      </c>
      <c r="V86" s="15">
        <f t="shared" si="16"/>
        <v>0.39139476750000002</v>
      </c>
      <c r="X86" s="11">
        <f t="shared" si="24"/>
        <v>5.839399999999998E+18</v>
      </c>
      <c r="Y86" s="11">
        <f t="shared" si="25"/>
        <v>5.3029999999999994E-18</v>
      </c>
      <c r="Z86" s="11">
        <f t="shared" si="26"/>
        <v>4.7399999999999997E-4</v>
      </c>
      <c r="AA86" s="16">
        <f t="shared" si="27"/>
        <v>1.4465715888065387E-2</v>
      </c>
      <c r="AB86" s="9">
        <f t="shared" si="17"/>
        <v>0.70141984332519625</v>
      </c>
      <c r="AC86" s="9">
        <f t="shared" si="18"/>
        <v>0.98553428411193467</v>
      </c>
      <c r="AD86" s="15">
        <f t="shared" si="19"/>
        <v>30.518387949505041</v>
      </c>
      <c r="AE86" s="3">
        <f t="shared" si="28"/>
        <v>638.48119999999972</v>
      </c>
      <c r="AF86" s="2">
        <f t="shared" si="29"/>
        <v>0.25</v>
      </c>
      <c r="AG86" s="9">
        <f t="shared" si="30"/>
        <v>1.0813114987285603E-2</v>
      </c>
      <c r="AH86" s="2">
        <f t="shared" si="31"/>
        <v>0.52324100681620633</v>
      </c>
    </row>
    <row r="87" spans="1:34">
      <c r="A87" s="1">
        <f>Raw!A87</f>
        <v>74</v>
      </c>
      <c r="B87" s="14">
        <f>Raw!B87</f>
        <v>0.66744212962962957</v>
      </c>
      <c r="C87" s="15">
        <f>Raw!C87</f>
        <v>32.799999999999997</v>
      </c>
      <c r="D87" s="15">
        <f>IF(C87&gt;0.5,Raw!D87*D$11,-999)</f>
        <v>9.6999999999999993</v>
      </c>
      <c r="E87" s="9">
        <f>IF(Raw!$G87&gt;$C$8,IF(Raw!$Q87&gt;$C$8,IF(Raw!$N87&gt;$C$9,IF(Raw!$N87&lt;$A$9,IF(Raw!$X87&gt;$C$9,IF(Raw!$X87&lt;$A$9,Raw!H87,-999),-999),-999),-999),-999),-999)</f>
        <v>0.71408899999999997</v>
      </c>
      <c r="F87" s="9">
        <f>IF(Raw!$G87&gt;$C$8,IF(Raw!$Q87&gt;$C$8,IF(Raw!$N87&gt;$C$9,IF(Raw!$N87&lt;$A$9,IF(Raw!$X87&gt;$C$9,IF(Raw!$X87&lt;$A$9,Raw!I87,-999),-999),-999),-999),-999),-999)</f>
        <v>1.308076</v>
      </c>
      <c r="G87" s="9">
        <f>Raw!G87</f>
        <v>0.98783600000000005</v>
      </c>
      <c r="H87" s="9">
        <f>IF(Raw!$G87&gt;$C$8,IF(Raw!$Q87&gt;$C$8,IF(Raw!$N87&gt;$C$9,IF(Raw!$N87&lt;$A$9,IF(Raw!$X87&gt;$C$9,IF(Raw!$X87&lt;$A$9,Raw!L87,-999),-999),-999),-999),-999),-999)</f>
        <v>553.1</v>
      </c>
      <c r="I87" s="9">
        <f>IF(Raw!$G87&gt;$C$8,IF(Raw!$Q87&gt;$C$8,IF(Raw!$N87&gt;$C$9,IF(Raw!$N87&lt;$A$9,IF(Raw!$X87&gt;$C$9,IF(Raw!$X87&lt;$A$9,Raw!M87,-999),-999),-999),-999),-999),-999)</f>
        <v>8.7539000000000006E-2</v>
      </c>
      <c r="J87" s="9">
        <f>IF(Raw!$G87&gt;$C$8,IF(Raw!$Q87&gt;$C$8,IF(Raw!$N87&gt;$C$9,IF(Raw!$N87&lt;$A$9,IF(Raw!$X87&gt;$C$9,IF(Raw!$X87&lt;$A$9,Raw!N87,-999),-999),-999),-999),-999),-999)</f>
        <v>534</v>
      </c>
      <c r="K87" s="9">
        <f>IF(Raw!$G87&gt;$C$8,IF(Raw!$Q87&gt;$C$8,IF(Raw!$N87&gt;$C$9,IF(Raw!$N87&lt;$A$9,IF(Raw!$X87&gt;$C$9,IF(Raw!$X87&lt;$A$9,Raw!R87,-999),-999),-999),-999),-999),-999)</f>
        <v>0.68903300000000001</v>
      </c>
      <c r="L87" s="9">
        <f>IF(Raw!$G87&gt;$C$8,IF(Raw!$Q87&gt;$C$8,IF(Raw!$N87&gt;$C$9,IF(Raw!$N87&lt;$A$9,IF(Raw!$X87&gt;$C$9,IF(Raw!$X87&lt;$A$9,Raw!S87,-999),-999),-999),-999),-999),-999)</f>
        <v>1.2914829999999999</v>
      </c>
      <c r="M87" s="9">
        <f>Raw!Q87</f>
        <v>0.99113799999999996</v>
      </c>
      <c r="N87" s="9">
        <f>IF(Raw!$G87&gt;$C$8,IF(Raw!$Q87&gt;$C$8,IF(Raw!$N87&gt;$C$9,IF(Raw!$N87&lt;$A$9,IF(Raw!$X87&gt;$C$9,IF(Raw!$X87&lt;$A$9,Raw!V87,-999),-999),-999),-999),-999),-999)</f>
        <v>560.4</v>
      </c>
      <c r="O87" s="9">
        <f>IF(Raw!$G87&gt;$C$8,IF(Raw!$Q87&gt;$C$8,IF(Raw!$N87&gt;$C$9,IF(Raw!$N87&lt;$A$9,IF(Raw!$X87&gt;$C$9,IF(Raw!$X87&lt;$A$9,Raw!W87,-999),-999),-999),-999),-999),-999)</f>
        <v>0.193435</v>
      </c>
      <c r="P87" s="9">
        <f>IF(Raw!$G87&gt;$C$8,IF(Raw!$Q87&gt;$C$8,IF(Raw!$N87&gt;$C$9,IF(Raw!$N87&lt;$A$9,IF(Raw!$X87&gt;$C$9,IF(Raw!$X87&lt;$A$9,Raw!X87,-999),-999),-999),-999),-999),-999)</f>
        <v>499</v>
      </c>
      <c r="R87" s="9">
        <f t="shared" si="20"/>
        <v>0.59398700000000004</v>
      </c>
      <c r="S87" s="9">
        <f t="shared" si="21"/>
        <v>0.4540921169717968</v>
      </c>
      <c r="T87" s="9">
        <f t="shared" si="22"/>
        <v>0.60244999999999993</v>
      </c>
      <c r="U87" s="9">
        <f t="shared" si="23"/>
        <v>0.4664792335632757</v>
      </c>
      <c r="V87" s="15">
        <f t="shared" si="16"/>
        <v>0.39351487010000002</v>
      </c>
      <c r="X87" s="11">
        <f t="shared" si="24"/>
        <v>5.839399999999998E+18</v>
      </c>
      <c r="Y87" s="11">
        <f t="shared" si="25"/>
        <v>5.5310000000000001E-18</v>
      </c>
      <c r="Z87" s="11">
        <f t="shared" si="26"/>
        <v>5.3399999999999997E-4</v>
      </c>
      <c r="AA87" s="16">
        <f t="shared" si="27"/>
        <v>1.695456807635588E-2</v>
      </c>
      <c r="AB87" s="9">
        <f t="shared" si="17"/>
        <v>0.69924727953760057</v>
      </c>
      <c r="AC87" s="9">
        <f t="shared" si="18"/>
        <v>0.98304543192364413</v>
      </c>
      <c r="AD87" s="15">
        <f t="shared" si="19"/>
        <v>31.750127483812509</v>
      </c>
      <c r="AE87" s="3">
        <f t="shared" si="28"/>
        <v>665.9323999999998</v>
      </c>
      <c r="AF87" s="2">
        <f t="shared" si="29"/>
        <v>0.25</v>
      </c>
      <c r="AG87" s="9">
        <f t="shared" si="30"/>
        <v>1.1392903949373194E-2</v>
      </c>
      <c r="AH87" s="2">
        <f t="shared" si="31"/>
        <v>0.5512966929547839</v>
      </c>
    </row>
    <row r="88" spans="1:34">
      <c r="A88" s="1">
        <f>Raw!A88</f>
        <v>75</v>
      </c>
      <c r="B88" s="14">
        <f>Raw!B88</f>
        <v>0.66749999999999998</v>
      </c>
      <c r="C88" s="15">
        <f>Raw!C88</f>
        <v>33.5</v>
      </c>
      <c r="D88" s="15">
        <f>IF(C88&gt;0.5,Raw!D88*D$11,-999)</f>
        <v>9.6999999999999993</v>
      </c>
      <c r="E88" s="9">
        <f>IF(Raw!$G88&gt;$C$8,IF(Raw!$Q88&gt;$C$8,IF(Raw!$N88&gt;$C$9,IF(Raw!$N88&lt;$A$9,IF(Raw!$X88&gt;$C$9,IF(Raw!$X88&lt;$A$9,Raw!H88,-999),-999),-999),-999),-999),-999)</f>
        <v>0.70502900000000002</v>
      </c>
      <c r="F88" s="9">
        <f>IF(Raw!$G88&gt;$C$8,IF(Raw!$Q88&gt;$C$8,IF(Raw!$N88&gt;$C$9,IF(Raw!$N88&lt;$A$9,IF(Raw!$X88&gt;$C$9,IF(Raw!$X88&lt;$A$9,Raw!I88,-999),-999),-999),-999),-999),-999)</f>
        <v>1.2867630000000001</v>
      </c>
      <c r="G88" s="9">
        <f>Raw!G88</f>
        <v>0.99183500000000002</v>
      </c>
      <c r="H88" s="9">
        <f>IF(Raw!$G88&gt;$C$8,IF(Raw!$Q88&gt;$C$8,IF(Raw!$N88&gt;$C$9,IF(Raw!$N88&lt;$A$9,IF(Raw!$X88&gt;$C$9,IF(Raw!$X88&lt;$A$9,Raw!L88,-999),-999),-999),-999),-999),-999)</f>
        <v>545.79999999999995</v>
      </c>
      <c r="I88" s="9">
        <f>IF(Raw!$G88&gt;$C$8,IF(Raw!$Q88&gt;$C$8,IF(Raw!$N88&gt;$C$9,IF(Raw!$N88&lt;$A$9,IF(Raw!$X88&gt;$C$9,IF(Raw!$X88&lt;$A$9,Raw!M88,-999),-999),-999),-999),-999),-999)</f>
        <v>8.7539000000000006E-2</v>
      </c>
      <c r="J88" s="9">
        <f>IF(Raw!$G88&gt;$C$8,IF(Raw!$Q88&gt;$C$8,IF(Raw!$N88&gt;$C$9,IF(Raw!$N88&lt;$A$9,IF(Raw!$X88&gt;$C$9,IF(Raw!$X88&lt;$A$9,Raw!N88,-999),-999),-999),-999),-999),-999)</f>
        <v>453</v>
      </c>
      <c r="K88" s="9">
        <f>IF(Raw!$G88&gt;$C$8,IF(Raw!$Q88&gt;$C$8,IF(Raw!$N88&gt;$C$9,IF(Raw!$N88&lt;$A$9,IF(Raw!$X88&gt;$C$9,IF(Raw!$X88&lt;$A$9,Raw!R88,-999),-999),-999),-999),-999),-999)</f>
        <v>0.67771300000000001</v>
      </c>
      <c r="L88" s="9">
        <f>IF(Raw!$G88&gt;$C$8,IF(Raw!$Q88&gt;$C$8,IF(Raw!$N88&gt;$C$9,IF(Raw!$N88&lt;$A$9,IF(Raw!$X88&gt;$C$9,IF(Raw!$X88&lt;$A$9,Raw!S88,-999),-999),-999),-999),-999),-999)</f>
        <v>1.2746569999999999</v>
      </c>
      <c r="M88" s="9">
        <f>Raw!Q88</f>
        <v>0.99232299999999996</v>
      </c>
      <c r="N88" s="9">
        <f>IF(Raw!$G88&gt;$C$8,IF(Raw!$Q88&gt;$C$8,IF(Raw!$N88&gt;$C$9,IF(Raw!$N88&lt;$A$9,IF(Raw!$X88&gt;$C$9,IF(Raw!$X88&lt;$A$9,Raw!V88,-999),-999),-999),-999),-999),-999)</f>
        <v>533.9</v>
      </c>
      <c r="O88" s="9">
        <f>IF(Raw!$G88&gt;$C$8,IF(Raw!$Q88&gt;$C$8,IF(Raw!$N88&gt;$C$9,IF(Raw!$N88&lt;$A$9,IF(Raw!$X88&gt;$C$9,IF(Raw!$X88&lt;$A$9,Raw!W88,-999),-999),-999),-999),-999),-999)</f>
        <v>8.4520999999999999E-2</v>
      </c>
      <c r="P88" s="9">
        <f>IF(Raw!$G88&gt;$C$8,IF(Raw!$Q88&gt;$C$8,IF(Raw!$N88&gt;$C$9,IF(Raw!$N88&lt;$A$9,IF(Raw!$X88&gt;$C$9,IF(Raw!$X88&lt;$A$9,Raw!X88,-999),-999),-999),-999),-999),-999)</f>
        <v>426</v>
      </c>
      <c r="R88" s="9">
        <f t="shared" si="20"/>
        <v>0.58173400000000008</v>
      </c>
      <c r="S88" s="9">
        <f t="shared" si="21"/>
        <v>0.45209102220066943</v>
      </c>
      <c r="T88" s="9">
        <f t="shared" si="22"/>
        <v>0.59694399999999992</v>
      </c>
      <c r="U88" s="9">
        <f t="shared" si="23"/>
        <v>0.46831735910131111</v>
      </c>
      <c r="V88" s="15">
        <f t="shared" si="16"/>
        <v>0.38838798790000001</v>
      </c>
      <c r="X88" s="11">
        <f t="shared" si="24"/>
        <v>5.839399999999998E+18</v>
      </c>
      <c r="Y88" s="11">
        <f t="shared" si="25"/>
        <v>5.457999999999999E-18</v>
      </c>
      <c r="Z88" s="11">
        <f t="shared" si="26"/>
        <v>4.5300000000000001E-4</v>
      </c>
      <c r="AA88" s="16">
        <f t="shared" si="27"/>
        <v>1.4232282332486849E-2</v>
      </c>
      <c r="AB88" s="9">
        <f t="shared" si="17"/>
        <v>0.68620887554468402</v>
      </c>
      <c r="AC88" s="9">
        <f t="shared" si="18"/>
        <v>0.98576771766751314</v>
      </c>
      <c r="AD88" s="15">
        <f t="shared" si="19"/>
        <v>31.417841793569199</v>
      </c>
      <c r="AE88" s="3">
        <f t="shared" si="28"/>
        <v>657.14319999999975</v>
      </c>
      <c r="AF88" s="2">
        <f t="shared" si="29"/>
        <v>0.25</v>
      </c>
      <c r="AG88" s="9">
        <f t="shared" si="30"/>
        <v>1.1318092844174713E-2</v>
      </c>
      <c r="AH88" s="2">
        <f t="shared" si="31"/>
        <v>0.54767662250782068</v>
      </c>
    </row>
    <row r="89" spans="1:34">
      <c r="A89" s="1">
        <f>Raw!A89</f>
        <v>76</v>
      </c>
      <c r="B89" s="14">
        <f>Raw!B89</f>
        <v>0.66754629629629625</v>
      </c>
      <c r="C89" s="15">
        <f>Raw!C89</f>
        <v>35.200000000000003</v>
      </c>
      <c r="D89" s="15">
        <f>IF(C89&gt;0.5,Raw!D89*D$11,-999)</f>
        <v>8.8000000000000007</v>
      </c>
      <c r="E89" s="9">
        <f>IF(Raw!$G89&gt;$C$8,IF(Raw!$Q89&gt;$C$8,IF(Raw!$N89&gt;$C$9,IF(Raw!$N89&lt;$A$9,IF(Raw!$X89&gt;$C$9,IF(Raw!$X89&lt;$A$9,Raw!H89,-999),-999),-999),-999),-999),-999)</f>
        <v>0.67207899999999998</v>
      </c>
      <c r="F89" s="9">
        <f>IF(Raw!$G89&gt;$C$8,IF(Raw!$Q89&gt;$C$8,IF(Raw!$N89&gt;$C$9,IF(Raw!$N89&lt;$A$9,IF(Raw!$X89&gt;$C$9,IF(Raw!$X89&lt;$A$9,Raw!I89,-999),-999),-999),-999),-999),-999)</f>
        <v>1.2273350000000001</v>
      </c>
      <c r="G89" s="9">
        <f>Raw!G89</f>
        <v>0.98904300000000001</v>
      </c>
      <c r="H89" s="9">
        <f>IF(Raw!$G89&gt;$C$8,IF(Raw!$Q89&gt;$C$8,IF(Raw!$N89&gt;$C$9,IF(Raw!$N89&lt;$A$9,IF(Raw!$X89&gt;$C$9,IF(Raw!$X89&lt;$A$9,Raw!L89,-999),-999),-999),-999),-999),-999)</f>
        <v>543.9</v>
      </c>
      <c r="I89" s="9">
        <f>IF(Raw!$G89&gt;$C$8,IF(Raw!$Q89&gt;$C$8,IF(Raw!$N89&gt;$C$9,IF(Raw!$N89&lt;$A$9,IF(Raw!$X89&gt;$C$9,IF(Raw!$X89&lt;$A$9,Raw!M89,-999),-999),-999),-999),-999),-999)</f>
        <v>1.0000000000000001E-5</v>
      </c>
      <c r="J89" s="9">
        <f>IF(Raw!$G89&gt;$C$8,IF(Raw!$Q89&gt;$C$8,IF(Raw!$N89&gt;$C$9,IF(Raw!$N89&lt;$A$9,IF(Raw!$X89&gt;$C$9,IF(Raw!$X89&lt;$A$9,Raw!N89,-999),-999),-999),-999),-999),-999)</f>
        <v>459</v>
      </c>
      <c r="K89" s="9">
        <f>IF(Raw!$G89&gt;$C$8,IF(Raw!$Q89&gt;$C$8,IF(Raw!$N89&gt;$C$9,IF(Raw!$N89&lt;$A$9,IF(Raw!$X89&gt;$C$9,IF(Raw!$X89&lt;$A$9,Raw!R89,-999),-999),-999),-999),-999),-999)</f>
        <v>0.67467900000000003</v>
      </c>
      <c r="L89" s="9">
        <f>IF(Raw!$G89&gt;$C$8,IF(Raw!$Q89&gt;$C$8,IF(Raw!$N89&gt;$C$9,IF(Raw!$N89&lt;$A$9,IF(Raw!$X89&gt;$C$9,IF(Raw!$X89&lt;$A$9,Raw!S89,-999),-999),-999),-999),-999),-999)</f>
        <v>1.265541</v>
      </c>
      <c r="M89" s="9">
        <f>Raw!Q89</f>
        <v>0.99029800000000001</v>
      </c>
      <c r="N89" s="9">
        <f>IF(Raw!$G89&gt;$C$8,IF(Raw!$Q89&gt;$C$8,IF(Raw!$N89&gt;$C$9,IF(Raw!$N89&lt;$A$9,IF(Raw!$X89&gt;$C$9,IF(Raw!$X89&lt;$A$9,Raw!V89,-999),-999),-999),-999),-999),-999)</f>
        <v>539.70000000000005</v>
      </c>
      <c r="O89" s="9">
        <f>IF(Raw!$G89&gt;$C$8,IF(Raw!$Q89&gt;$C$8,IF(Raw!$N89&gt;$C$9,IF(Raw!$N89&lt;$A$9,IF(Raw!$X89&gt;$C$9,IF(Raw!$X89&lt;$A$9,Raw!W89,-999),-999),-999),-999),-999),-999)</f>
        <v>8.7419999999999998E-2</v>
      </c>
      <c r="P89" s="9">
        <f>IF(Raw!$G89&gt;$C$8,IF(Raw!$Q89&gt;$C$8,IF(Raw!$N89&gt;$C$9,IF(Raw!$N89&lt;$A$9,IF(Raw!$X89&gt;$C$9,IF(Raw!$X89&lt;$A$9,Raw!X89,-999),-999),-999),-999),-999),-999)</f>
        <v>347</v>
      </c>
      <c r="R89" s="9">
        <f t="shared" si="20"/>
        <v>0.55525600000000008</v>
      </c>
      <c r="S89" s="9">
        <f t="shared" si="21"/>
        <v>0.45240785930491678</v>
      </c>
      <c r="T89" s="9">
        <f t="shared" si="22"/>
        <v>0.590862</v>
      </c>
      <c r="U89" s="9">
        <f t="shared" si="23"/>
        <v>0.46688491325053871</v>
      </c>
      <c r="V89" s="15">
        <f t="shared" si="16"/>
        <v>0.38561034270000005</v>
      </c>
      <c r="X89" s="11">
        <f t="shared" si="24"/>
        <v>5.297599999999999E+18</v>
      </c>
      <c r="Y89" s="11">
        <f t="shared" si="25"/>
        <v>5.4389999999999993E-18</v>
      </c>
      <c r="Z89" s="11">
        <f t="shared" si="26"/>
        <v>4.5899999999999999E-4</v>
      </c>
      <c r="AA89" s="16">
        <f t="shared" si="27"/>
        <v>1.3052833916486701E-2</v>
      </c>
      <c r="AB89" s="9">
        <f t="shared" si="17"/>
        <v>0.68239142355356319</v>
      </c>
      <c r="AC89" s="9">
        <f t="shared" si="18"/>
        <v>0.98694716608351329</v>
      </c>
      <c r="AD89" s="15">
        <f t="shared" si="19"/>
        <v>28.437546659012419</v>
      </c>
      <c r="AE89" s="3">
        <f t="shared" si="28"/>
        <v>654.85559999999975</v>
      </c>
      <c r="AF89" s="2">
        <f t="shared" si="29"/>
        <v>0.25</v>
      </c>
      <c r="AG89" s="9">
        <f t="shared" si="30"/>
        <v>1.0213124234577816E-2</v>
      </c>
      <c r="AH89" s="2">
        <f t="shared" si="31"/>
        <v>0.49420776654304022</v>
      </c>
    </row>
    <row r="90" spans="1:34">
      <c r="A90" s="1">
        <f>Raw!A90</f>
        <v>77</v>
      </c>
      <c r="B90" s="14">
        <f>Raw!B90</f>
        <v>0.66760416666666667</v>
      </c>
      <c r="C90" s="15">
        <f>Raw!C90</f>
        <v>35.200000000000003</v>
      </c>
      <c r="D90" s="15">
        <f>IF(C90&gt;0.5,Raw!D90*D$11,-999)</f>
        <v>8.8000000000000007</v>
      </c>
      <c r="E90" s="9">
        <f>IF(Raw!$G90&gt;$C$8,IF(Raw!$Q90&gt;$C$8,IF(Raw!$N90&gt;$C$9,IF(Raw!$N90&lt;$A$9,IF(Raw!$X90&gt;$C$9,IF(Raw!$X90&lt;$A$9,Raw!H90,-999),-999),-999),-999),-999),-999)</f>
        <v>0.68645400000000001</v>
      </c>
      <c r="F90" s="9">
        <f>IF(Raw!$G90&gt;$C$8,IF(Raw!$Q90&gt;$C$8,IF(Raw!$N90&gt;$C$9,IF(Raw!$N90&lt;$A$9,IF(Raw!$X90&gt;$C$9,IF(Raw!$X90&lt;$A$9,Raw!I90,-999),-999),-999),-999),-999),-999)</f>
        <v>1.2846500000000001</v>
      </c>
      <c r="G90" s="9">
        <f>Raw!G90</f>
        <v>0.98708600000000002</v>
      </c>
      <c r="H90" s="9">
        <f>IF(Raw!$G90&gt;$C$8,IF(Raw!$Q90&gt;$C$8,IF(Raw!$N90&gt;$C$9,IF(Raw!$N90&lt;$A$9,IF(Raw!$X90&gt;$C$9,IF(Raw!$X90&lt;$A$9,Raw!L90,-999),-999),-999),-999),-999),-999)</f>
        <v>529.79999999999995</v>
      </c>
      <c r="I90" s="9">
        <f>IF(Raw!$G90&gt;$C$8,IF(Raw!$Q90&gt;$C$8,IF(Raw!$N90&gt;$C$9,IF(Raw!$N90&lt;$A$9,IF(Raw!$X90&gt;$C$9,IF(Raw!$X90&lt;$A$9,Raw!M90,-999),-999),-999),-999),-999),-999)</f>
        <v>1.6369999999999999E-2</v>
      </c>
      <c r="J90" s="9">
        <f>IF(Raw!$G90&gt;$C$8,IF(Raw!$Q90&gt;$C$8,IF(Raw!$N90&gt;$C$9,IF(Raw!$N90&lt;$A$9,IF(Raw!$X90&gt;$C$9,IF(Raw!$X90&lt;$A$9,Raw!N90,-999),-999),-999),-999),-999),-999)</f>
        <v>422</v>
      </c>
      <c r="K90" s="9">
        <f>IF(Raw!$G90&gt;$C$8,IF(Raw!$Q90&gt;$C$8,IF(Raw!$N90&gt;$C$9,IF(Raw!$N90&lt;$A$9,IF(Raw!$X90&gt;$C$9,IF(Raw!$X90&lt;$A$9,Raw!R90,-999),-999),-999),-999),-999),-999)</f>
        <v>0.67180200000000001</v>
      </c>
      <c r="L90" s="9">
        <f>IF(Raw!$G90&gt;$C$8,IF(Raw!$Q90&gt;$C$8,IF(Raw!$N90&gt;$C$9,IF(Raw!$N90&lt;$A$9,IF(Raw!$X90&gt;$C$9,IF(Raw!$X90&lt;$A$9,Raw!S90,-999),-999),-999),-999),-999),-999)</f>
        <v>1.2720039999999999</v>
      </c>
      <c r="M90" s="9">
        <f>Raw!Q90</f>
        <v>0.98583799999999999</v>
      </c>
      <c r="N90" s="9">
        <f>IF(Raw!$G90&gt;$C$8,IF(Raw!$Q90&gt;$C$8,IF(Raw!$N90&gt;$C$9,IF(Raw!$N90&lt;$A$9,IF(Raw!$X90&gt;$C$9,IF(Raw!$X90&lt;$A$9,Raw!V90,-999),-999),-999),-999),-999),-999)</f>
        <v>535</v>
      </c>
      <c r="O90" s="9">
        <f>IF(Raw!$G90&gt;$C$8,IF(Raw!$Q90&gt;$C$8,IF(Raw!$N90&gt;$C$9,IF(Raw!$N90&lt;$A$9,IF(Raw!$X90&gt;$C$9,IF(Raw!$X90&lt;$A$9,Raw!W90,-999),-999),-999),-999),-999),-999)</f>
        <v>0.16885600000000001</v>
      </c>
      <c r="P90" s="9">
        <f>IF(Raw!$G90&gt;$C$8,IF(Raw!$Q90&gt;$C$8,IF(Raw!$N90&gt;$C$9,IF(Raw!$N90&lt;$A$9,IF(Raw!$X90&gt;$C$9,IF(Raw!$X90&lt;$A$9,Raw!X90,-999),-999),-999),-999),-999),-999)</f>
        <v>475</v>
      </c>
      <c r="R90" s="9">
        <f t="shared" si="20"/>
        <v>0.59819600000000006</v>
      </c>
      <c r="S90" s="9">
        <f t="shared" si="21"/>
        <v>0.465649009457829</v>
      </c>
      <c r="T90" s="9">
        <f t="shared" si="22"/>
        <v>0.6002019999999999</v>
      </c>
      <c r="U90" s="9">
        <f t="shared" si="23"/>
        <v>0.47185543441687283</v>
      </c>
      <c r="V90" s="15">
        <f t="shared" si="16"/>
        <v>0.38757961880000003</v>
      </c>
      <c r="X90" s="11">
        <f t="shared" si="24"/>
        <v>5.297599999999999E+18</v>
      </c>
      <c r="Y90" s="11">
        <f t="shared" si="25"/>
        <v>5.2979999999999991E-18</v>
      </c>
      <c r="Z90" s="11">
        <f t="shared" si="26"/>
        <v>4.2199999999999996E-4</v>
      </c>
      <c r="AA90" s="16">
        <f t="shared" si="27"/>
        <v>1.1705499400394861E-2</v>
      </c>
      <c r="AB90" s="9">
        <f t="shared" si="17"/>
        <v>0.67882766415111584</v>
      </c>
      <c r="AC90" s="9">
        <f t="shared" si="18"/>
        <v>0.98829450059960511</v>
      </c>
      <c r="AD90" s="15">
        <f t="shared" si="19"/>
        <v>27.738150237902516</v>
      </c>
      <c r="AE90" s="3">
        <f t="shared" si="28"/>
        <v>637.87919999999974</v>
      </c>
      <c r="AF90" s="2">
        <f t="shared" si="29"/>
        <v>0.25</v>
      </c>
      <c r="AG90" s="9">
        <f t="shared" si="30"/>
        <v>1.0067997638789213E-2</v>
      </c>
      <c r="AH90" s="2">
        <f t="shared" si="31"/>
        <v>0.48718516610038098</v>
      </c>
    </row>
    <row r="91" spans="1:34">
      <c r="A91" s="1">
        <f>Raw!A91</f>
        <v>78</v>
      </c>
      <c r="B91" s="14">
        <f>Raw!B91</f>
        <v>0.66765046296296304</v>
      </c>
      <c r="C91" s="15">
        <f>Raw!C91</f>
        <v>36.799999999999997</v>
      </c>
      <c r="D91" s="15">
        <f>IF(C91&gt;0.5,Raw!D91*D$11,-999)</f>
        <v>8.8000000000000007</v>
      </c>
      <c r="E91" s="9">
        <f>IF(Raw!$G91&gt;$C$8,IF(Raw!$Q91&gt;$C$8,IF(Raw!$N91&gt;$C$9,IF(Raw!$N91&lt;$A$9,IF(Raw!$X91&gt;$C$9,IF(Raw!$X91&lt;$A$9,Raw!H91,-999),-999),-999),-999),-999),-999)</f>
        <v>0.697793</v>
      </c>
      <c r="F91" s="9">
        <f>IF(Raw!$G91&gt;$C$8,IF(Raw!$Q91&gt;$C$8,IF(Raw!$N91&gt;$C$9,IF(Raw!$N91&lt;$A$9,IF(Raw!$X91&gt;$C$9,IF(Raw!$X91&lt;$A$9,Raw!I91,-999),-999),-999),-999),-999),-999)</f>
        <v>1.2845930000000001</v>
      </c>
      <c r="G91" s="9">
        <f>Raw!G91</f>
        <v>0.98787700000000001</v>
      </c>
      <c r="H91" s="9">
        <f>IF(Raw!$G91&gt;$C$8,IF(Raw!$Q91&gt;$C$8,IF(Raw!$N91&gt;$C$9,IF(Raw!$N91&lt;$A$9,IF(Raw!$X91&gt;$C$9,IF(Raw!$X91&lt;$A$9,Raw!L91,-999),-999),-999),-999),-999),-999)</f>
        <v>534.1</v>
      </c>
      <c r="I91" s="9">
        <f>IF(Raw!$G91&gt;$C$8,IF(Raw!$Q91&gt;$C$8,IF(Raw!$N91&gt;$C$9,IF(Raw!$N91&lt;$A$9,IF(Raw!$X91&gt;$C$9,IF(Raw!$X91&lt;$A$9,Raw!M91,-999),-999),-999),-999),-999),-999)</f>
        <v>1.5743E-2</v>
      </c>
      <c r="J91" s="9">
        <f>IF(Raw!$G91&gt;$C$8,IF(Raw!$Q91&gt;$C$8,IF(Raw!$N91&gt;$C$9,IF(Raw!$N91&lt;$A$9,IF(Raw!$X91&gt;$C$9,IF(Raw!$X91&lt;$A$9,Raw!N91,-999),-999),-999),-999),-999),-999)</f>
        <v>609</v>
      </c>
      <c r="K91" s="9">
        <f>IF(Raw!$G91&gt;$C$8,IF(Raw!$Q91&gt;$C$8,IF(Raw!$N91&gt;$C$9,IF(Raw!$N91&lt;$A$9,IF(Raw!$X91&gt;$C$9,IF(Raw!$X91&lt;$A$9,Raw!R91,-999),-999),-999),-999),-999),-999)</f>
        <v>0.64002700000000001</v>
      </c>
      <c r="L91" s="9">
        <f>IF(Raw!$G91&gt;$C$8,IF(Raw!$Q91&gt;$C$8,IF(Raw!$N91&gt;$C$9,IF(Raw!$N91&lt;$A$9,IF(Raw!$X91&gt;$C$9,IF(Raw!$X91&lt;$A$9,Raw!S91,-999),-999),-999),-999),-999),-999)</f>
        <v>1.220378</v>
      </c>
      <c r="M91" s="9">
        <f>Raw!Q91</f>
        <v>0.98663699999999999</v>
      </c>
      <c r="N91" s="9">
        <f>IF(Raw!$G91&gt;$C$8,IF(Raw!$Q91&gt;$C$8,IF(Raw!$N91&gt;$C$9,IF(Raw!$N91&lt;$A$9,IF(Raw!$X91&gt;$C$9,IF(Raw!$X91&lt;$A$9,Raw!V91,-999),-999),-999),-999),-999),-999)</f>
        <v>573.1</v>
      </c>
      <c r="O91" s="9">
        <f>IF(Raw!$G91&gt;$C$8,IF(Raw!$Q91&gt;$C$8,IF(Raw!$N91&gt;$C$9,IF(Raw!$N91&lt;$A$9,IF(Raw!$X91&gt;$C$9,IF(Raw!$X91&lt;$A$9,Raw!W91,-999),-999),-999),-999),-999),-999)</f>
        <v>0.108639</v>
      </c>
      <c r="P91" s="9">
        <f>IF(Raw!$G91&gt;$C$8,IF(Raw!$Q91&gt;$C$8,IF(Raw!$N91&gt;$C$9,IF(Raw!$N91&lt;$A$9,IF(Raw!$X91&gt;$C$9,IF(Raw!$X91&lt;$A$9,Raw!X91,-999),-999),-999),-999),-999),-999)</f>
        <v>355</v>
      </c>
      <c r="R91" s="9">
        <f t="shared" si="20"/>
        <v>0.5868000000000001</v>
      </c>
      <c r="S91" s="9">
        <f t="shared" si="21"/>
        <v>0.45679837894181274</v>
      </c>
      <c r="T91" s="9">
        <f t="shared" si="22"/>
        <v>0.58035099999999995</v>
      </c>
      <c r="U91" s="9">
        <f t="shared" si="23"/>
        <v>0.47555019838115731</v>
      </c>
      <c r="V91" s="15">
        <f t="shared" si="16"/>
        <v>0.3718491766</v>
      </c>
      <c r="X91" s="11">
        <f t="shared" si="24"/>
        <v>5.297599999999999E+18</v>
      </c>
      <c r="Y91" s="11">
        <f t="shared" si="25"/>
        <v>5.3410000000000003E-18</v>
      </c>
      <c r="Z91" s="11">
        <f t="shared" si="26"/>
        <v>6.0899999999999995E-4</v>
      </c>
      <c r="AA91" s="16">
        <f t="shared" si="27"/>
        <v>1.6939449885954628E-2</v>
      </c>
      <c r="AB91" s="9">
        <f t="shared" si="17"/>
        <v>0.64985782668076364</v>
      </c>
      <c r="AC91" s="9">
        <f t="shared" si="18"/>
        <v>0.98306055011404547</v>
      </c>
      <c r="AD91" s="15">
        <f t="shared" si="19"/>
        <v>27.815188646887734</v>
      </c>
      <c r="AE91" s="3">
        <f t="shared" si="28"/>
        <v>643.05639999999983</v>
      </c>
      <c r="AF91" s="2">
        <f t="shared" si="29"/>
        <v>0.25</v>
      </c>
      <c r="AG91" s="9">
        <f t="shared" si="30"/>
        <v>1.0175014214643676E-2</v>
      </c>
      <c r="AH91" s="2">
        <f t="shared" si="31"/>
        <v>0.49236364251184545</v>
      </c>
    </row>
    <row r="92" spans="1:34">
      <c r="A92" s="1">
        <f>Raw!A92</f>
        <v>79</v>
      </c>
      <c r="B92" s="14">
        <f>Raw!B92</f>
        <v>0.66770833333333324</v>
      </c>
      <c r="C92" s="15">
        <f>Raw!C92</f>
        <v>37.5</v>
      </c>
      <c r="D92" s="15">
        <f>IF(C92&gt;0.5,Raw!D92*D$11,-999)</f>
        <v>8.8000000000000007</v>
      </c>
      <c r="E92" s="9">
        <f>IF(Raw!$G92&gt;$C$8,IF(Raw!$Q92&gt;$C$8,IF(Raw!$N92&gt;$C$9,IF(Raw!$N92&lt;$A$9,IF(Raw!$X92&gt;$C$9,IF(Raw!$X92&lt;$A$9,Raw!H92,-999),-999),-999),-999),-999),-999)</f>
        <v>0.69503800000000004</v>
      </c>
      <c r="F92" s="9">
        <f>IF(Raw!$G92&gt;$C$8,IF(Raw!$Q92&gt;$C$8,IF(Raw!$N92&gt;$C$9,IF(Raw!$N92&lt;$A$9,IF(Raw!$X92&gt;$C$9,IF(Raw!$X92&lt;$A$9,Raw!I92,-999),-999),-999),-999),-999),-999)</f>
        <v>1.250634</v>
      </c>
      <c r="G92" s="9">
        <f>Raw!G92</f>
        <v>0.99164699999999995</v>
      </c>
      <c r="H92" s="9">
        <f>IF(Raw!$G92&gt;$C$8,IF(Raw!$Q92&gt;$C$8,IF(Raw!$N92&gt;$C$9,IF(Raw!$N92&lt;$A$9,IF(Raw!$X92&gt;$C$9,IF(Raw!$X92&lt;$A$9,Raw!L92,-999),-999),-999),-999),-999),-999)</f>
        <v>565.1</v>
      </c>
      <c r="I92" s="9">
        <f>IF(Raw!$G92&gt;$C$8,IF(Raw!$Q92&gt;$C$8,IF(Raw!$N92&gt;$C$9,IF(Raw!$N92&lt;$A$9,IF(Raw!$X92&gt;$C$9,IF(Raw!$X92&lt;$A$9,Raw!M92,-999),-999),-999),-999),-999),-999)</f>
        <v>0.127329</v>
      </c>
      <c r="J92" s="9">
        <f>IF(Raw!$G92&gt;$C$8,IF(Raw!$Q92&gt;$C$8,IF(Raw!$N92&gt;$C$9,IF(Raw!$N92&lt;$A$9,IF(Raw!$X92&gt;$C$9,IF(Raw!$X92&lt;$A$9,Raw!N92,-999),-999),-999),-999),-999),-999)</f>
        <v>693</v>
      </c>
      <c r="K92" s="9">
        <f>IF(Raw!$G92&gt;$C$8,IF(Raw!$Q92&gt;$C$8,IF(Raw!$N92&gt;$C$9,IF(Raw!$N92&lt;$A$9,IF(Raw!$X92&gt;$C$9,IF(Raw!$X92&lt;$A$9,Raw!R92,-999),-999),-999),-999),-999),-999)</f>
        <v>0.638235</v>
      </c>
      <c r="L92" s="9">
        <f>IF(Raw!$G92&gt;$C$8,IF(Raw!$Q92&gt;$C$8,IF(Raw!$N92&gt;$C$9,IF(Raw!$N92&lt;$A$9,IF(Raw!$X92&gt;$C$9,IF(Raw!$X92&lt;$A$9,Raw!S92,-999),-999),-999),-999),-999),-999)</f>
        <v>1.2399199999999999</v>
      </c>
      <c r="M92" s="9">
        <f>Raw!Q92</f>
        <v>0.98879799999999995</v>
      </c>
      <c r="N92" s="9">
        <f>IF(Raw!$G92&gt;$C$8,IF(Raw!$Q92&gt;$C$8,IF(Raw!$N92&gt;$C$9,IF(Raw!$N92&lt;$A$9,IF(Raw!$X92&gt;$C$9,IF(Raw!$X92&lt;$A$9,Raw!V92,-999),-999),-999),-999),-999),-999)</f>
        <v>586</v>
      </c>
      <c r="O92" s="9">
        <f>IF(Raw!$G92&gt;$C$8,IF(Raw!$Q92&gt;$C$8,IF(Raw!$N92&gt;$C$9,IF(Raw!$N92&lt;$A$9,IF(Raw!$X92&gt;$C$9,IF(Raw!$X92&lt;$A$9,Raw!W92,-999),-999),-999),-999),-999),-999)</f>
        <v>8.3894999999999997E-2</v>
      </c>
      <c r="P92" s="9">
        <f>IF(Raw!$G92&gt;$C$8,IF(Raw!$Q92&gt;$C$8,IF(Raw!$N92&gt;$C$9,IF(Raw!$N92&lt;$A$9,IF(Raw!$X92&gt;$C$9,IF(Raw!$X92&lt;$A$9,Raw!X92,-999),-999),-999),-999),-999),-999)</f>
        <v>504</v>
      </c>
      <c r="R92" s="9">
        <f t="shared" si="20"/>
        <v>0.55559599999999998</v>
      </c>
      <c r="S92" s="9">
        <f t="shared" si="21"/>
        <v>0.44425147565154949</v>
      </c>
      <c r="T92" s="9">
        <f t="shared" si="22"/>
        <v>0.60168499999999991</v>
      </c>
      <c r="U92" s="9">
        <f t="shared" si="23"/>
        <v>0.48526114588037933</v>
      </c>
      <c r="V92" s="15">
        <f t="shared" si="16"/>
        <v>0.377803624</v>
      </c>
      <c r="X92" s="11">
        <f t="shared" si="24"/>
        <v>5.297599999999999E+18</v>
      </c>
      <c r="Y92" s="11">
        <f t="shared" si="25"/>
        <v>5.6510000000000002E-18</v>
      </c>
      <c r="Z92" s="11">
        <f t="shared" si="26"/>
        <v>6.9299999999999993E-4</v>
      </c>
      <c r="AA92" s="16">
        <f t="shared" si="27"/>
        <v>2.0324503766869534E-2</v>
      </c>
      <c r="AB92" s="9">
        <f t="shared" si="17"/>
        <v>0.65046394904896887</v>
      </c>
      <c r="AC92" s="9">
        <f t="shared" si="18"/>
        <v>0.97967549623313055</v>
      </c>
      <c r="AD92" s="15">
        <f t="shared" si="19"/>
        <v>29.32828826388101</v>
      </c>
      <c r="AE92" s="3">
        <f t="shared" si="28"/>
        <v>680.3803999999999</v>
      </c>
      <c r="AF92" s="2">
        <f t="shared" si="29"/>
        <v>0.25</v>
      </c>
      <c r="AG92" s="9">
        <f t="shared" si="30"/>
        <v>1.0947599053569986E-2</v>
      </c>
      <c r="AH92" s="2">
        <f t="shared" si="31"/>
        <v>0.52974862079479779</v>
      </c>
    </row>
    <row r="93" spans="1:34">
      <c r="A93" s="1">
        <f>Raw!A93</f>
        <v>80</v>
      </c>
      <c r="B93" s="14">
        <f>Raw!B93</f>
        <v>0.66775462962962961</v>
      </c>
      <c r="C93" s="15">
        <f>Raw!C93</f>
        <v>38.4</v>
      </c>
      <c r="D93" s="15">
        <f>IF(C93&gt;0.5,Raw!D93*D$11,-999)</f>
        <v>7.9</v>
      </c>
      <c r="E93" s="9">
        <f>IF(Raw!$G93&gt;$C$8,IF(Raw!$Q93&gt;$C$8,IF(Raw!$N93&gt;$C$9,IF(Raw!$N93&lt;$A$9,IF(Raw!$X93&gt;$C$9,IF(Raw!$X93&lt;$A$9,Raw!H93,-999),-999),-999),-999),-999),-999)</f>
        <v>0.67142100000000005</v>
      </c>
      <c r="F93" s="9">
        <f>IF(Raw!$G93&gt;$C$8,IF(Raw!$Q93&gt;$C$8,IF(Raw!$N93&gt;$C$9,IF(Raw!$N93&lt;$A$9,IF(Raw!$X93&gt;$C$9,IF(Raw!$X93&lt;$A$9,Raw!I93,-999),-999),-999),-999),-999),-999)</f>
        <v>1.241209</v>
      </c>
      <c r="G93" s="9">
        <f>Raw!G93</f>
        <v>0.99149100000000001</v>
      </c>
      <c r="H93" s="9">
        <f>IF(Raw!$G93&gt;$C$8,IF(Raw!$Q93&gt;$C$8,IF(Raw!$N93&gt;$C$9,IF(Raw!$N93&lt;$A$9,IF(Raw!$X93&gt;$C$9,IF(Raw!$X93&lt;$A$9,Raw!L93,-999),-999),-999),-999),-999),-999)</f>
        <v>521.1</v>
      </c>
      <c r="I93" s="9">
        <f>IF(Raw!$G93&gt;$C$8,IF(Raw!$Q93&gt;$C$8,IF(Raw!$N93&gt;$C$9,IF(Raw!$N93&lt;$A$9,IF(Raw!$X93&gt;$C$9,IF(Raw!$X93&lt;$A$9,Raw!M93,-999),-999),-999),-999),-999),-999)</f>
        <v>1.0907999999999999E-2</v>
      </c>
      <c r="J93" s="9">
        <f>IF(Raw!$G93&gt;$C$8,IF(Raw!$Q93&gt;$C$8,IF(Raw!$N93&gt;$C$9,IF(Raw!$N93&lt;$A$9,IF(Raw!$X93&gt;$C$9,IF(Raw!$X93&lt;$A$9,Raw!N93,-999),-999),-999),-999),-999),-999)</f>
        <v>431</v>
      </c>
      <c r="K93" s="9">
        <f>IF(Raw!$G93&gt;$C$8,IF(Raw!$Q93&gt;$C$8,IF(Raw!$N93&gt;$C$9,IF(Raw!$N93&lt;$A$9,IF(Raw!$X93&gt;$C$9,IF(Raw!$X93&lt;$A$9,Raw!R93,-999),-999),-999),-999),-999),-999)</f>
        <v>0.65897099999999997</v>
      </c>
      <c r="L93" s="9">
        <f>IF(Raw!$G93&gt;$C$8,IF(Raw!$Q93&gt;$C$8,IF(Raw!$N93&gt;$C$9,IF(Raw!$N93&lt;$A$9,IF(Raw!$X93&gt;$C$9,IF(Raw!$X93&lt;$A$9,Raw!S93,-999),-999),-999),-999),-999),-999)</f>
        <v>1.23129</v>
      </c>
      <c r="M93" s="9">
        <f>Raw!Q93</f>
        <v>0.99117</v>
      </c>
      <c r="N93" s="9">
        <f>IF(Raw!$G93&gt;$C$8,IF(Raw!$Q93&gt;$C$8,IF(Raw!$N93&gt;$C$9,IF(Raw!$N93&lt;$A$9,IF(Raw!$X93&gt;$C$9,IF(Raw!$X93&lt;$A$9,Raw!V93,-999),-999),-999),-999),-999),-999)</f>
        <v>538.4</v>
      </c>
      <c r="O93" s="9">
        <f>IF(Raw!$G93&gt;$C$8,IF(Raw!$Q93&gt;$C$8,IF(Raw!$N93&gt;$C$9,IF(Raw!$N93&lt;$A$9,IF(Raw!$X93&gt;$C$9,IF(Raw!$X93&lt;$A$9,Raw!W93,-999),-999),-999),-999),-999),-999)</f>
        <v>0.15934899999999999</v>
      </c>
      <c r="P93" s="9">
        <f>IF(Raw!$G93&gt;$C$8,IF(Raw!$Q93&gt;$C$8,IF(Raw!$N93&gt;$C$9,IF(Raw!$N93&lt;$A$9,IF(Raw!$X93&gt;$C$9,IF(Raw!$X93&lt;$A$9,Raw!X93,-999),-999),-999),-999),-999),-999)</f>
        <v>372</v>
      </c>
      <c r="R93" s="9">
        <f t="shared" si="20"/>
        <v>0.56978799999999996</v>
      </c>
      <c r="S93" s="9">
        <f t="shared" si="21"/>
        <v>0.45905886921541816</v>
      </c>
      <c r="T93" s="9">
        <f t="shared" si="22"/>
        <v>0.57231900000000002</v>
      </c>
      <c r="U93" s="9">
        <f t="shared" si="23"/>
        <v>0.46481251370513854</v>
      </c>
      <c r="V93" s="15">
        <f t="shared" si="16"/>
        <v>0.37517406300000006</v>
      </c>
      <c r="X93" s="11">
        <f t="shared" si="24"/>
        <v>4.7558E+18</v>
      </c>
      <c r="Y93" s="11">
        <f t="shared" si="25"/>
        <v>5.2110000000000002E-18</v>
      </c>
      <c r="Z93" s="11">
        <f t="shared" si="26"/>
        <v>4.3099999999999996E-4</v>
      </c>
      <c r="AA93" s="16">
        <f t="shared" si="27"/>
        <v>1.0568362921422896E-2</v>
      </c>
      <c r="AB93" s="9">
        <f t="shared" si="17"/>
        <v>0.66501947489882585</v>
      </c>
      <c r="AC93" s="9">
        <f t="shared" si="18"/>
        <v>0.98943163707857706</v>
      </c>
      <c r="AD93" s="15">
        <f t="shared" si="19"/>
        <v>24.520563622790945</v>
      </c>
      <c r="AE93" s="3">
        <f t="shared" si="28"/>
        <v>627.4043999999999</v>
      </c>
      <c r="AF93" s="2">
        <f t="shared" si="29"/>
        <v>0.25</v>
      </c>
      <c r="AG93" s="9">
        <f t="shared" si="30"/>
        <v>8.7672806269047995E-3</v>
      </c>
      <c r="AH93" s="2">
        <f t="shared" si="31"/>
        <v>0.42424414682132722</v>
      </c>
    </row>
    <row r="94" spans="1:34">
      <c r="A94" s="1">
        <f>Raw!A94</f>
        <v>81</v>
      </c>
      <c r="B94" s="14">
        <f>Raw!B94</f>
        <v>0.66781250000000003</v>
      </c>
      <c r="C94" s="15">
        <f>Raw!C94</f>
        <v>39.5</v>
      </c>
      <c r="D94" s="15">
        <f>IF(C94&gt;0.5,Raw!D94*D$11,-999)</f>
        <v>7.9</v>
      </c>
      <c r="E94" s="9">
        <f>IF(Raw!$G94&gt;$C$8,IF(Raw!$Q94&gt;$C$8,IF(Raw!$N94&gt;$C$9,IF(Raw!$N94&lt;$A$9,IF(Raw!$X94&gt;$C$9,IF(Raw!$X94&lt;$A$9,Raw!H94,-999),-999),-999),-999),-999),-999)</f>
        <v>0.66017099999999995</v>
      </c>
      <c r="F94" s="9">
        <f>IF(Raw!$G94&gt;$C$8,IF(Raw!$Q94&gt;$C$8,IF(Raw!$N94&gt;$C$9,IF(Raw!$N94&lt;$A$9,IF(Raw!$X94&gt;$C$9,IF(Raw!$X94&lt;$A$9,Raw!I94,-999),-999),-999),-999),-999),-999)</f>
        <v>1.23722</v>
      </c>
      <c r="G94" s="9">
        <f>Raw!G94</f>
        <v>0.98925099999999999</v>
      </c>
      <c r="H94" s="9">
        <f>IF(Raw!$G94&gt;$C$8,IF(Raw!$Q94&gt;$C$8,IF(Raw!$N94&gt;$C$9,IF(Raw!$N94&lt;$A$9,IF(Raw!$X94&gt;$C$9,IF(Raw!$X94&lt;$A$9,Raw!L94,-999),-999),-999),-999),-999),-999)</f>
        <v>557.70000000000005</v>
      </c>
      <c r="I94" s="9">
        <f>IF(Raw!$G94&gt;$C$8,IF(Raw!$Q94&gt;$C$8,IF(Raw!$N94&gt;$C$9,IF(Raw!$N94&lt;$A$9,IF(Raw!$X94&gt;$C$9,IF(Raw!$X94&lt;$A$9,Raw!M94,-999),-999),-999),-999),-999),-999)</f>
        <v>1.0630000000000001E-2</v>
      </c>
      <c r="J94" s="9">
        <f>IF(Raw!$G94&gt;$C$8,IF(Raw!$Q94&gt;$C$8,IF(Raw!$N94&gt;$C$9,IF(Raw!$N94&lt;$A$9,IF(Raw!$X94&gt;$C$9,IF(Raw!$X94&lt;$A$9,Raw!N94,-999),-999),-999),-999),-999),-999)</f>
        <v>469</v>
      </c>
      <c r="K94" s="9">
        <f>IF(Raw!$G94&gt;$C$8,IF(Raw!$Q94&gt;$C$8,IF(Raw!$N94&gt;$C$9,IF(Raw!$N94&lt;$A$9,IF(Raw!$X94&gt;$C$9,IF(Raw!$X94&lt;$A$9,Raw!R94,-999),-999),-999),-999),-999),-999)</f>
        <v>0.65381100000000003</v>
      </c>
      <c r="L94" s="9">
        <f>IF(Raw!$G94&gt;$C$8,IF(Raw!$Q94&gt;$C$8,IF(Raw!$N94&gt;$C$9,IF(Raw!$N94&lt;$A$9,IF(Raw!$X94&gt;$C$9,IF(Raw!$X94&lt;$A$9,Raw!S94,-999),-999),-999),-999),-999),-999)</f>
        <v>1.217001</v>
      </c>
      <c r="M94" s="9">
        <f>Raw!Q94</f>
        <v>0.99199000000000004</v>
      </c>
      <c r="N94" s="9">
        <f>IF(Raw!$G94&gt;$C$8,IF(Raw!$Q94&gt;$C$8,IF(Raw!$N94&gt;$C$9,IF(Raw!$N94&lt;$A$9,IF(Raw!$X94&gt;$C$9,IF(Raw!$X94&lt;$A$9,Raw!V94,-999),-999),-999),-999),-999),-999)</f>
        <v>531.29999999999995</v>
      </c>
      <c r="O94" s="9">
        <f>IF(Raw!$G94&gt;$C$8,IF(Raw!$Q94&gt;$C$8,IF(Raw!$N94&gt;$C$9,IF(Raw!$N94&lt;$A$9,IF(Raw!$X94&gt;$C$9,IF(Raw!$X94&lt;$A$9,Raw!W94,-999),-999),-999),-999),-999),-999)</f>
        <v>2.9894E-2</v>
      </c>
      <c r="P94" s="9">
        <f>IF(Raw!$G94&gt;$C$8,IF(Raw!$Q94&gt;$C$8,IF(Raw!$N94&gt;$C$9,IF(Raw!$N94&lt;$A$9,IF(Raw!$X94&gt;$C$9,IF(Raw!$X94&lt;$A$9,Raw!X94,-999),-999),-999),-999),-999),-999)</f>
        <v>393</v>
      </c>
      <c r="R94" s="9">
        <f t="shared" si="20"/>
        <v>0.57704900000000003</v>
      </c>
      <c r="S94" s="9">
        <f t="shared" si="21"/>
        <v>0.46640775286529479</v>
      </c>
      <c r="T94" s="9">
        <f t="shared" si="22"/>
        <v>0.56318999999999997</v>
      </c>
      <c r="U94" s="9">
        <f t="shared" si="23"/>
        <v>0.46276872410129488</v>
      </c>
      <c r="V94" s="15">
        <f t="shared" si="16"/>
        <v>0.37082020470000004</v>
      </c>
      <c r="X94" s="11">
        <f t="shared" si="24"/>
        <v>4.7558E+18</v>
      </c>
      <c r="Y94" s="11">
        <f t="shared" si="25"/>
        <v>5.5770000000000004E-18</v>
      </c>
      <c r="Z94" s="11">
        <f t="shared" si="26"/>
        <v>4.6899999999999996E-4</v>
      </c>
      <c r="AA94" s="16">
        <f t="shared" si="27"/>
        <v>1.2286496492658689E-2</v>
      </c>
      <c r="AB94" s="9">
        <f t="shared" si="17"/>
        <v>0.6607306319597005</v>
      </c>
      <c r="AC94" s="9">
        <f t="shared" si="18"/>
        <v>0.98771350350734133</v>
      </c>
      <c r="AD94" s="15">
        <f t="shared" si="19"/>
        <v>26.197220666649656</v>
      </c>
      <c r="AE94" s="3">
        <f t="shared" si="28"/>
        <v>671.47079999999983</v>
      </c>
      <c r="AF94" s="2">
        <f t="shared" si="29"/>
        <v>0.25</v>
      </c>
      <c r="AG94" s="9">
        <f t="shared" si="30"/>
        <v>9.3255802945427201E-3</v>
      </c>
      <c r="AH94" s="2">
        <f t="shared" si="31"/>
        <v>0.45125997718505761</v>
      </c>
    </row>
    <row r="95" spans="1:34">
      <c r="A95" s="1">
        <f>Raw!A95</f>
        <v>82</v>
      </c>
      <c r="B95" s="14">
        <f>Raw!B95</f>
        <v>0.6678587962962963</v>
      </c>
      <c r="C95" s="15">
        <f>Raw!C95</f>
        <v>40.6</v>
      </c>
      <c r="D95" s="15">
        <f>IF(C95&gt;0.5,Raw!D95*D$11,-999)</f>
        <v>7.9</v>
      </c>
      <c r="E95" s="9">
        <f>IF(Raw!$G95&gt;$C$8,IF(Raw!$Q95&gt;$C$8,IF(Raw!$N95&gt;$C$9,IF(Raw!$N95&lt;$A$9,IF(Raw!$X95&gt;$C$9,IF(Raw!$X95&lt;$A$9,Raw!H95,-999),-999),-999),-999),-999),-999)</f>
        <v>0.66834099999999996</v>
      </c>
      <c r="F95" s="9">
        <f>IF(Raw!$G95&gt;$C$8,IF(Raw!$Q95&gt;$C$8,IF(Raw!$N95&gt;$C$9,IF(Raw!$N95&lt;$A$9,IF(Raw!$X95&gt;$C$9,IF(Raw!$X95&lt;$A$9,Raw!I95,-999),-999),-999),-999),-999),-999)</f>
        <v>1.237295</v>
      </c>
      <c r="G95" s="9">
        <f>Raw!G95</f>
        <v>0.99204899999999996</v>
      </c>
      <c r="H95" s="9">
        <f>IF(Raw!$G95&gt;$C$8,IF(Raw!$Q95&gt;$C$8,IF(Raw!$N95&gt;$C$9,IF(Raw!$N95&lt;$A$9,IF(Raw!$X95&gt;$C$9,IF(Raw!$X95&lt;$A$9,Raw!L95,-999),-999),-999),-999),-999),-999)</f>
        <v>539.5</v>
      </c>
      <c r="I95" s="9">
        <f>IF(Raw!$G95&gt;$C$8,IF(Raw!$Q95&gt;$C$8,IF(Raw!$N95&gt;$C$9,IF(Raw!$N95&lt;$A$9,IF(Raw!$X95&gt;$C$9,IF(Raw!$X95&lt;$A$9,Raw!M95,-999),-999),-999),-999),-999),-999)</f>
        <v>4.4000000000000002E-4</v>
      </c>
      <c r="J95" s="9">
        <f>IF(Raw!$G95&gt;$C$8,IF(Raw!$Q95&gt;$C$8,IF(Raw!$N95&gt;$C$9,IF(Raw!$N95&lt;$A$9,IF(Raw!$X95&gt;$C$9,IF(Raw!$X95&lt;$A$9,Raw!N95,-999),-999),-999),-999),-999),-999)</f>
        <v>502</v>
      </c>
      <c r="K95" s="9">
        <f>IF(Raw!$G95&gt;$C$8,IF(Raw!$Q95&gt;$C$8,IF(Raw!$N95&gt;$C$9,IF(Raw!$N95&lt;$A$9,IF(Raw!$X95&gt;$C$9,IF(Raw!$X95&lt;$A$9,Raw!R95,-999),-999),-999),-999),-999),-999)</f>
        <v>0.64602499999999996</v>
      </c>
      <c r="L95" s="9">
        <f>IF(Raw!$G95&gt;$C$8,IF(Raw!$Q95&gt;$C$8,IF(Raw!$N95&gt;$C$9,IF(Raw!$N95&lt;$A$9,IF(Raw!$X95&gt;$C$9,IF(Raw!$X95&lt;$A$9,Raw!S95,-999),-999),-999),-999),-999),-999)</f>
        <v>1.2428589999999999</v>
      </c>
      <c r="M95" s="9">
        <f>Raw!Q95</f>
        <v>0.99093799999999999</v>
      </c>
      <c r="N95" s="9">
        <f>IF(Raw!$G95&gt;$C$8,IF(Raw!$Q95&gt;$C$8,IF(Raw!$N95&gt;$C$9,IF(Raw!$N95&lt;$A$9,IF(Raw!$X95&gt;$C$9,IF(Raw!$X95&lt;$A$9,Raw!V95,-999),-999),-999),-999),-999),-999)</f>
        <v>553.29999999999995</v>
      </c>
      <c r="O95" s="9">
        <f>IF(Raw!$G95&gt;$C$8,IF(Raw!$Q95&gt;$C$8,IF(Raw!$N95&gt;$C$9,IF(Raw!$N95&lt;$A$9,IF(Raw!$X95&gt;$C$9,IF(Raw!$X95&lt;$A$9,Raw!W95,-999),-999),-999),-999),-999),-999)</f>
        <v>2.0393999999999999E-2</v>
      </c>
      <c r="P95" s="9">
        <f>IF(Raw!$G95&gt;$C$8,IF(Raw!$Q95&gt;$C$8,IF(Raw!$N95&gt;$C$9,IF(Raw!$N95&lt;$A$9,IF(Raw!$X95&gt;$C$9,IF(Raw!$X95&lt;$A$9,Raw!X95,-999),-999),-999),-999),-999),-999)</f>
        <v>481</v>
      </c>
      <c r="R95" s="9">
        <f t="shared" si="20"/>
        <v>0.56895400000000007</v>
      </c>
      <c r="S95" s="9">
        <f t="shared" si="21"/>
        <v>0.4598369830961897</v>
      </c>
      <c r="T95" s="9">
        <f t="shared" si="22"/>
        <v>0.59683399999999998</v>
      </c>
      <c r="U95" s="9">
        <f t="shared" si="23"/>
        <v>0.48021054681182662</v>
      </c>
      <c r="V95" s="15">
        <f t="shared" si="16"/>
        <v>0.37869913729999999</v>
      </c>
      <c r="X95" s="11">
        <f t="shared" si="24"/>
        <v>4.7558E+18</v>
      </c>
      <c r="Y95" s="11">
        <f t="shared" si="25"/>
        <v>5.3949999999999994E-18</v>
      </c>
      <c r="Z95" s="11">
        <f t="shared" si="26"/>
        <v>5.0199999999999995E-4</v>
      </c>
      <c r="AA95" s="16">
        <f t="shared" si="27"/>
        <v>1.2716298568155886E-2</v>
      </c>
      <c r="AB95" s="9">
        <f t="shared" si="17"/>
        <v>0.65361451933962667</v>
      </c>
      <c r="AC95" s="9">
        <f t="shared" si="18"/>
        <v>0.98728370143184419</v>
      </c>
      <c r="AD95" s="15">
        <f t="shared" si="19"/>
        <v>25.331272048119299</v>
      </c>
      <c r="AE95" s="3">
        <f t="shared" si="28"/>
        <v>649.55799999999977</v>
      </c>
      <c r="AF95" s="2">
        <f t="shared" si="29"/>
        <v>0.25</v>
      </c>
      <c r="AG95" s="9">
        <f t="shared" si="30"/>
        <v>9.3571876935896209E-3</v>
      </c>
      <c r="AH95" s="2">
        <f t="shared" si="31"/>
        <v>0.45278944277564726</v>
      </c>
    </row>
    <row r="96" spans="1:34">
      <c r="A96" s="1">
        <f>Raw!A96</f>
        <v>83</v>
      </c>
      <c r="B96" s="14">
        <f>Raw!B96</f>
        <v>0.66791666666666671</v>
      </c>
      <c r="C96" s="15">
        <f>Raw!C96</f>
        <v>40.6</v>
      </c>
      <c r="D96" s="15">
        <f>IF(C96&gt;0.5,Raw!D96*D$11,-999)</f>
        <v>7.9</v>
      </c>
      <c r="E96" s="9">
        <f>IF(Raw!$G96&gt;$C$8,IF(Raw!$Q96&gt;$C$8,IF(Raw!$N96&gt;$C$9,IF(Raw!$N96&lt;$A$9,IF(Raw!$X96&gt;$C$9,IF(Raw!$X96&lt;$A$9,Raw!H96,-999),-999),-999),-999),-999),-999)</f>
        <v>0.65940299999999996</v>
      </c>
      <c r="F96" s="9">
        <f>IF(Raw!$G96&gt;$C$8,IF(Raw!$Q96&gt;$C$8,IF(Raw!$N96&gt;$C$9,IF(Raw!$N96&lt;$A$9,IF(Raw!$X96&gt;$C$9,IF(Raw!$X96&lt;$A$9,Raw!I96,-999),-999),-999),-999),-999),-999)</f>
        <v>1.226305</v>
      </c>
      <c r="G96" s="9">
        <f>Raw!G96</f>
        <v>0.98967700000000003</v>
      </c>
      <c r="H96" s="9">
        <f>IF(Raw!$G96&gt;$C$8,IF(Raw!$Q96&gt;$C$8,IF(Raw!$N96&gt;$C$9,IF(Raw!$N96&lt;$A$9,IF(Raw!$X96&gt;$C$9,IF(Raw!$X96&lt;$A$9,Raw!L96,-999),-999),-999),-999),-999),-999)</f>
        <v>560.79999999999995</v>
      </c>
      <c r="I96" s="9">
        <f>IF(Raw!$G96&gt;$C$8,IF(Raw!$Q96&gt;$C$8,IF(Raw!$N96&gt;$C$9,IF(Raw!$N96&lt;$A$9,IF(Raw!$X96&gt;$C$9,IF(Raw!$X96&lt;$A$9,Raw!M96,-999),-999),-999),-999),-999),-999)</f>
        <v>1.3897E-2</v>
      </c>
      <c r="J96" s="9">
        <f>IF(Raw!$G96&gt;$C$8,IF(Raw!$Q96&gt;$C$8,IF(Raw!$N96&gt;$C$9,IF(Raw!$N96&lt;$A$9,IF(Raw!$X96&gt;$C$9,IF(Raw!$X96&lt;$A$9,Raw!N96,-999),-999),-999),-999),-999),-999)</f>
        <v>521</v>
      </c>
      <c r="K96" s="9">
        <f>IF(Raw!$G96&gt;$C$8,IF(Raw!$Q96&gt;$C$8,IF(Raw!$N96&gt;$C$9,IF(Raw!$N96&lt;$A$9,IF(Raw!$X96&gt;$C$9,IF(Raw!$X96&lt;$A$9,Raw!R96,-999),-999),-999),-999),-999),-999)</f>
        <v>0.68324600000000002</v>
      </c>
      <c r="L96" s="9">
        <f>IF(Raw!$G96&gt;$C$8,IF(Raw!$Q96&gt;$C$8,IF(Raw!$N96&gt;$C$9,IF(Raw!$N96&lt;$A$9,IF(Raw!$X96&gt;$C$9,IF(Raw!$X96&lt;$A$9,Raw!S96,-999),-999),-999),-999),-999),-999)</f>
        <v>1.288146</v>
      </c>
      <c r="M96" s="9">
        <f>Raw!Q96</f>
        <v>0.98919000000000001</v>
      </c>
      <c r="N96" s="9">
        <f>IF(Raw!$G96&gt;$C$8,IF(Raw!$Q96&gt;$C$8,IF(Raw!$N96&gt;$C$9,IF(Raw!$N96&lt;$A$9,IF(Raw!$X96&gt;$C$9,IF(Raw!$X96&lt;$A$9,Raw!V96,-999),-999),-999),-999),-999),-999)</f>
        <v>532.20000000000005</v>
      </c>
      <c r="O96" s="9">
        <f>IF(Raw!$G96&gt;$C$8,IF(Raw!$Q96&gt;$C$8,IF(Raw!$N96&gt;$C$9,IF(Raw!$N96&lt;$A$9,IF(Raw!$X96&gt;$C$9,IF(Raw!$X96&lt;$A$9,Raw!W96,-999),-999),-999),-999),-999),-999)</f>
        <v>0.167183</v>
      </c>
      <c r="P96" s="9">
        <f>IF(Raw!$G96&gt;$C$8,IF(Raw!$Q96&gt;$C$8,IF(Raw!$N96&gt;$C$9,IF(Raw!$N96&lt;$A$9,IF(Raw!$X96&gt;$C$9,IF(Raw!$X96&lt;$A$9,Raw!X96,-999),-999),-999),-999),-999),-999)</f>
        <v>434</v>
      </c>
      <c r="R96" s="9">
        <f t="shared" si="20"/>
        <v>0.56690200000000002</v>
      </c>
      <c r="S96" s="9">
        <f t="shared" si="21"/>
        <v>0.46228466816982727</v>
      </c>
      <c r="T96" s="9">
        <f t="shared" si="22"/>
        <v>0.60489999999999999</v>
      </c>
      <c r="U96" s="9">
        <f t="shared" si="23"/>
        <v>0.46958962726274817</v>
      </c>
      <c r="V96" s="15">
        <f t="shared" si="16"/>
        <v>0.39249808620000004</v>
      </c>
      <c r="X96" s="11">
        <f t="shared" si="24"/>
        <v>4.7558E+18</v>
      </c>
      <c r="Y96" s="11">
        <f t="shared" si="25"/>
        <v>5.607999999999999E-18</v>
      </c>
      <c r="Z96" s="11">
        <f t="shared" si="26"/>
        <v>5.2099999999999998E-4</v>
      </c>
      <c r="AA96" s="16">
        <f t="shared" si="27"/>
        <v>1.3704909814551303E-2</v>
      </c>
      <c r="AB96" s="9">
        <f t="shared" si="17"/>
        <v>0.69153609994682208</v>
      </c>
      <c r="AC96" s="9">
        <f t="shared" si="18"/>
        <v>0.9862950901854487</v>
      </c>
      <c r="AD96" s="15">
        <f t="shared" si="19"/>
        <v>26.305009240981388</v>
      </c>
      <c r="AE96" s="3">
        <f t="shared" si="28"/>
        <v>675.2031999999997</v>
      </c>
      <c r="AF96" s="2">
        <f t="shared" si="29"/>
        <v>0.25</v>
      </c>
      <c r="AG96" s="9">
        <f t="shared" si="30"/>
        <v>9.5019688343196892E-3</v>
      </c>
      <c r="AH96" s="2">
        <f t="shared" si="31"/>
        <v>0.4597953268278076</v>
      </c>
    </row>
    <row r="97" spans="1:34">
      <c r="A97" s="1">
        <f>Raw!A97</f>
        <v>84</v>
      </c>
      <c r="B97" s="14">
        <f>Raw!B97</f>
        <v>0.66796296296296298</v>
      </c>
      <c r="C97" s="15">
        <f>Raw!C97</f>
        <v>41.7</v>
      </c>
      <c r="D97" s="15">
        <f>IF(C97&gt;0.5,Raw!D97*D$11,-999)</f>
        <v>7.9</v>
      </c>
      <c r="E97" s="9">
        <f>IF(Raw!$G97&gt;$C$8,IF(Raw!$Q97&gt;$C$8,IF(Raw!$N97&gt;$C$9,IF(Raw!$N97&lt;$A$9,IF(Raw!$X97&gt;$C$9,IF(Raw!$X97&lt;$A$9,Raw!H97,-999),-999),-999),-999),-999),-999)</f>
        <v>0.66110500000000005</v>
      </c>
      <c r="F97" s="9">
        <f>IF(Raw!$G97&gt;$C$8,IF(Raw!$Q97&gt;$C$8,IF(Raw!$N97&gt;$C$9,IF(Raw!$N97&lt;$A$9,IF(Raw!$X97&gt;$C$9,IF(Raw!$X97&lt;$A$9,Raw!I97,-999),-999),-999),-999),-999),-999)</f>
        <v>1.228121</v>
      </c>
      <c r="G97" s="9">
        <f>Raw!G97</f>
        <v>0.98764099999999999</v>
      </c>
      <c r="H97" s="9">
        <f>IF(Raw!$G97&gt;$C$8,IF(Raw!$Q97&gt;$C$8,IF(Raw!$N97&gt;$C$9,IF(Raw!$N97&lt;$A$9,IF(Raw!$X97&gt;$C$9,IF(Raw!$X97&lt;$A$9,Raw!L97,-999),-999),-999),-999),-999),-999)</f>
        <v>539.5</v>
      </c>
      <c r="I97" s="9">
        <f>IF(Raw!$G97&gt;$C$8,IF(Raw!$Q97&gt;$C$8,IF(Raw!$N97&gt;$C$9,IF(Raw!$N97&lt;$A$9,IF(Raw!$X97&gt;$C$9,IF(Raw!$X97&lt;$A$9,Raw!M97,-999),-999),-999),-999),-999),-999)</f>
        <v>1.5999999999999999E-5</v>
      </c>
      <c r="J97" s="9">
        <f>IF(Raw!$G97&gt;$C$8,IF(Raw!$Q97&gt;$C$8,IF(Raw!$N97&gt;$C$9,IF(Raw!$N97&lt;$A$9,IF(Raw!$X97&gt;$C$9,IF(Raw!$X97&lt;$A$9,Raw!N97,-999),-999),-999),-999),-999),-999)</f>
        <v>485</v>
      </c>
      <c r="K97" s="9">
        <f>IF(Raw!$G97&gt;$C$8,IF(Raw!$Q97&gt;$C$8,IF(Raw!$N97&gt;$C$9,IF(Raw!$N97&lt;$A$9,IF(Raw!$X97&gt;$C$9,IF(Raw!$X97&lt;$A$9,Raw!R97,-999),-999),-999),-999),-999),-999)</f>
        <v>0.64046899999999996</v>
      </c>
      <c r="L97" s="9">
        <f>IF(Raw!$G97&gt;$C$8,IF(Raw!$Q97&gt;$C$8,IF(Raw!$N97&gt;$C$9,IF(Raw!$N97&lt;$A$9,IF(Raw!$X97&gt;$C$9,IF(Raw!$X97&lt;$A$9,Raw!S97,-999),-999),-999),-999),-999),-999)</f>
        <v>1.189017</v>
      </c>
      <c r="M97" s="9">
        <f>Raw!Q97</f>
        <v>0.990892</v>
      </c>
      <c r="N97" s="9">
        <f>IF(Raw!$G97&gt;$C$8,IF(Raw!$Q97&gt;$C$8,IF(Raw!$N97&gt;$C$9,IF(Raw!$N97&lt;$A$9,IF(Raw!$X97&gt;$C$9,IF(Raw!$X97&lt;$A$9,Raw!V97,-999),-999),-999),-999),-999),-999)</f>
        <v>547.79999999999995</v>
      </c>
      <c r="O97" s="9">
        <f>IF(Raw!$G97&gt;$C$8,IF(Raw!$Q97&gt;$C$8,IF(Raw!$N97&gt;$C$9,IF(Raw!$N97&lt;$A$9,IF(Raw!$X97&gt;$C$9,IF(Raw!$X97&lt;$A$9,Raw!W97,-999),-999),-999),-999),-999),-999)</f>
        <v>8.7539000000000006E-2</v>
      </c>
      <c r="P97" s="9">
        <f>IF(Raw!$G97&gt;$C$8,IF(Raw!$Q97&gt;$C$8,IF(Raw!$N97&gt;$C$9,IF(Raw!$N97&lt;$A$9,IF(Raw!$X97&gt;$C$9,IF(Raw!$X97&lt;$A$9,Raw!X97,-999),-999),-999),-999),-999),-999)</f>
        <v>376</v>
      </c>
      <c r="R97" s="9">
        <f t="shared" si="20"/>
        <v>0.56701599999999996</v>
      </c>
      <c r="S97" s="9">
        <f t="shared" si="21"/>
        <v>0.46169392103872497</v>
      </c>
      <c r="T97" s="9">
        <f t="shared" si="22"/>
        <v>0.54854800000000004</v>
      </c>
      <c r="U97" s="9">
        <f t="shared" si="23"/>
        <v>0.46134580077492587</v>
      </c>
      <c r="V97" s="15">
        <f t="shared" si="16"/>
        <v>0.36229347990000005</v>
      </c>
      <c r="X97" s="11">
        <f t="shared" si="24"/>
        <v>4.7558E+18</v>
      </c>
      <c r="Y97" s="11">
        <f t="shared" si="25"/>
        <v>5.3949999999999994E-18</v>
      </c>
      <c r="Z97" s="11">
        <f t="shared" si="26"/>
        <v>4.8499999999999997E-4</v>
      </c>
      <c r="AA97" s="16">
        <f t="shared" si="27"/>
        <v>1.2290959819335432E-2</v>
      </c>
      <c r="AB97" s="9">
        <f t="shared" si="17"/>
        <v>0.64721118142697676</v>
      </c>
      <c r="AC97" s="9">
        <f t="shared" si="18"/>
        <v>0.98770904018066463</v>
      </c>
      <c r="AD97" s="15">
        <f t="shared" si="19"/>
        <v>25.342185194506047</v>
      </c>
      <c r="AE97" s="3">
        <f t="shared" si="28"/>
        <v>649.55799999999977</v>
      </c>
      <c r="AF97" s="2">
        <f t="shared" si="29"/>
        <v>0.25</v>
      </c>
      <c r="AG97" s="9">
        <f t="shared" si="30"/>
        <v>8.9934697861122018E-3</v>
      </c>
      <c r="AH97" s="2">
        <f t="shared" si="31"/>
        <v>0.43518932252081383</v>
      </c>
    </row>
    <row r="98" spans="1:34">
      <c r="A98" s="1">
        <f>Raw!A98</f>
        <v>85</v>
      </c>
      <c r="B98" s="14">
        <f>Raw!B98</f>
        <v>0.66802083333333329</v>
      </c>
      <c r="C98" s="15">
        <f>Raw!C98</f>
        <v>42.8</v>
      </c>
      <c r="D98" s="15">
        <f>IF(C98&gt;0.5,Raw!D98*D$11,-999)</f>
        <v>7.9</v>
      </c>
      <c r="E98" s="9">
        <f>IF(Raw!$G98&gt;$C$8,IF(Raw!$Q98&gt;$C$8,IF(Raw!$N98&gt;$C$9,IF(Raw!$N98&lt;$A$9,IF(Raw!$X98&gt;$C$9,IF(Raw!$X98&lt;$A$9,Raw!H98,-999),-999),-999),-999),-999),-999)</f>
        <v>0.67516600000000004</v>
      </c>
      <c r="F98" s="9">
        <f>IF(Raw!$G98&gt;$C$8,IF(Raw!$Q98&gt;$C$8,IF(Raw!$N98&gt;$C$9,IF(Raw!$N98&lt;$A$9,IF(Raw!$X98&gt;$C$9,IF(Raw!$X98&lt;$A$9,Raw!I98,-999),-999),-999),-999),-999),-999)</f>
        <v>1.227006</v>
      </c>
      <c r="G98" s="9">
        <f>Raw!G98</f>
        <v>0.98711000000000004</v>
      </c>
      <c r="H98" s="9">
        <f>IF(Raw!$G98&gt;$C$8,IF(Raw!$Q98&gt;$C$8,IF(Raw!$N98&gt;$C$9,IF(Raw!$N98&lt;$A$9,IF(Raw!$X98&gt;$C$9,IF(Raw!$X98&lt;$A$9,Raw!L98,-999),-999),-999),-999),-999),-999)</f>
        <v>570.70000000000005</v>
      </c>
      <c r="I98" s="9">
        <f>IF(Raw!$G98&gt;$C$8,IF(Raw!$Q98&gt;$C$8,IF(Raw!$N98&gt;$C$9,IF(Raw!$N98&lt;$A$9,IF(Raw!$X98&gt;$C$9,IF(Raw!$X98&lt;$A$9,Raw!M98,-999),-999),-999),-999),-999),-999)</f>
        <v>0.15653800000000001</v>
      </c>
      <c r="J98" s="9">
        <f>IF(Raw!$G98&gt;$C$8,IF(Raw!$Q98&gt;$C$8,IF(Raw!$N98&gt;$C$9,IF(Raw!$N98&lt;$A$9,IF(Raw!$X98&gt;$C$9,IF(Raw!$X98&lt;$A$9,Raw!N98,-999),-999),-999),-999),-999),-999)</f>
        <v>521</v>
      </c>
      <c r="K98" s="9">
        <f>IF(Raw!$G98&gt;$C$8,IF(Raw!$Q98&gt;$C$8,IF(Raw!$N98&gt;$C$9,IF(Raw!$N98&lt;$A$9,IF(Raw!$X98&gt;$C$9,IF(Raw!$X98&lt;$A$9,Raw!R98,-999),-999),-999),-999),-999),-999)</f>
        <v>0.62773299999999999</v>
      </c>
      <c r="L98" s="9">
        <f>IF(Raw!$G98&gt;$C$8,IF(Raw!$Q98&gt;$C$8,IF(Raw!$N98&gt;$C$9,IF(Raw!$N98&lt;$A$9,IF(Raw!$X98&gt;$C$9,IF(Raw!$X98&lt;$A$9,Raw!S98,-999),-999),-999),-999),-999),-999)</f>
        <v>1.2005220000000001</v>
      </c>
      <c r="M98" s="9">
        <f>Raw!Q98</f>
        <v>0.98882300000000001</v>
      </c>
      <c r="N98" s="9">
        <f>IF(Raw!$G98&gt;$C$8,IF(Raw!$Q98&gt;$C$8,IF(Raw!$N98&gt;$C$9,IF(Raw!$N98&lt;$A$9,IF(Raw!$X98&gt;$C$9,IF(Raw!$X98&lt;$A$9,Raw!V98,-999),-999),-999),-999),-999),-999)</f>
        <v>563.29999999999995</v>
      </c>
      <c r="O98" s="9">
        <f>IF(Raw!$G98&gt;$C$8,IF(Raw!$Q98&gt;$C$8,IF(Raw!$N98&gt;$C$9,IF(Raw!$N98&lt;$A$9,IF(Raw!$X98&gt;$C$9,IF(Raw!$X98&lt;$A$9,Raw!W98,-999),-999),-999),-999),-999),-999)</f>
        <v>2.0660000000000001E-2</v>
      </c>
      <c r="P98" s="9">
        <f>IF(Raw!$G98&gt;$C$8,IF(Raw!$Q98&gt;$C$8,IF(Raw!$N98&gt;$C$9,IF(Raw!$N98&lt;$A$9,IF(Raw!$X98&gt;$C$9,IF(Raw!$X98&lt;$A$9,Raw!X98,-999),-999),-999),-999),-999),-999)</f>
        <v>483</v>
      </c>
      <c r="R98" s="9">
        <f t="shared" si="20"/>
        <v>0.55184</v>
      </c>
      <c r="S98" s="9">
        <f t="shared" si="21"/>
        <v>0.44974515202044651</v>
      </c>
      <c r="T98" s="9">
        <f t="shared" si="22"/>
        <v>0.5727890000000001</v>
      </c>
      <c r="U98" s="9">
        <f t="shared" si="23"/>
        <v>0.47711662093655932</v>
      </c>
      <c r="V98" s="15">
        <f t="shared" si="16"/>
        <v>0.36579905340000007</v>
      </c>
      <c r="X98" s="11">
        <f t="shared" si="24"/>
        <v>4.7558E+18</v>
      </c>
      <c r="Y98" s="11">
        <f t="shared" si="25"/>
        <v>5.7070000000000005E-18</v>
      </c>
      <c r="Z98" s="11">
        <f t="shared" si="26"/>
        <v>5.2099999999999998E-4</v>
      </c>
      <c r="AA98" s="16">
        <f t="shared" si="27"/>
        <v>1.3943473965830453E-2</v>
      </c>
      <c r="AB98" s="9">
        <f t="shared" si="17"/>
        <v>0.63571966850941408</v>
      </c>
      <c r="AC98" s="9">
        <f t="shared" si="18"/>
        <v>0.98605652603416949</v>
      </c>
      <c r="AD98" s="15">
        <f t="shared" si="19"/>
        <v>26.762905884511426</v>
      </c>
      <c r="AE98" s="3">
        <f t="shared" si="28"/>
        <v>687.12279999999987</v>
      </c>
      <c r="AF98" s="2">
        <f t="shared" si="29"/>
        <v>0.25</v>
      </c>
      <c r="AG98" s="9">
        <f t="shared" si="30"/>
        <v>9.8223286323548074E-3</v>
      </c>
      <c r="AH98" s="2">
        <f t="shared" si="31"/>
        <v>0.475297370731385</v>
      </c>
    </row>
    <row r="99" spans="1:34">
      <c r="A99" s="1">
        <f>Raw!A99</f>
        <v>86</v>
      </c>
      <c r="B99" s="14">
        <f>Raw!B99</f>
        <v>0.66806712962962955</v>
      </c>
      <c r="C99" s="15">
        <f>Raw!C99</f>
        <v>44.1</v>
      </c>
      <c r="D99" s="15">
        <f>IF(C99&gt;0.5,Raw!D99*D$11,-999)</f>
        <v>7</v>
      </c>
      <c r="E99" s="9">
        <f>IF(Raw!$G99&gt;$C$8,IF(Raw!$Q99&gt;$C$8,IF(Raw!$N99&gt;$C$9,IF(Raw!$N99&lt;$A$9,IF(Raw!$X99&gt;$C$9,IF(Raw!$X99&lt;$A$9,Raw!H99,-999),-999),-999),-999),-999),-999)</f>
        <v>0.647864</v>
      </c>
      <c r="F99" s="9">
        <f>IF(Raw!$G99&gt;$C$8,IF(Raw!$Q99&gt;$C$8,IF(Raw!$N99&gt;$C$9,IF(Raw!$N99&lt;$A$9,IF(Raw!$X99&gt;$C$9,IF(Raw!$X99&lt;$A$9,Raw!I99,-999),-999),-999),-999),-999),-999)</f>
        <v>1.1944650000000001</v>
      </c>
      <c r="G99" s="9">
        <f>Raw!G99</f>
        <v>0.98975599999999997</v>
      </c>
      <c r="H99" s="9">
        <f>IF(Raw!$G99&gt;$C$8,IF(Raw!$Q99&gt;$C$8,IF(Raw!$N99&gt;$C$9,IF(Raw!$N99&lt;$A$9,IF(Raw!$X99&gt;$C$9,IF(Raw!$X99&lt;$A$9,Raw!L99,-999),-999),-999),-999),-999),-999)</f>
        <v>585.4</v>
      </c>
      <c r="I99" s="9">
        <f>IF(Raw!$G99&gt;$C$8,IF(Raw!$Q99&gt;$C$8,IF(Raw!$N99&gt;$C$9,IF(Raw!$N99&lt;$A$9,IF(Raw!$X99&gt;$C$9,IF(Raw!$X99&lt;$A$9,Raw!M99,-999),-999),-999),-999),-999),-999)</f>
        <v>0.104722</v>
      </c>
      <c r="J99" s="9">
        <f>IF(Raw!$G99&gt;$C$8,IF(Raw!$Q99&gt;$C$8,IF(Raw!$N99&gt;$C$9,IF(Raw!$N99&lt;$A$9,IF(Raw!$X99&gt;$C$9,IF(Raw!$X99&lt;$A$9,Raw!N99,-999),-999),-999),-999),-999),-999)</f>
        <v>485</v>
      </c>
      <c r="K99" s="9">
        <f>IF(Raw!$G99&gt;$C$8,IF(Raw!$Q99&gt;$C$8,IF(Raw!$N99&gt;$C$9,IF(Raw!$N99&lt;$A$9,IF(Raw!$X99&gt;$C$9,IF(Raw!$X99&lt;$A$9,Raw!R99,-999),-999),-999),-999),-999),-999)</f>
        <v>0.62405500000000003</v>
      </c>
      <c r="L99" s="9">
        <f>IF(Raw!$G99&gt;$C$8,IF(Raw!$Q99&gt;$C$8,IF(Raw!$N99&gt;$C$9,IF(Raw!$N99&lt;$A$9,IF(Raw!$X99&gt;$C$9,IF(Raw!$X99&lt;$A$9,Raw!S99,-999),-999),-999),-999),-999),-999)</f>
        <v>1.1814849999999999</v>
      </c>
      <c r="M99" s="9">
        <f>Raw!Q99</f>
        <v>0.98754799999999998</v>
      </c>
      <c r="N99" s="9">
        <f>IF(Raw!$G99&gt;$C$8,IF(Raw!$Q99&gt;$C$8,IF(Raw!$N99&gt;$C$9,IF(Raw!$N99&lt;$A$9,IF(Raw!$X99&gt;$C$9,IF(Raw!$X99&lt;$A$9,Raw!V99,-999),-999),-999),-999),-999),-999)</f>
        <v>570.5</v>
      </c>
      <c r="O99" s="9">
        <f>IF(Raw!$G99&gt;$C$8,IF(Raw!$Q99&gt;$C$8,IF(Raw!$N99&gt;$C$9,IF(Raw!$N99&lt;$A$9,IF(Raw!$X99&gt;$C$9,IF(Raw!$X99&lt;$A$9,Raw!W99,-999),-999),-999),-999),-999),-999)</f>
        <v>0.15690299999999999</v>
      </c>
      <c r="P99" s="9">
        <f>IF(Raw!$G99&gt;$C$8,IF(Raw!$Q99&gt;$C$8,IF(Raw!$N99&gt;$C$9,IF(Raw!$N99&lt;$A$9,IF(Raw!$X99&gt;$C$9,IF(Raw!$X99&lt;$A$9,Raw!X99,-999),-999),-999),-999),-999),-999)</f>
        <v>394</v>
      </c>
      <c r="R99" s="9">
        <f t="shared" si="20"/>
        <v>0.54660100000000011</v>
      </c>
      <c r="S99" s="9">
        <f t="shared" si="21"/>
        <v>0.4576115666846664</v>
      </c>
      <c r="T99" s="9">
        <f t="shared" si="22"/>
        <v>0.55742999999999987</v>
      </c>
      <c r="U99" s="9">
        <f t="shared" si="23"/>
        <v>0.47180455105227737</v>
      </c>
      <c r="V99" s="15">
        <f t="shared" si="16"/>
        <v>0.35999847950000002</v>
      </c>
      <c r="X99" s="11">
        <f t="shared" si="24"/>
        <v>4.2139999999999995E+18</v>
      </c>
      <c r="Y99" s="11">
        <f t="shared" si="25"/>
        <v>5.8539999999999998E-18</v>
      </c>
      <c r="Z99" s="11">
        <f t="shared" si="26"/>
        <v>4.8499999999999997E-4</v>
      </c>
      <c r="AA99" s="16">
        <f t="shared" si="27"/>
        <v>1.1822893464071595E-2</v>
      </c>
      <c r="AB99" s="9">
        <f t="shared" si="17"/>
        <v>0.63064543550367747</v>
      </c>
      <c r="AC99" s="9">
        <f t="shared" si="18"/>
        <v>0.98817710653592838</v>
      </c>
      <c r="AD99" s="15">
        <f t="shared" si="19"/>
        <v>24.377099925920817</v>
      </c>
      <c r="AE99" s="3">
        <f t="shared" si="28"/>
        <v>704.82159999999976</v>
      </c>
      <c r="AF99" s="2">
        <f t="shared" si="29"/>
        <v>0.25</v>
      </c>
      <c r="AG99" s="9">
        <f t="shared" si="30"/>
        <v>8.8470974511581351E-3</v>
      </c>
      <c r="AH99" s="2">
        <f t="shared" si="31"/>
        <v>0.42810644140825194</v>
      </c>
    </row>
    <row r="100" spans="1:34">
      <c r="A100" s="1">
        <f>Raw!A100</f>
        <v>87</v>
      </c>
      <c r="B100" s="14">
        <f>Raw!B100</f>
        <v>0.66812499999999997</v>
      </c>
      <c r="C100" s="15">
        <f>Raw!C100</f>
        <v>44.4</v>
      </c>
      <c r="D100" s="15">
        <f>IF(C100&gt;0.5,Raw!D100*D$11,-999)</f>
        <v>7</v>
      </c>
      <c r="E100" s="9">
        <f>IF(Raw!$G100&gt;$C$8,IF(Raw!$Q100&gt;$C$8,IF(Raw!$N100&gt;$C$9,IF(Raw!$N100&lt;$A$9,IF(Raw!$X100&gt;$C$9,IF(Raw!$X100&lt;$A$9,Raw!H100,-999),-999),-999),-999),-999),-999)</f>
        <v>0.67000300000000002</v>
      </c>
      <c r="F100" s="9">
        <f>IF(Raw!$G100&gt;$C$8,IF(Raw!$Q100&gt;$C$8,IF(Raw!$N100&gt;$C$9,IF(Raw!$N100&lt;$A$9,IF(Raw!$X100&gt;$C$9,IF(Raw!$X100&lt;$A$9,Raw!I100,-999),-999),-999),-999),-999),-999)</f>
        <v>1.2276020000000001</v>
      </c>
      <c r="G100" s="9">
        <f>Raw!G100</f>
        <v>0.98817200000000005</v>
      </c>
      <c r="H100" s="9">
        <f>IF(Raw!$G100&gt;$C$8,IF(Raw!$Q100&gt;$C$8,IF(Raw!$N100&gt;$C$9,IF(Raw!$N100&lt;$A$9,IF(Raw!$X100&gt;$C$9,IF(Raw!$X100&lt;$A$9,Raw!L100,-999),-999),-999),-999),-999),-999)</f>
        <v>572.1</v>
      </c>
      <c r="I100" s="9">
        <f>IF(Raw!$G100&gt;$C$8,IF(Raw!$Q100&gt;$C$8,IF(Raw!$N100&gt;$C$9,IF(Raw!$N100&lt;$A$9,IF(Raw!$X100&gt;$C$9,IF(Raw!$X100&lt;$A$9,Raw!M100,-999),-999),-999),-999),-999),-999)</f>
        <v>0.20960999999999999</v>
      </c>
      <c r="J100" s="9">
        <f>IF(Raw!$G100&gt;$C$8,IF(Raw!$Q100&gt;$C$8,IF(Raw!$N100&gt;$C$9,IF(Raw!$N100&lt;$A$9,IF(Raw!$X100&gt;$C$9,IF(Raw!$X100&lt;$A$9,Raw!N100,-999),-999),-999),-999),-999),-999)</f>
        <v>537</v>
      </c>
      <c r="K100" s="9">
        <f>IF(Raw!$G100&gt;$C$8,IF(Raw!$Q100&gt;$C$8,IF(Raw!$N100&gt;$C$9,IF(Raw!$N100&lt;$A$9,IF(Raw!$X100&gt;$C$9,IF(Raw!$X100&lt;$A$9,Raw!R100,-999),-999),-999),-999),-999),-999)</f>
        <v>0.630301</v>
      </c>
      <c r="L100" s="9">
        <f>IF(Raw!$G100&gt;$C$8,IF(Raw!$Q100&gt;$C$8,IF(Raw!$N100&gt;$C$9,IF(Raw!$N100&lt;$A$9,IF(Raw!$X100&gt;$C$9,IF(Raw!$X100&lt;$A$9,Raw!S100,-999),-999),-999),-999),-999),-999)</f>
        <v>1.182844</v>
      </c>
      <c r="M100" s="9">
        <f>Raw!Q100</f>
        <v>0.98445700000000003</v>
      </c>
      <c r="N100" s="9">
        <f>IF(Raw!$G100&gt;$C$8,IF(Raw!$Q100&gt;$C$8,IF(Raw!$N100&gt;$C$9,IF(Raw!$N100&lt;$A$9,IF(Raw!$X100&gt;$C$9,IF(Raw!$X100&lt;$A$9,Raw!V100,-999),-999),-999),-999),-999),-999)</f>
        <v>589.4</v>
      </c>
      <c r="O100" s="9">
        <f>IF(Raw!$G100&gt;$C$8,IF(Raw!$Q100&gt;$C$8,IF(Raw!$N100&gt;$C$9,IF(Raw!$N100&lt;$A$9,IF(Raw!$X100&gt;$C$9,IF(Raw!$X100&lt;$A$9,Raw!W100,-999),-999),-999),-999),-999),-999)</f>
        <v>0.122505</v>
      </c>
      <c r="P100" s="9">
        <f>IF(Raw!$G100&gt;$C$8,IF(Raw!$Q100&gt;$C$8,IF(Raw!$N100&gt;$C$9,IF(Raw!$N100&lt;$A$9,IF(Raw!$X100&gt;$C$9,IF(Raw!$X100&lt;$A$9,Raw!X100,-999),-999),-999),-999),-999),-999)</f>
        <v>383</v>
      </c>
      <c r="R100" s="9">
        <f t="shared" si="20"/>
        <v>0.55759900000000007</v>
      </c>
      <c r="S100" s="9">
        <f t="shared" si="21"/>
        <v>0.45421806090247491</v>
      </c>
      <c r="T100" s="9">
        <f t="shared" si="22"/>
        <v>0.55254300000000001</v>
      </c>
      <c r="U100" s="9">
        <f t="shared" si="23"/>
        <v>0.46713091498118098</v>
      </c>
      <c r="V100" s="15">
        <f t="shared" si="16"/>
        <v>0.36041256680000006</v>
      </c>
      <c r="X100" s="11">
        <f t="shared" si="24"/>
        <v>4.2139999999999995E+18</v>
      </c>
      <c r="Y100" s="11">
        <f t="shared" si="25"/>
        <v>5.7209999999999998E-18</v>
      </c>
      <c r="Z100" s="11">
        <f t="shared" si="26"/>
        <v>5.3699999999999993E-4</v>
      </c>
      <c r="AA100" s="16">
        <f t="shared" si="27"/>
        <v>1.2780693058990817E-2</v>
      </c>
      <c r="AB100" s="9">
        <f t="shared" si="17"/>
        <v>0.63736288248489392</v>
      </c>
      <c r="AC100" s="9">
        <f t="shared" si="18"/>
        <v>0.98721930694100923</v>
      </c>
      <c r="AD100" s="15">
        <f t="shared" si="19"/>
        <v>23.80017329421009</v>
      </c>
      <c r="AE100" s="3">
        <f t="shared" si="28"/>
        <v>688.80839999999978</v>
      </c>
      <c r="AF100" s="2">
        <f t="shared" si="29"/>
        <v>0.25</v>
      </c>
      <c r="AG100" s="9">
        <f t="shared" si="30"/>
        <v>8.5521513289500209E-3</v>
      </c>
      <c r="AH100" s="2">
        <f t="shared" si="31"/>
        <v>0.41383415205202362</v>
      </c>
    </row>
    <row r="101" spans="1:34">
      <c r="A101" s="1">
        <f>Raw!A101</f>
        <v>88</v>
      </c>
      <c r="B101" s="14">
        <f>Raw!B101</f>
        <v>0.66817129629629635</v>
      </c>
      <c r="C101" s="15">
        <f>Raw!C101</f>
        <v>45.7</v>
      </c>
      <c r="D101" s="15">
        <f>IF(C101&gt;0.5,Raw!D101*D$11,-999)</f>
        <v>7</v>
      </c>
      <c r="E101" s="9">
        <f>IF(Raw!$G101&gt;$C$8,IF(Raw!$Q101&gt;$C$8,IF(Raw!$N101&gt;$C$9,IF(Raw!$N101&lt;$A$9,IF(Raw!$X101&gt;$C$9,IF(Raw!$X101&lt;$A$9,Raw!H101,-999),-999),-999),-999),-999),-999)</f>
        <v>0.65055799999999997</v>
      </c>
      <c r="F101" s="9">
        <f>IF(Raw!$G101&gt;$C$8,IF(Raw!$Q101&gt;$C$8,IF(Raw!$N101&gt;$C$9,IF(Raw!$N101&lt;$A$9,IF(Raw!$X101&gt;$C$9,IF(Raw!$X101&lt;$A$9,Raw!I101,-999),-999),-999),-999),-999),-999)</f>
        <v>1.1897819999999999</v>
      </c>
      <c r="G101" s="9">
        <f>Raw!G101</f>
        <v>0.98970899999999995</v>
      </c>
      <c r="H101" s="9">
        <f>IF(Raw!$G101&gt;$C$8,IF(Raw!$Q101&gt;$C$8,IF(Raw!$N101&gt;$C$9,IF(Raw!$N101&lt;$A$9,IF(Raw!$X101&gt;$C$9,IF(Raw!$X101&lt;$A$9,Raw!L101,-999),-999),-999),-999),-999),-999)</f>
        <v>562.6</v>
      </c>
      <c r="I101" s="9">
        <f>IF(Raw!$G101&gt;$C$8,IF(Raw!$Q101&gt;$C$8,IF(Raw!$N101&gt;$C$9,IF(Raw!$N101&lt;$A$9,IF(Raw!$X101&gt;$C$9,IF(Raw!$X101&lt;$A$9,Raw!M101,-999),-999),-999),-999),-999),-999)</f>
        <v>1.102E-2</v>
      </c>
      <c r="J101" s="9">
        <f>IF(Raw!$G101&gt;$C$8,IF(Raw!$Q101&gt;$C$8,IF(Raw!$N101&gt;$C$9,IF(Raw!$N101&lt;$A$9,IF(Raw!$X101&gt;$C$9,IF(Raw!$X101&lt;$A$9,Raw!N101,-999),-999),-999),-999),-999),-999)</f>
        <v>441</v>
      </c>
      <c r="K101" s="9">
        <f>IF(Raw!$G101&gt;$C$8,IF(Raw!$Q101&gt;$C$8,IF(Raw!$N101&gt;$C$9,IF(Raw!$N101&lt;$A$9,IF(Raw!$X101&gt;$C$9,IF(Raw!$X101&lt;$A$9,Raw!R101,-999),-999),-999),-999),-999),-999)</f>
        <v>0.62472799999999995</v>
      </c>
      <c r="L101" s="9">
        <f>IF(Raw!$G101&gt;$C$8,IF(Raw!$Q101&gt;$C$8,IF(Raw!$N101&gt;$C$9,IF(Raw!$N101&lt;$A$9,IF(Raw!$X101&gt;$C$9,IF(Raw!$X101&lt;$A$9,Raw!S101,-999),-999),-999),-999),-999),-999)</f>
        <v>1.1876629999999999</v>
      </c>
      <c r="M101" s="9">
        <f>Raw!Q101</f>
        <v>0.99222399999999999</v>
      </c>
      <c r="N101" s="9">
        <f>IF(Raw!$G101&gt;$C$8,IF(Raw!$Q101&gt;$C$8,IF(Raw!$N101&gt;$C$9,IF(Raw!$N101&lt;$A$9,IF(Raw!$X101&gt;$C$9,IF(Raw!$X101&lt;$A$9,Raw!V101,-999),-999),-999),-999),-999),-999)</f>
        <v>570.29999999999995</v>
      </c>
      <c r="O101" s="9">
        <f>IF(Raw!$G101&gt;$C$8,IF(Raw!$Q101&gt;$C$8,IF(Raw!$N101&gt;$C$9,IF(Raw!$N101&lt;$A$9,IF(Raw!$X101&gt;$C$9,IF(Raw!$X101&lt;$A$9,Raw!W101,-999),-999),-999),-999),-999),-999)</f>
        <v>2.5543E-2</v>
      </c>
      <c r="P101" s="9">
        <f>IF(Raw!$G101&gt;$C$8,IF(Raw!$Q101&gt;$C$8,IF(Raw!$N101&gt;$C$9,IF(Raw!$N101&lt;$A$9,IF(Raw!$X101&gt;$C$9,IF(Raw!$X101&lt;$A$9,Raw!X101,-999),-999),-999),-999),-999),-999)</f>
        <v>443</v>
      </c>
      <c r="R101" s="9">
        <f t="shared" si="20"/>
        <v>0.53922399999999993</v>
      </c>
      <c r="S101" s="9">
        <f t="shared" si="21"/>
        <v>0.45321243723640126</v>
      </c>
      <c r="T101" s="9">
        <f t="shared" si="22"/>
        <v>0.56293499999999996</v>
      </c>
      <c r="U101" s="9">
        <f t="shared" si="23"/>
        <v>0.47398546557398857</v>
      </c>
      <c r="V101" s="15">
        <f t="shared" si="16"/>
        <v>0.36188091610000001</v>
      </c>
      <c r="X101" s="11">
        <f t="shared" si="24"/>
        <v>4.2139999999999995E+18</v>
      </c>
      <c r="Y101" s="11">
        <f t="shared" si="25"/>
        <v>5.626E-18</v>
      </c>
      <c r="Z101" s="11">
        <f t="shared" si="26"/>
        <v>4.4099999999999999E-4</v>
      </c>
      <c r="AA101" s="16">
        <f t="shared" si="27"/>
        <v>1.0347031712591102E-2</v>
      </c>
      <c r="AB101" s="9">
        <f t="shared" si="17"/>
        <v>0.63055270629712745</v>
      </c>
      <c r="AC101" s="9">
        <f t="shared" si="18"/>
        <v>0.9896529682874089</v>
      </c>
      <c r="AD101" s="15">
        <f t="shared" si="19"/>
        <v>23.46265694465103</v>
      </c>
      <c r="AE101" s="3">
        <f t="shared" si="28"/>
        <v>677.37039999999979</v>
      </c>
      <c r="AF101" s="2">
        <f t="shared" si="29"/>
        <v>0.25</v>
      </c>
      <c r="AG101" s="9">
        <f t="shared" si="30"/>
        <v>8.55458336577938E-3</v>
      </c>
      <c r="AH101" s="2">
        <f t="shared" si="31"/>
        <v>0.4139518370485028</v>
      </c>
    </row>
    <row r="102" spans="1:34">
      <c r="A102" s="1">
        <f>Raw!A102</f>
        <v>89</v>
      </c>
      <c r="B102" s="14">
        <f>Raw!B102</f>
        <v>0.66822916666666676</v>
      </c>
      <c r="C102" s="15">
        <f>Raw!C102</f>
        <v>47.5</v>
      </c>
      <c r="D102" s="15">
        <f>IF(C102&gt;0.5,Raw!D102*D$11,-999)</f>
        <v>7</v>
      </c>
      <c r="E102" s="9">
        <f>IF(Raw!$G102&gt;$C$8,IF(Raw!$Q102&gt;$C$8,IF(Raw!$N102&gt;$C$9,IF(Raw!$N102&lt;$A$9,IF(Raw!$X102&gt;$C$9,IF(Raw!$X102&lt;$A$9,Raw!H102,-999),-999),-999),-999),-999),-999)</f>
        <v>0.63014400000000004</v>
      </c>
      <c r="F102" s="9">
        <f>IF(Raw!$G102&gt;$C$8,IF(Raw!$Q102&gt;$C$8,IF(Raw!$N102&gt;$C$9,IF(Raw!$N102&lt;$A$9,IF(Raw!$X102&gt;$C$9,IF(Raw!$X102&lt;$A$9,Raw!I102,-999),-999),-999),-999),-999),-999)</f>
        <v>1.1715089999999999</v>
      </c>
      <c r="G102" s="9">
        <f>Raw!G102</f>
        <v>0.986599</v>
      </c>
      <c r="H102" s="9">
        <f>IF(Raw!$G102&gt;$C$8,IF(Raw!$Q102&gt;$C$8,IF(Raw!$N102&gt;$C$9,IF(Raw!$N102&lt;$A$9,IF(Raw!$X102&gt;$C$9,IF(Raw!$X102&lt;$A$9,Raw!L102,-999),-999),-999),-999),-999),-999)</f>
        <v>576.70000000000005</v>
      </c>
      <c r="I102" s="9">
        <f>IF(Raw!$G102&gt;$C$8,IF(Raw!$Q102&gt;$C$8,IF(Raw!$N102&gt;$C$9,IF(Raw!$N102&lt;$A$9,IF(Raw!$X102&gt;$C$9,IF(Raw!$X102&lt;$A$9,Raw!M102,-999),-999),-999),-999),-999),-999)</f>
        <v>8.1508999999999998E-2</v>
      </c>
      <c r="J102" s="9">
        <f>IF(Raw!$G102&gt;$C$8,IF(Raw!$Q102&gt;$C$8,IF(Raw!$N102&gt;$C$9,IF(Raw!$N102&lt;$A$9,IF(Raw!$X102&gt;$C$9,IF(Raw!$X102&lt;$A$9,Raw!N102,-999),-999),-999),-999),-999),-999)</f>
        <v>590</v>
      </c>
      <c r="K102" s="9">
        <f>IF(Raw!$G102&gt;$C$8,IF(Raw!$Q102&gt;$C$8,IF(Raw!$N102&gt;$C$9,IF(Raw!$N102&lt;$A$9,IF(Raw!$X102&gt;$C$9,IF(Raw!$X102&lt;$A$9,Raw!R102,-999),-999),-999),-999),-999),-999)</f>
        <v>0.61404899999999996</v>
      </c>
      <c r="L102" s="9">
        <f>IF(Raw!$G102&gt;$C$8,IF(Raw!$Q102&gt;$C$8,IF(Raw!$N102&gt;$C$9,IF(Raw!$N102&lt;$A$9,IF(Raw!$X102&gt;$C$9,IF(Raw!$X102&lt;$A$9,Raw!S102,-999),-999),-999),-999),-999),-999)</f>
        <v>1.1714500000000001</v>
      </c>
      <c r="M102" s="9">
        <f>Raw!Q102</f>
        <v>0.98937200000000003</v>
      </c>
      <c r="N102" s="9">
        <f>IF(Raw!$G102&gt;$C$8,IF(Raw!$Q102&gt;$C$8,IF(Raw!$N102&gt;$C$9,IF(Raw!$N102&lt;$A$9,IF(Raw!$X102&gt;$C$9,IF(Raw!$X102&lt;$A$9,Raw!V102,-999),-999),-999),-999),-999),-999)</f>
        <v>560</v>
      </c>
      <c r="O102" s="9">
        <f>IF(Raw!$G102&gt;$C$8,IF(Raw!$Q102&gt;$C$8,IF(Raw!$N102&gt;$C$9,IF(Raw!$N102&lt;$A$9,IF(Raw!$X102&gt;$C$9,IF(Raw!$X102&lt;$A$9,Raw!W102,-999),-999),-999),-999),-999),-999)</f>
        <v>7.2696999999999998E-2</v>
      </c>
      <c r="P102" s="9">
        <f>IF(Raw!$G102&gt;$C$8,IF(Raw!$Q102&gt;$C$8,IF(Raw!$N102&gt;$C$9,IF(Raw!$N102&lt;$A$9,IF(Raw!$X102&gt;$C$9,IF(Raw!$X102&lt;$A$9,Raw!X102,-999),-999),-999),-999),-999),-999)</f>
        <v>624</v>
      </c>
      <c r="R102" s="9">
        <f t="shared" si="20"/>
        <v>0.54136499999999987</v>
      </c>
      <c r="S102" s="9">
        <f t="shared" si="21"/>
        <v>0.46210912592220793</v>
      </c>
      <c r="T102" s="9">
        <f t="shared" si="22"/>
        <v>0.55740100000000015</v>
      </c>
      <c r="U102" s="9">
        <f t="shared" si="23"/>
        <v>0.47582141790089216</v>
      </c>
      <c r="V102" s="15">
        <f t="shared" si="16"/>
        <v>0.35694081500000008</v>
      </c>
      <c r="X102" s="11">
        <f t="shared" si="24"/>
        <v>4.2139999999999995E+18</v>
      </c>
      <c r="Y102" s="11">
        <f t="shared" si="25"/>
        <v>5.7670000000000002E-18</v>
      </c>
      <c r="Z102" s="11">
        <f t="shared" si="26"/>
        <v>5.8999999999999992E-4</v>
      </c>
      <c r="AA102" s="16">
        <f t="shared" si="27"/>
        <v>1.413558175349461E-2</v>
      </c>
      <c r="AB102" s="9">
        <f t="shared" si="17"/>
        <v>0.62192818740497957</v>
      </c>
      <c r="AC102" s="9">
        <f t="shared" si="18"/>
        <v>0.9858644182465055</v>
      </c>
      <c r="AD102" s="15">
        <f t="shared" si="19"/>
        <v>23.958613141516295</v>
      </c>
      <c r="AE102" s="3">
        <f t="shared" si="28"/>
        <v>694.3467999999998</v>
      </c>
      <c r="AF102" s="2">
        <f t="shared" si="29"/>
        <v>0.25</v>
      </c>
      <c r="AG102" s="9">
        <f t="shared" si="30"/>
        <v>8.7692471353347946E-3</v>
      </c>
      <c r="AH102" s="2">
        <f t="shared" si="31"/>
        <v>0.42433930514083401</v>
      </c>
    </row>
    <row r="103" spans="1:34">
      <c r="A103" s="1">
        <f>Raw!A103</f>
        <v>90</v>
      </c>
      <c r="B103" s="14">
        <f>Raw!B103</f>
        <v>0.66827546296296303</v>
      </c>
      <c r="C103" s="15">
        <f>Raw!C103</f>
        <v>46.8</v>
      </c>
      <c r="D103" s="15">
        <f>IF(C103&gt;0.5,Raw!D103*D$11,-999)</f>
        <v>7</v>
      </c>
      <c r="E103" s="9">
        <f>IF(Raw!$G103&gt;$C$8,IF(Raw!$Q103&gt;$C$8,IF(Raw!$N103&gt;$C$9,IF(Raw!$N103&lt;$A$9,IF(Raw!$X103&gt;$C$9,IF(Raw!$X103&lt;$A$9,Raw!H103,-999),-999),-999),-999),-999),-999)</f>
        <v>0.65010599999999996</v>
      </c>
      <c r="F103" s="9">
        <f>IF(Raw!$G103&gt;$C$8,IF(Raw!$Q103&gt;$C$8,IF(Raw!$N103&gt;$C$9,IF(Raw!$N103&lt;$A$9,IF(Raw!$X103&gt;$C$9,IF(Raw!$X103&lt;$A$9,Raw!I103,-999),-999),-999),-999),-999),-999)</f>
        <v>1.181889</v>
      </c>
      <c r="G103" s="9">
        <f>Raw!G103</f>
        <v>0.99199999999999999</v>
      </c>
      <c r="H103" s="9">
        <f>IF(Raw!$G103&gt;$C$8,IF(Raw!$Q103&gt;$C$8,IF(Raw!$N103&gt;$C$9,IF(Raw!$N103&lt;$A$9,IF(Raw!$X103&gt;$C$9,IF(Raw!$X103&lt;$A$9,Raw!L103,-999),-999),-999),-999),-999),-999)</f>
        <v>578.4</v>
      </c>
      <c r="I103" s="9">
        <f>IF(Raw!$G103&gt;$C$8,IF(Raw!$Q103&gt;$C$8,IF(Raw!$N103&gt;$C$9,IF(Raw!$N103&lt;$A$9,IF(Raw!$X103&gt;$C$9,IF(Raw!$X103&lt;$A$9,Raw!M103,-999),-999),-999),-999),-999),-999)</f>
        <v>0.24006</v>
      </c>
      <c r="J103" s="9">
        <f>IF(Raw!$G103&gt;$C$8,IF(Raw!$Q103&gt;$C$8,IF(Raw!$N103&gt;$C$9,IF(Raw!$N103&lt;$A$9,IF(Raw!$X103&gt;$C$9,IF(Raw!$X103&lt;$A$9,Raw!N103,-999),-999),-999),-999),-999),-999)</f>
        <v>351</v>
      </c>
      <c r="K103" s="9">
        <f>IF(Raw!$G103&gt;$C$8,IF(Raw!$Q103&gt;$C$8,IF(Raw!$N103&gt;$C$9,IF(Raw!$N103&lt;$A$9,IF(Raw!$X103&gt;$C$9,IF(Raw!$X103&lt;$A$9,Raw!R103,-999),-999),-999),-999),-999),-999)</f>
        <v>0.63202899999999995</v>
      </c>
      <c r="L103" s="9">
        <f>IF(Raw!$G103&gt;$C$8,IF(Raw!$Q103&gt;$C$8,IF(Raw!$N103&gt;$C$9,IF(Raw!$N103&lt;$A$9,IF(Raw!$X103&gt;$C$9,IF(Raw!$X103&lt;$A$9,Raw!S103,-999),-999),-999),-999),-999),-999)</f>
        <v>1.2018390000000001</v>
      </c>
      <c r="M103" s="9">
        <f>Raw!Q103</f>
        <v>0.99289799999999995</v>
      </c>
      <c r="N103" s="9">
        <f>IF(Raw!$G103&gt;$C$8,IF(Raw!$Q103&gt;$C$8,IF(Raw!$N103&gt;$C$9,IF(Raw!$N103&lt;$A$9,IF(Raw!$X103&gt;$C$9,IF(Raw!$X103&lt;$A$9,Raw!V103,-999),-999),-999),-999),-999),-999)</f>
        <v>552.6</v>
      </c>
      <c r="O103" s="9">
        <f>IF(Raw!$G103&gt;$C$8,IF(Raw!$Q103&gt;$C$8,IF(Raw!$N103&gt;$C$9,IF(Raw!$N103&lt;$A$9,IF(Raw!$X103&gt;$C$9,IF(Raw!$X103&lt;$A$9,Raw!W103,-999),-999),-999),-999),-999),-999)</f>
        <v>8.7539000000000006E-2</v>
      </c>
      <c r="P103" s="9">
        <f>IF(Raw!$G103&gt;$C$8,IF(Raw!$Q103&gt;$C$8,IF(Raw!$N103&gt;$C$9,IF(Raw!$N103&lt;$A$9,IF(Raw!$X103&gt;$C$9,IF(Raw!$X103&lt;$A$9,Raw!X103,-999),-999),-999),-999),-999),-999)</f>
        <v>584</v>
      </c>
      <c r="R103" s="9">
        <f t="shared" si="20"/>
        <v>0.53178300000000001</v>
      </c>
      <c r="S103" s="9">
        <f t="shared" si="21"/>
        <v>0.44994326878412444</v>
      </c>
      <c r="T103" s="9">
        <f t="shared" si="22"/>
        <v>0.56981000000000015</v>
      </c>
      <c r="U103" s="9">
        <f t="shared" si="23"/>
        <v>0.47411508529844687</v>
      </c>
      <c r="V103" s="15">
        <f t="shared" si="16"/>
        <v>0.36620034330000006</v>
      </c>
      <c r="X103" s="11">
        <f t="shared" si="24"/>
        <v>4.2139999999999995E+18</v>
      </c>
      <c r="Y103" s="11">
        <f t="shared" si="25"/>
        <v>5.7839999999999994E-18</v>
      </c>
      <c r="Z103" s="11">
        <f t="shared" si="26"/>
        <v>3.5099999999999997E-4</v>
      </c>
      <c r="AA103" s="16">
        <f t="shared" si="27"/>
        <v>8.4826248629957541E-3</v>
      </c>
      <c r="AB103" s="9">
        <f t="shared" si="17"/>
        <v>0.63686248447318361</v>
      </c>
      <c r="AC103" s="9">
        <f t="shared" si="18"/>
        <v>0.99151737513700422</v>
      </c>
      <c r="AD103" s="15">
        <f t="shared" si="19"/>
        <v>24.167022401697306</v>
      </c>
      <c r="AE103" s="3">
        <f t="shared" si="28"/>
        <v>696.39359999999976</v>
      </c>
      <c r="AF103" s="2">
        <f t="shared" si="29"/>
        <v>0.25</v>
      </c>
      <c r="AG103" s="9">
        <f t="shared" si="30"/>
        <v>8.8138076056847644E-3</v>
      </c>
      <c r="AH103" s="2">
        <f t="shared" si="31"/>
        <v>0.42649556311067321</v>
      </c>
    </row>
    <row r="104" spans="1:34">
      <c r="A104" s="1">
        <f>Raw!A104</f>
        <v>91</v>
      </c>
      <c r="B104" s="14">
        <f>Raw!B104</f>
        <v>0.66833333333333333</v>
      </c>
      <c r="C104" s="15">
        <f>Raw!C104</f>
        <v>49.4</v>
      </c>
      <c r="D104" s="15">
        <f>IF(C104&gt;0.5,Raw!D104*D$11,-999)</f>
        <v>7</v>
      </c>
      <c r="E104" s="9">
        <f>IF(Raw!$G104&gt;$C$8,IF(Raw!$Q104&gt;$C$8,IF(Raw!$N104&gt;$C$9,IF(Raw!$N104&lt;$A$9,IF(Raw!$X104&gt;$C$9,IF(Raw!$X104&lt;$A$9,Raw!H104,-999),-999),-999),-999),-999),-999)</f>
        <v>0.649231</v>
      </c>
      <c r="F104" s="9">
        <f>IF(Raw!$G104&gt;$C$8,IF(Raw!$Q104&gt;$C$8,IF(Raw!$N104&gt;$C$9,IF(Raw!$N104&lt;$A$9,IF(Raw!$X104&gt;$C$9,IF(Raw!$X104&lt;$A$9,Raw!I104,-999),-999),-999),-999),-999),-999)</f>
        <v>1.2015340000000001</v>
      </c>
      <c r="G104" s="9">
        <f>Raw!G104</f>
        <v>0.98997999999999997</v>
      </c>
      <c r="H104" s="9">
        <f>IF(Raw!$G104&gt;$C$8,IF(Raw!$Q104&gt;$C$8,IF(Raw!$N104&gt;$C$9,IF(Raw!$N104&lt;$A$9,IF(Raw!$X104&gt;$C$9,IF(Raw!$X104&lt;$A$9,Raw!L104,-999),-999),-999),-999),-999),-999)</f>
        <v>585.5</v>
      </c>
      <c r="I104" s="9">
        <f>IF(Raw!$G104&gt;$C$8,IF(Raw!$Q104&gt;$C$8,IF(Raw!$N104&gt;$C$9,IF(Raw!$N104&lt;$A$9,IF(Raw!$X104&gt;$C$9,IF(Raw!$X104&lt;$A$9,Raw!M104,-999),-999),-999),-999),-999),-999)</f>
        <v>2.1302000000000001E-2</v>
      </c>
      <c r="J104" s="9">
        <f>IF(Raw!$G104&gt;$C$8,IF(Raw!$Q104&gt;$C$8,IF(Raw!$N104&gt;$C$9,IF(Raw!$N104&lt;$A$9,IF(Raw!$X104&gt;$C$9,IF(Raw!$X104&lt;$A$9,Raw!N104,-999),-999),-999),-999),-999),-999)</f>
        <v>489</v>
      </c>
      <c r="K104" s="9">
        <f>IF(Raw!$G104&gt;$C$8,IF(Raw!$Q104&gt;$C$8,IF(Raw!$N104&gt;$C$9,IF(Raw!$N104&lt;$A$9,IF(Raw!$X104&gt;$C$9,IF(Raw!$X104&lt;$A$9,Raw!R104,-999),-999),-999),-999),-999),-999)</f>
        <v>0.64015599999999995</v>
      </c>
      <c r="L104" s="9">
        <f>IF(Raw!$G104&gt;$C$8,IF(Raw!$Q104&gt;$C$8,IF(Raw!$N104&gt;$C$9,IF(Raw!$N104&lt;$A$9,IF(Raw!$X104&gt;$C$9,IF(Raw!$X104&lt;$A$9,Raw!S104,-999),-999),-999),-999),-999),-999)</f>
        <v>1.243074</v>
      </c>
      <c r="M104" s="9">
        <f>Raw!Q104</f>
        <v>0.99299400000000004</v>
      </c>
      <c r="N104" s="9">
        <f>IF(Raw!$G104&gt;$C$8,IF(Raw!$Q104&gt;$C$8,IF(Raw!$N104&gt;$C$9,IF(Raw!$N104&lt;$A$9,IF(Raw!$X104&gt;$C$9,IF(Raw!$X104&lt;$A$9,Raw!V104,-999),-999),-999),-999),-999),-999)</f>
        <v>557.4</v>
      </c>
      <c r="O104" s="9">
        <f>IF(Raw!$G104&gt;$C$8,IF(Raw!$Q104&gt;$C$8,IF(Raw!$N104&gt;$C$9,IF(Raw!$N104&lt;$A$9,IF(Raw!$X104&gt;$C$9,IF(Raw!$X104&lt;$A$9,Raw!W104,-999),-999),-999),-999),-999),-999)</f>
        <v>9.1080999999999995E-2</v>
      </c>
      <c r="P104" s="9">
        <f>IF(Raw!$G104&gt;$C$8,IF(Raw!$Q104&gt;$C$8,IF(Raw!$N104&gt;$C$9,IF(Raw!$N104&lt;$A$9,IF(Raw!$X104&gt;$C$9,IF(Raw!$X104&lt;$A$9,Raw!X104,-999),-999),-999),-999),-999),-999)</f>
        <v>427</v>
      </c>
      <c r="R104" s="9">
        <f t="shared" si="20"/>
        <v>0.5523030000000001</v>
      </c>
      <c r="S104" s="9">
        <f t="shared" si="21"/>
        <v>0.45966489504250402</v>
      </c>
      <c r="T104" s="9">
        <f t="shared" si="22"/>
        <v>0.60291800000000006</v>
      </c>
      <c r="U104" s="9">
        <f t="shared" si="23"/>
        <v>0.48502180883841189</v>
      </c>
      <c r="V104" s="15">
        <f t="shared" si="16"/>
        <v>0.37876464780000002</v>
      </c>
      <c r="X104" s="11">
        <f t="shared" si="24"/>
        <v>4.2139999999999995E+18</v>
      </c>
      <c r="Y104" s="11">
        <f t="shared" si="25"/>
        <v>5.855E-18</v>
      </c>
      <c r="Z104" s="11">
        <f t="shared" si="26"/>
        <v>4.8899999999999996E-4</v>
      </c>
      <c r="AA104" s="16">
        <f t="shared" si="27"/>
        <v>1.1921251449781747E-2</v>
      </c>
      <c r="AB104" s="9">
        <f t="shared" si="17"/>
        <v>0.64734353708159942</v>
      </c>
      <c r="AC104" s="9">
        <f t="shared" si="18"/>
        <v>0.98807874855021827</v>
      </c>
      <c r="AD104" s="15">
        <f t="shared" si="19"/>
        <v>24.378837320617073</v>
      </c>
      <c r="AE104" s="3">
        <f t="shared" si="28"/>
        <v>704.94199999999978</v>
      </c>
      <c r="AF104" s="2">
        <f t="shared" si="29"/>
        <v>0.25</v>
      </c>
      <c r="AG104" s="9">
        <f t="shared" si="30"/>
        <v>9.0955905958639057E-3</v>
      </c>
      <c r="AH104" s="2">
        <f t="shared" si="31"/>
        <v>0.44013089535844635</v>
      </c>
    </row>
    <row r="105" spans="1:34">
      <c r="A105" s="1">
        <f>Raw!A105</f>
        <v>92</v>
      </c>
      <c r="B105" s="14">
        <f>Raw!B105</f>
        <v>0.6683796296296296</v>
      </c>
      <c r="C105" s="15">
        <f>Raw!C105</f>
        <v>49.2</v>
      </c>
      <c r="D105" s="15">
        <f>IF(C105&gt;0.5,Raw!D105*D$11,-999)</f>
        <v>7</v>
      </c>
      <c r="E105" s="9">
        <f>IF(Raw!$G105&gt;$C$8,IF(Raw!$Q105&gt;$C$8,IF(Raw!$N105&gt;$C$9,IF(Raw!$N105&lt;$A$9,IF(Raw!$X105&gt;$C$9,IF(Raw!$X105&lt;$A$9,Raw!H105,-999),-999),-999),-999),-999),-999)</f>
        <v>0.62617100000000003</v>
      </c>
      <c r="F105" s="9">
        <f>IF(Raw!$G105&gt;$C$8,IF(Raw!$Q105&gt;$C$8,IF(Raw!$N105&gt;$C$9,IF(Raw!$N105&lt;$A$9,IF(Raw!$X105&gt;$C$9,IF(Raw!$X105&lt;$A$9,Raw!I105,-999),-999),-999),-999),-999),-999)</f>
        <v>1.158431</v>
      </c>
      <c r="G105" s="9">
        <f>Raw!G105</f>
        <v>0.98865499999999995</v>
      </c>
      <c r="H105" s="9">
        <f>IF(Raw!$G105&gt;$C$8,IF(Raw!$Q105&gt;$C$8,IF(Raw!$N105&gt;$C$9,IF(Raw!$N105&lt;$A$9,IF(Raw!$X105&gt;$C$9,IF(Raw!$X105&lt;$A$9,Raw!L105,-999),-999),-999),-999),-999),-999)</f>
        <v>616.6</v>
      </c>
      <c r="I105" s="9">
        <f>IF(Raw!$G105&gt;$C$8,IF(Raw!$Q105&gt;$C$8,IF(Raw!$N105&gt;$C$9,IF(Raw!$N105&lt;$A$9,IF(Raw!$X105&gt;$C$9,IF(Raw!$X105&lt;$A$9,Raw!M105,-999),-999),-999),-999),-999),-999)</f>
        <v>0.21989800000000001</v>
      </c>
      <c r="J105" s="9">
        <f>IF(Raw!$G105&gt;$C$8,IF(Raw!$Q105&gt;$C$8,IF(Raw!$N105&gt;$C$9,IF(Raw!$N105&lt;$A$9,IF(Raw!$X105&gt;$C$9,IF(Raw!$X105&lt;$A$9,Raw!N105,-999),-999),-999),-999),-999),-999)</f>
        <v>586</v>
      </c>
      <c r="K105" s="9">
        <f>IF(Raw!$G105&gt;$C$8,IF(Raw!$Q105&gt;$C$8,IF(Raw!$N105&gt;$C$9,IF(Raw!$N105&lt;$A$9,IF(Raw!$X105&gt;$C$9,IF(Raw!$X105&lt;$A$9,Raw!R105,-999),-999),-999),-999),-999),-999)</f>
        <v>0.63276500000000002</v>
      </c>
      <c r="L105" s="9">
        <f>IF(Raw!$G105&gt;$C$8,IF(Raw!$Q105&gt;$C$8,IF(Raw!$N105&gt;$C$9,IF(Raw!$N105&lt;$A$9,IF(Raw!$X105&gt;$C$9,IF(Raw!$X105&lt;$A$9,Raw!S105,-999),-999),-999),-999),-999),-999)</f>
        <v>1.1830579999999999</v>
      </c>
      <c r="M105" s="9">
        <f>Raw!Q105</f>
        <v>0.988896</v>
      </c>
      <c r="N105" s="9">
        <f>IF(Raw!$G105&gt;$C$8,IF(Raw!$Q105&gt;$C$8,IF(Raw!$N105&gt;$C$9,IF(Raw!$N105&lt;$A$9,IF(Raw!$X105&gt;$C$9,IF(Raw!$X105&lt;$A$9,Raw!V105,-999),-999),-999),-999),-999),-999)</f>
        <v>561.29999999999995</v>
      </c>
      <c r="O105" s="9">
        <f>IF(Raw!$G105&gt;$C$8,IF(Raw!$Q105&gt;$C$8,IF(Raw!$N105&gt;$C$9,IF(Raw!$N105&lt;$A$9,IF(Raw!$X105&gt;$C$9,IF(Raw!$X105&lt;$A$9,Raw!W105,-999),-999),-999),-999),-999),-999)</f>
        <v>0.104495</v>
      </c>
      <c r="P105" s="9">
        <f>IF(Raw!$G105&gt;$C$8,IF(Raw!$Q105&gt;$C$8,IF(Raw!$N105&gt;$C$9,IF(Raw!$N105&lt;$A$9,IF(Raw!$X105&gt;$C$9,IF(Raw!$X105&lt;$A$9,Raw!X105,-999),-999),-999),-999),-999),-999)</f>
        <v>405</v>
      </c>
      <c r="R105" s="9">
        <f t="shared" si="20"/>
        <v>0.53225999999999996</v>
      </c>
      <c r="S105" s="9">
        <f t="shared" si="21"/>
        <v>0.45946629535984446</v>
      </c>
      <c r="T105" s="9">
        <f t="shared" si="22"/>
        <v>0.55029299999999992</v>
      </c>
      <c r="U105" s="9">
        <f t="shared" si="23"/>
        <v>0.46514456603142024</v>
      </c>
      <c r="V105" s="15">
        <f t="shared" si="16"/>
        <v>0.36047777260000002</v>
      </c>
      <c r="X105" s="11">
        <f t="shared" si="24"/>
        <v>4.2139999999999995E+18</v>
      </c>
      <c r="Y105" s="11">
        <f t="shared" si="25"/>
        <v>6.1660000000000002E-18</v>
      </c>
      <c r="Z105" s="11">
        <f t="shared" si="26"/>
        <v>5.8599999999999993E-4</v>
      </c>
      <c r="AA105" s="16">
        <f t="shared" si="27"/>
        <v>1.4997980635579476E-2</v>
      </c>
      <c r="AB105" s="9">
        <f t="shared" si="17"/>
        <v>0.64101828375789494</v>
      </c>
      <c r="AC105" s="9">
        <f t="shared" si="18"/>
        <v>0.98500201936442056</v>
      </c>
      <c r="AD105" s="15">
        <f t="shared" si="19"/>
        <v>25.593823610203884</v>
      </c>
      <c r="AE105" s="3">
        <f t="shared" si="28"/>
        <v>742.38639999999987</v>
      </c>
      <c r="AF105" s="2">
        <f t="shared" si="29"/>
        <v>0.25</v>
      </c>
      <c r="AG105" s="9">
        <f t="shared" si="30"/>
        <v>9.1575599817330794E-3</v>
      </c>
      <c r="AH105" s="2">
        <f t="shared" si="31"/>
        <v>0.44312956169021983</v>
      </c>
    </row>
    <row r="106" spans="1:34">
      <c r="A106" s="1">
        <f>Raw!A106</f>
        <v>93</v>
      </c>
      <c r="B106" s="14">
        <f>Raw!B106</f>
        <v>0.66843750000000002</v>
      </c>
      <c r="C106" s="15">
        <f>Raw!C106</f>
        <v>50.8</v>
      </c>
      <c r="D106" s="15">
        <f>IF(C106&gt;0.5,Raw!D106*D$11,-999)</f>
        <v>7</v>
      </c>
      <c r="E106" s="9">
        <f>IF(Raw!$G106&gt;$C$8,IF(Raw!$Q106&gt;$C$8,IF(Raw!$N106&gt;$C$9,IF(Raw!$N106&lt;$A$9,IF(Raw!$X106&gt;$C$9,IF(Raw!$X106&lt;$A$9,Raw!H106,-999),-999),-999),-999),-999),-999)</f>
        <v>0.63302700000000001</v>
      </c>
      <c r="F106" s="9">
        <f>IF(Raw!$G106&gt;$C$8,IF(Raw!$Q106&gt;$C$8,IF(Raw!$N106&gt;$C$9,IF(Raw!$N106&lt;$A$9,IF(Raw!$X106&gt;$C$9,IF(Raw!$X106&lt;$A$9,Raw!I106,-999),-999),-999),-999),-999),-999)</f>
        <v>1.1689400000000001</v>
      </c>
      <c r="G106" s="9">
        <f>Raw!G106</f>
        <v>0.98528400000000005</v>
      </c>
      <c r="H106" s="9">
        <f>IF(Raw!$G106&gt;$C$8,IF(Raw!$Q106&gt;$C$8,IF(Raw!$N106&gt;$C$9,IF(Raw!$N106&lt;$A$9,IF(Raw!$X106&gt;$C$9,IF(Raw!$X106&lt;$A$9,Raw!L106,-999),-999),-999),-999),-999),-999)</f>
        <v>612.6</v>
      </c>
      <c r="I106" s="9">
        <f>IF(Raw!$G106&gt;$C$8,IF(Raw!$Q106&gt;$C$8,IF(Raw!$N106&gt;$C$9,IF(Raw!$N106&lt;$A$9,IF(Raw!$X106&gt;$C$9,IF(Raw!$X106&lt;$A$9,Raw!M106,-999),-999),-999),-999),-999),-999)</f>
        <v>0.14164099999999999</v>
      </c>
      <c r="J106" s="9">
        <f>IF(Raw!$G106&gt;$C$8,IF(Raw!$Q106&gt;$C$8,IF(Raw!$N106&gt;$C$9,IF(Raw!$N106&lt;$A$9,IF(Raw!$X106&gt;$C$9,IF(Raw!$X106&lt;$A$9,Raw!N106,-999),-999),-999),-999),-999),-999)</f>
        <v>546</v>
      </c>
      <c r="K106" s="9">
        <f>IF(Raw!$G106&gt;$C$8,IF(Raw!$Q106&gt;$C$8,IF(Raw!$N106&gt;$C$9,IF(Raw!$N106&lt;$A$9,IF(Raw!$X106&gt;$C$9,IF(Raw!$X106&lt;$A$9,Raw!R106,-999),-999),-999),-999),-999),-999)</f>
        <v>0.60465400000000002</v>
      </c>
      <c r="L106" s="9">
        <f>IF(Raw!$G106&gt;$C$8,IF(Raw!$Q106&gt;$C$8,IF(Raw!$N106&gt;$C$9,IF(Raw!$N106&lt;$A$9,IF(Raw!$X106&gt;$C$9,IF(Raw!$X106&lt;$A$9,Raw!S106,-999),-999),-999),-999),-999),-999)</f>
        <v>1.165365</v>
      </c>
      <c r="M106" s="9">
        <f>Raw!Q106</f>
        <v>0.99148700000000001</v>
      </c>
      <c r="N106" s="9">
        <f>IF(Raw!$G106&gt;$C$8,IF(Raw!$Q106&gt;$C$8,IF(Raw!$N106&gt;$C$9,IF(Raw!$N106&lt;$A$9,IF(Raw!$X106&gt;$C$9,IF(Raw!$X106&lt;$A$9,Raw!V106,-999),-999),-999),-999),-999),-999)</f>
        <v>597.9</v>
      </c>
      <c r="O106" s="9">
        <f>IF(Raw!$G106&gt;$C$8,IF(Raw!$Q106&gt;$C$8,IF(Raw!$N106&gt;$C$9,IF(Raw!$N106&lt;$A$9,IF(Raw!$X106&gt;$C$9,IF(Raw!$X106&lt;$A$9,Raw!W106,-999),-999),-999),-999),-999),-999)</f>
        <v>0.15884699999999999</v>
      </c>
      <c r="P106" s="9">
        <f>IF(Raw!$G106&gt;$C$8,IF(Raw!$Q106&gt;$C$8,IF(Raw!$N106&gt;$C$9,IF(Raw!$N106&lt;$A$9,IF(Raw!$X106&gt;$C$9,IF(Raw!$X106&lt;$A$9,Raw!X106,-999),-999),-999),-999),-999),-999)</f>
        <v>528</v>
      </c>
      <c r="R106" s="9">
        <f t="shared" si="20"/>
        <v>0.53591300000000008</v>
      </c>
      <c r="S106" s="9">
        <f t="shared" si="21"/>
        <v>0.45846065666330182</v>
      </c>
      <c r="T106" s="9">
        <f t="shared" si="22"/>
        <v>0.56071099999999996</v>
      </c>
      <c r="U106" s="9">
        <f t="shared" si="23"/>
        <v>0.48114625031642444</v>
      </c>
      <c r="V106" s="15">
        <f t="shared" si="16"/>
        <v>0.35508671550000004</v>
      </c>
      <c r="X106" s="11">
        <f t="shared" si="24"/>
        <v>4.2139999999999995E+18</v>
      </c>
      <c r="Y106" s="11">
        <f t="shared" si="25"/>
        <v>6.1259999999999996E-18</v>
      </c>
      <c r="Z106" s="11">
        <f t="shared" si="26"/>
        <v>5.4599999999999994E-4</v>
      </c>
      <c r="AA106" s="16">
        <f t="shared" si="27"/>
        <v>1.3899063456767485E-2</v>
      </c>
      <c r="AB106" s="9">
        <f t="shared" si="17"/>
        <v>0.61244735776990755</v>
      </c>
      <c r="AC106" s="9">
        <f t="shared" si="18"/>
        <v>0.98610093654323261</v>
      </c>
      <c r="AD106" s="15">
        <f t="shared" si="19"/>
        <v>25.45616017722983</v>
      </c>
      <c r="AE106" s="3">
        <f t="shared" si="28"/>
        <v>737.57039999999972</v>
      </c>
      <c r="AF106" s="2">
        <f t="shared" si="29"/>
        <v>0.25</v>
      </c>
      <c r="AG106" s="9">
        <f t="shared" si="30"/>
        <v>9.4216430897910916E-3</v>
      </c>
      <c r="AH106" s="2">
        <f t="shared" si="31"/>
        <v>0.45590840585361797</v>
      </c>
    </row>
    <row r="107" spans="1:34">
      <c r="A107" s="1">
        <f>Raw!A107</f>
        <v>94</v>
      </c>
      <c r="B107" s="14">
        <f>Raw!B107</f>
        <v>0.66848379629629628</v>
      </c>
      <c r="C107" s="15">
        <f>Raw!C107</f>
        <v>51</v>
      </c>
      <c r="D107" s="15">
        <f>IF(C107&gt;0.5,Raw!D107*D$11,-999)</f>
        <v>6.2</v>
      </c>
      <c r="E107" s="9">
        <f>IF(Raw!$G107&gt;$C$8,IF(Raw!$Q107&gt;$C$8,IF(Raw!$N107&gt;$C$9,IF(Raw!$N107&lt;$A$9,IF(Raw!$X107&gt;$C$9,IF(Raw!$X107&lt;$A$9,Raw!H107,-999),-999),-999),-999),-999),-999)</f>
        <v>0.61419699999999999</v>
      </c>
      <c r="F107" s="9">
        <f>IF(Raw!$G107&gt;$C$8,IF(Raw!$Q107&gt;$C$8,IF(Raw!$N107&gt;$C$9,IF(Raw!$N107&lt;$A$9,IF(Raw!$X107&gt;$C$9,IF(Raw!$X107&lt;$A$9,Raw!I107,-999),-999),-999),-999),-999),-999)</f>
        <v>1.1586529999999999</v>
      </c>
      <c r="G107" s="9">
        <f>Raw!G107</f>
        <v>0.99482599999999999</v>
      </c>
      <c r="H107" s="9">
        <f>IF(Raw!$G107&gt;$C$8,IF(Raw!$Q107&gt;$C$8,IF(Raw!$N107&gt;$C$9,IF(Raw!$N107&lt;$A$9,IF(Raw!$X107&gt;$C$9,IF(Raw!$X107&lt;$A$9,Raw!L107,-999),-999),-999),-999),-999),-999)</f>
        <v>610.1</v>
      </c>
      <c r="I107" s="9">
        <f>IF(Raw!$G107&gt;$C$8,IF(Raw!$Q107&gt;$C$8,IF(Raw!$N107&gt;$C$9,IF(Raw!$N107&lt;$A$9,IF(Raw!$X107&gt;$C$9,IF(Raw!$X107&lt;$A$9,Raw!M107,-999),-999),-999),-999),-999),-999)</f>
        <v>9.7479999999999997E-3</v>
      </c>
      <c r="J107" s="9">
        <f>IF(Raw!$G107&gt;$C$8,IF(Raw!$Q107&gt;$C$8,IF(Raw!$N107&gt;$C$9,IF(Raw!$N107&lt;$A$9,IF(Raw!$X107&gt;$C$9,IF(Raw!$X107&lt;$A$9,Raw!N107,-999),-999),-999),-999),-999),-999)</f>
        <v>524</v>
      </c>
      <c r="K107" s="9">
        <f>IF(Raw!$G107&gt;$C$8,IF(Raw!$Q107&gt;$C$8,IF(Raw!$N107&gt;$C$9,IF(Raw!$N107&lt;$A$9,IF(Raw!$X107&gt;$C$9,IF(Raw!$X107&lt;$A$9,Raw!R107,-999),-999),-999),-999),-999),-999)</f>
        <v>0.60362700000000002</v>
      </c>
      <c r="L107" s="9">
        <f>IF(Raw!$G107&gt;$C$8,IF(Raw!$Q107&gt;$C$8,IF(Raw!$N107&gt;$C$9,IF(Raw!$N107&lt;$A$9,IF(Raw!$X107&gt;$C$9,IF(Raw!$X107&lt;$A$9,Raw!S107,-999),-999),-999),-999),-999),-999)</f>
        <v>1.1526940000000001</v>
      </c>
      <c r="M107" s="9">
        <f>Raw!Q107</f>
        <v>0.99079799999999996</v>
      </c>
      <c r="N107" s="9">
        <f>IF(Raw!$G107&gt;$C$8,IF(Raw!$Q107&gt;$C$8,IF(Raw!$N107&gt;$C$9,IF(Raw!$N107&lt;$A$9,IF(Raw!$X107&gt;$C$9,IF(Raw!$X107&lt;$A$9,Raw!V107,-999),-999),-999),-999),-999),-999)</f>
        <v>581.4</v>
      </c>
      <c r="O107" s="9">
        <f>IF(Raw!$G107&gt;$C$8,IF(Raw!$Q107&gt;$C$8,IF(Raw!$N107&gt;$C$9,IF(Raw!$N107&lt;$A$9,IF(Raw!$X107&gt;$C$9,IF(Raw!$X107&lt;$A$9,Raw!W107,-999),-999),-999),-999),-999),-999)</f>
        <v>0.17898800000000001</v>
      </c>
      <c r="P107" s="9">
        <f>IF(Raw!$G107&gt;$C$8,IF(Raw!$Q107&gt;$C$8,IF(Raw!$N107&gt;$C$9,IF(Raw!$N107&lt;$A$9,IF(Raw!$X107&gt;$C$9,IF(Raw!$X107&lt;$A$9,Raw!X107,-999),-999),-999),-999),-999),-999)</f>
        <v>393</v>
      </c>
      <c r="R107" s="9">
        <f t="shared" si="20"/>
        <v>0.54445599999999994</v>
      </c>
      <c r="S107" s="9">
        <f t="shared" si="21"/>
        <v>0.46990427677656726</v>
      </c>
      <c r="T107" s="9">
        <f t="shared" si="22"/>
        <v>0.54906700000000008</v>
      </c>
      <c r="U107" s="9">
        <f t="shared" si="23"/>
        <v>0.47633370174564976</v>
      </c>
      <c r="V107" s="15">
        <f t="shared" si="16"/>
        <v>0.35122586180000004</v>
      </c>
      <c r="X107" s="11">
        <f t="shared" si="24"/>
        <v>3.7323999999999995E+18</v>
      </c>
      <c r="Y107" s="11">
        <f t="shared" si="25"/>
        <v>6.1010000000000001E-18</v>
      </c>
      <c r="Z107" s="11">
        <f t="shared" si="26"/>
        <v>5.2399999999999994E-4</v>
      </c>
      <c r="AA107" s="16">
        <f t="shared" si="27"/>
        <v>1.1791500604258849E-2</v>
      </c>
      <c r="AB107" s="9">
        <f t="shared" si="17"/>
        <v>0.61010132386227867</v>
      </c>
      <c r="AC107" s="9">
        <f t="shared" si="18"/>
        <v>0.98820849939574107</v>
      </c>
      <c r="AD107" s="15">
        <f t="shared" si="19"/>
        <v>22.502863748585593</v>
      </c>
      <c r="AE107" s="3">
        <f t="shared" si="28"/>
        <v>734.56039999999985</v>
      </c>
      <c r="AF107" s="2">
        <f t="shared" si="29"/>
        <v>0.25</v>
      </c>
      <c r="AG107" s="9">
        <f t="shared" si="30"/>
        <v>8.2452864532628952E-3</v>
      </c>
      <c r="AH107" s="2">
        <f t="shared" si="31"/>
        <v>0.39898512041776668</v>
      </c>
    </row>
    <row r="108" spans="1:34">
      <c r="A108" s="1">
        <f>Raw!A108</f>
        <v>95</v>
      </c>
      <c r="B108" s="14">
        <f>Raw!B108</f>
        <v>0.6685416666666667</v>
      </c>
      <c r="C108" s="15">
        <f>Raw!C108</f>
        <v>52.5</v>
      </c>
      <c r="D108" s="15">
        <f>IF(C108&gt;0.5,Raw!D108*D$11,-999)</f>
        <v>6.2</v>
      </c>
      <c r="E108" s="9">
        <f>IF(Raw!$G108&gt;$C$8,IF(Raw!$Q108&gt;$C$8,IF(Raw!$N108&gt;$C$9,IF(Raw!$N108&lt;$A$9,IF(Raw!$X108&gt;$C$9,IF(Raw!$X108&lt;$A$9,Raw!H108,-999),-999),-999),-999),-999),-999)</f>
        <v>0.60965400000000003</v>
      </c>
      <c r="F108" s="9">
        <f>IF(Raw!$G108&gt;$C$8,IF(Raw!$Q108&gt;$C$8,IF(Raw!$N108&gt;$C$9,IF(Raw!$N108&lt;$A$9,IF(Raw!$X108&gt;$C$9,IF(Raw!$X108&lt;$A$9,Raw!I108,-999),-999),-999),-999),-999),-999)</f>
        <v>1.1219570000000001</v>
      </c>
      <c r="G108" s="9">
        <f>Raw!G108</f>
        <v>0.98550800000000005</v>
      </c>
      <c r="H108" s="9">
        <f>IF(Raw!$G108&gt;$C$8,IF(Raw!$Q108&gt;$C$8,IF(Raw!$N108&gt;$C$9,IF(Raw!$N108&lt;$A$9,IF(Raw!$X108&gt;$C$9,IF(Raw!$X108&lt;$A$9,Raw!L108,-999),-999),-999),-999),-999),-999)</f>
        <v>611.5</v>
      </c>
      <c r="I108" s="9">
        <f>IF(Raw!$G108&gt;$C$8,IF(Raw!$Q108&gt;$C$8,IF(Raw!$N108&gt;$C$9,IF(Raw!$N108&lt;$A$9,IF(Raw!$X108&gt;$C$9,IF(Raw!$X108&lt;$A$9,Raw!M108,-999),-999),-999),-999),-999),-999)</f>
        <v>7.1390999999999996E-2</v>
      </c>
      <c r="J108" s="9">
        <f>IF(Raw!$G108&gt;$C$8,IF(Raw!$Q108&gt;$C$8,IF(Raw!$N108&gt;$C$9,IF(Raw!$N108&lt;$A$9,IF(Raw!$X108&gt;$C$9,IF(Raw!$X108&lt;$A$9,Raw!N108,-999),-999),-999),-999),-999),-999)</f>
        <v>490</v>
      </c>
      <c r="K108" s="9">
        <f>IF(Raw!$G108&gt;$C$8,IF(Raw!$Q108&gt;$C$8,IF(Raw!$N108&gt;$C$9,IF(Raw!$N108&lt;$A$9,IF(Raw!$X108&gt;$C$9,IF(Raw!$X108&lt;$A$9,Raw!R108,-999),-999),-999),-999),-999),-999)</f>
        <v>0.60297900000000004</v>
      </c>
      <c r="L108" s="9">
        <f>IF(Raw!$G108&gt;$C$8,IF(Raw!$Q108&gt;$C$8,IF(Raw!$N108&gt;$C$9,IF(Raw!$N108&lt;$A$9,IF(Raw!$X108&gt;$C$9,IF(Raw!$X108&lt;$A$9,Raw!S108,-999),-999),-999),-999),-999),-999)</f>
        <v>1.1428640000000001</v>
      </c>
      <c r="M108" s="9">
        <f>Raw!Q108</f>
        <v>0.98880599999999996</v>
      </c>
      <c r="N108" s="9">
        <f>IF(Raw!$G108&gt;$C$8,IF(Raw!$Q108&gt;$C$8,IF(Raw!$N108&gt;$C$9,IF(Raw!$N108&lt;$A$9,IF(Raw!$X108&gt;$C$9,IF(Raw!$X108&lt;$A$9,Raw!V108,-999),-999),-999),-999),-999),-999)</f>
        <v>590.70000000000005</v>
      </c>
      <c r="O108" s="9">
        <f>IF(Raw!$G108&gt;$C$8,IF(Raw!$Q108&gt;$C$8,IF(Raw!$N108&gt;$C$9,IF(Raw!$N108&lt;$A$9,IF(Raw!$X108&gt;$C$9,IF(Raw!$X108&lt;$A$9,Raw!W108,-999),-999),-999),-999),-999),-999)</f>
        <v>0.182973</v>
      </c>
      <c r="P108" s="9">
        <f>IF(Raw!$G108&gt;$C$8,IF(Raw!$Q108&gt;$C$8,IF(Raw!$N108&gt;$C$9,IF(Raw!$N108&lt;$A$9,IF(Raw!$X108&gt;$C$9,IF(Raw!$X108&lt;$A$9,Raw!X108,-999),-999),-999),-999),-999),-999)</f>
        <v>325</v>
      </c>
      <c r="R108" s="9">
        <f t="shared" si="20"/>
        <v>0.51230300000000006</v>
      </c>
      <c r="S108" s="9">
        <f t="shared" si="21"/>
        <v>0.45661553874168087</v>
      </c>
      <c r="T108" s="9">
        <f t="shared" si="22"/>
        <v>0.53988500000000006</v>
      </c>
      <c r="U108" s="9">
        <f t="shared" si="23"/>
        <v>0.47239654062075631</v>
      </c>
      <c r="V108" s="15">
        <f t="shared" si="16"/>
        <v>0.34823066080000004</v>
      </c>
      <c r="X108" s="11">
        <f t="shared" si="24"/>
        <v>3.7323999999999995E+18</v>
      </c>
      <c r="Y108" s="11">
        <f t="shared" si="25"/>
        <v>6.1149999999999994E-18</v>
      </c>
      <c r="Z108" s="11">
        <f t="shared" si="26"/>
        <v>4.8999999999999998E-4</v>
      </c>
      <c r="AA108" s="16">
        <f t="shared" si="27"/>
        <v>1.1059887637866143E-2</v>
      </c>
      <c r="AB108" s="9">
        <f t="shared" si="17"/>
        <v>0.60895006743736946</v>
      </c>
      <c r="AC108" s="9">
        <f t="shared" si="18"/>
        <v>0.98894011236213375</v>
      </c>
      <c r="AD108" s="15">
        <f t="shared" si="19"/>
        <v>22.57119926095131</v>
      </c>
      <c r="AE108" s="3">
        <f t="shared" si="28"/>
        <v>736.24599999999975</v>
      </c>
      <c r="AF108" s="2">
        <f t="shared" si="29"/>
        <v>0.25</v>
      </c>
      <c r="AG108" s="9">
        <f t="shared" si="30"/>
        <v>8.2019664988732064E-3</v>
      </c>
      <c r="AH108" s="2">
        <f t="shared" si="31"/>
        <v>0.39688889036964958</v>
      </c>
    </row>
    <row r="109" spans="1:34">
      <c r="A109" s="1">
        <f>Raw!A109</f>
        <v>96</v>
      </c>
      <c r="B109" s="14">
        <f>Raw!B109</f>
        <v>0.66858796296296286</v>
      </c>
      <c r="C109" s="15">
        <f>Raw!C109</f>
        <v>53</v>
      </c>
      <c r="D109" s="15">
        <f>IF(C109&gt;0.5,Raw!D109*D$11,-999)</f>
        <v>6.2</v>
      </c>
      <c r="E109" s="9">
        <f>IF(Raw!$G109&gt;$C$8,IF(Raw!$Q109&gt;$C$8,IF(Raw!$N109&gt;$C$9,IF(Raw!$N109&lt;$A$9,IF(Raw!$X109&gt;$C$9,IF(Raw!$X109&lt;$A$9,Raw!H109,-999),-999),-999),-999),-999),-999)</f>
        <v>0.59292599999999995</v>
      </c>
      <c r="F109" s="9">
        <f>IF(Raw!$G109&gt;$C$8,IF(Raw!$Q109&gt;$C$8,IF(Raw!$N109&gt;$C$9,IF(Raw!$N109&lt;$A$9,IF(Raw!$X109&gt;$C$9,IF(Raw!$X109&lt;$A$9,Raw!I109,-999),-999),-999),-999),-999),-999)</f>
        <v>1.124989</v>
      </c>
      <c r="G109" s="9">
        <f>Raw!G109</f>
        <v>0.99276299999999995</v>
      </c>
      <c r="H109" s="9">
        <f>IF(Raw!$G109&gt;$C$8,IF(Raw!$Q109&gt;$C$8,IF(Raw!$N109&gt;$C$9,IF(Raw!$N109&lt;$A$9,IF(Raw!$X109&gt;$C$9,IF(Raw!$X109&lt;$A$9,Raw!L109,-999),-999),-999),-999),-999),-999)</f>
        <v>626.70000000000005</v>
      </c>
      <c r="I109" s="9">
        <f>IF(Raw!$G109&gt;$C$8,IF(Raw!$Q109&gt;$C$8,IF(Raw!$N109&gt;$C$9,IF(Raw!$N109&lt;$A$9,IF(Raw!$X109&gt;$C$9,IF(Raw!$X109&lt;$A$9,Raw!M109,-999),-999),-999),-999),-999),-999)</f>
        <v>0.132912</v>
      </c>
      <c r="J109" s="9">
        <f>IF(Raw!$G109&gt;$C$8,IF(Raw!$Q109&gt;$C$8,IF(Raw!$N109&gt;$C$9,IF(Raw!$N109&lt;$A$9,IF(Raw!$X109&gt;$C$9,IF(Raw!$X109&lt;$A$9,Raw!N109,-999),-999),-999),-999),-999),-999)</f>
        <v>655</v>
      </c>
      <c r="K109" s="9">
        <f>IF(Raw!$G109&gt;$C$8,IF(Raw!$Q109&gt;$C$8,IF(Raw!$N109&gt;$C$9,IF(Raw!$N109&lt;$A$9,IF(Raw!$X109&gt;$C$9,IF(Raw!$X109&lt;$A$9,Raw!R109,-999),-999),-999),-999),-999),-999)</f>
        <v>0.599495</v>
      </c>
      <c r="L109" s="9">
        <f>IF(Raw!$G109&gt;$C$8,IF(Raw!$Q109&gt;$C$8,IF(Raw!$N109&gt;$C$9,IF(Raw!$N109&lt;$A$9,IF(Raw!$X109&gt;$C$9,IF(Raw!$X109&lt;$A$9,Raw!S109,-999),-999),-999),-999),-999),-999)</f>
        <v>1.123653</v>
      </c>
      <c r="M109" s="9">
        <f>Raw!Q109</f>
        <v>0.99170400000000003</v>
      </c>
      <c r="N109" s="9">
        <f>IF(Raw!$G109&gt;$C$8,IF(Raw!$Q109&gt;$C$8,IF(Raw!$N109&gt;$C$9,IF(Raw!$N109&lt;$A$9,IF(Raw!$X109&gt;$C$9,IF(Raw!$X109&lt;$A$9,Raw!V109,-999),-999),-999),-999),-999),-999)</f>
        <v>588.9</v>
      </c>
      <c r="O109" s="9">
        <f>IF(Raw!$G109&gt;$C$8,IF(Raw!$Q109&gt;$C$8,IF(Raw!$N109&gt;$C$9,IF(Raw!$N109&lt;$A$9,IF(Raw!$X109&gt;$C$9,IF(Raw!$X109&lt;$A$9,Raw!W109,-999),-999),-999),-999),-999),-999)</f>
        <v>0.26993200000000001</v>
      </c>
      <c r="P109" s="9">
        <f>IF(Raw!$G109&gt;$C$8,IF(Raw!$Q109&gt;$C$8,IF(Raw!$N109&gt;$C$9,IF(Raw!$N109&lt;$A$9,IF(Raw!$X109&gt;$C$9,IF(Raw!$X109&lt;$A$9,Raw!X109,-999),-999),-999),-999),-999),-999)</f>
        <v>380</v>
      </c>
      <c r="R109" s="9">
        <f t="shared" si="20"/>
        <v>0.53206300000000006</v>
      </c>
      <c r="S109" s="9">
        <f t="shared" si="21"/>
        <v>0.47294951328412993</v>
      </c>
      <c r="T109" s="9">
        <f t="shared" si="22"/>
        <v>0.52415800000000001</v>
      </c>
      <c r="U109" s="9">
        <f t="shared" si="23"/>
        <v>0.46647675038468284</v>
      </c>
      <c r="V109" s="15">
        <f t="shared" si="16"/>
        <v>0.34237706910000004</v>
      </c>
      <c r="X109" s="11">
        <f t="shared" si="24"/>
        <v>3.7323999999999995E+18</v>
      </c>
      <c r="Y109" s="11">
        <f t="shared" si="25"/>
        <v>6.2669999999999999E-18</v>
      </c>
      <c r="Z109" s="11">
        <f t="shared" si="26"/>
        <v>6.5499999999999998E-4</v>
      </c>
      <c r="AA109" s="16">
        <f t="shared" si="27"/>
        <v>1.5089879630037295E-2</v>
      </c>
      <c r="AB109" s="9">
        <f t="shared" si="17"/>
        <v>0.60740448112712109</v>
      </c>
      <c r="AC109" s="9">
        <f t="shared" si="18"/>
        <v>0.98491012036996273</v>
      </c>
      <c r="AD109" s="15">
        <f t="shared" si="19"/>
        <v>23.037984167995873</v>
      </c>
      <c r="AE109" s="3">
        <f t="shared" si="28"/>
        <v>754.54679999999973</v>
      </c>
      <c r="AF109" s="2">
        <f t="shared" si="29"/>
        <v>0.25</v>
      </c>
      <c r="AG109" s="9">
        <f t="shared" si="30"/>
        <v>8.2666799923849909E-3</v>
      </c>
      <c r="AH109" s="2">
        <f t="shared" si="31"/>
        <v>0.40002034264214598</v>
      </c>
    </row>
    <row r="110" spans="1:34">
      <c r="A110" s="1">
        <f>Raw!A110</f>
        <v>97</v>
      </c>
      <c r="B110" s="14">
        <f>Raw!B110</f>
        <v>0.66864583333333327</v>
      </c>
      <c r="C110" s="15">
        <f>Raw!C110</f>
        <v>54.3</v>
      </c>
      <c r="D110" s="15">
        <f>IF(C110&gt;0.5,Raw!D110*D$11,-999)</f>
        <v>6.2</v>
      </c>
      <c r="E110" s="9">
        <f>IF(Raw!$G110&gt;$C$8,IF(Raw!$Q110&gt;$C$8,IF(Raw!$N110&gt;$C$9,IF(Raw!$N110&lt;$A$9,IF(Raw!$X110&gt;$C$9,IF(Raw!$X110&lt;$A$9,Raw!H110,-999),-999),-999),-999),-999),-999)</f>
        <v>0.59516000000000002</v>
      </c>
      <c r="F110" s="9">
        <f>IF(Raw!$G110&gt;$C$8,IF(Raw!$Q110&gt;$C$8,IF(Raw!$N110&gt;$C$9,IF(Raw!$N110&lt;$A$9,IF(Raw!$X110&gt;$C$9,IF(Raw!$X110&lt;$A$9,Raw!I110,-999),-999),-999),-999),-999),-999)</f>
        <v>1.11955</v>
      </c>
      <c r="G110" s="9">
        <f>Raw!G110</f>
        <v>0.98801399999999995</v>
      </c>
      <c r="H110" s="9">
        <f>IF(Raw!$G110&gt;$C$8,IF(Raw!$Q110&gt;$C$8,IF(Raw!$N110&gt;$C$9,IF(Raw!$N110&lt;$A$9,IF(Raw!$X110&gt;$C$9,IF(Raw!$X110&lt;$A$9,Raw!L110,-999),-999),-999),-999),-999),-999)</f>
        <v>615.6</v>
      </c>
      <c r="I110" s="9">
        <f>IF(Raw!$G110&gt;$C$8,IF(Raw!$Q110&gt;$C$8,IF(Raw!$N110&gt;$C$9,IF(Raw!$N110&lt;$A$9,IF(Raw!$X110&gt;$C$9,IF(Raw!$X110&lt;$A$9,Raw!M110,-999),-999),-999),-999),-999),-999)</f>
        <v>8.9802000000000007E-2</v>
      </c>
      <c r="J110" s="9">
        <f>IF(Raw!$G110&gt;$C$8,IF(Raw!$Q110&gt;$C$8,IF(Raw!$N110&gt;$C$9,IF(Raw!$N110&lt;$A$9,IF(Raw!$X110&gt;$C$9,IF(Raw!$X110&lt;$A$9,Raw!N110,-999),-999),-999),-999),-999),-999)</f>
        <v>438</v>
      </c>
      <c r="K110" s="9">
        <f>IF(Raw!$G110&gt;$C$8,IF(Raw!$Q110&gt;$C$8,IF(Raw!$N110&gt;$C$9,IF(Raw!$N110&lt;$A$9,IF(Raw!$X110&gt;$C$9,IF(Raw!$X110&lt;$A$9,Raw!R110,-999),-999),-999),-999),-999),-999)</f>
        <v>0.59220799999999996</v>
      </c>
      <c r="L110" s="9">
        <f>IF(Raw!$G110&gt;$C$8,IF(Raw!$Q110&gt;$C$8,IF(Raw!$N110&gt;$C$9,IF(Raw!$N110&lt;$A$9,IF(Raw!$X110&gt;$C$9,IF(Raw!$X110&lt;$A$9,Raw!S110,-999),-999),-999),-999),-999),-999)</f>
        <v>1.141751</v>
      </c>
      <c r="M110" s="9">
        <f>Raw!Q110</f>
        <v>0.99303399999999997</v>
      </c>
      <c r="N110" s="9">
        <f>IF(Raw!$G110&gt;$C$8,IF(Raw!$Q110&gt;$C$8,IF(Raw!$N110&gt;$C$9,IF(Raw!$N110&lt;$A$9,IF(Raw!$X110&gt;$C$9,IF(Raw!$X110&lt;$A$9,Raw!V110,-999),-999),-999),-999),-999),-999)</f>
        <v>565.1</v>
      </c>
      <c r="O110" s="9">
        <f>IF(Raw!$G110&gt;$C$8,IF(Raw!$Q110&gt;$C$8,IF(Raw!$N110&gt;$C$9,IF(Raw!$N110&lt;$A$9,IF(Raw!$X110&gt;$C$9,IF(Raw!$X110&lt;$A$9,Raw!W110,-999),-999),-999),-999),-999),-999)</f>
        <v>0.16454299999999999</v>
      </c>
      <c r="P110" s="9">
        <f>IF(Raw!$G110&gt;$C$8,IF(Raw!$Q110&gt;$C$8,IF(Raw!$N110&gt;$C$9,IF(Raw!$N110&lt;$A$9,IF(Raw!$X110&gt;$C$9,IF(Raw!$X110&lt;$A$9,Raw!X110,-999),-999),-999),-999),-999),-999)</f>
        <v>453</v>
      </c>
      <c r="R110" s="9">
        <f t="shared" si="20"/>
        <v>0.52439000000000002</v>
      </c>
      <c r="S110" s="9">
        <f t="shared" si="21"/>
        <v>0.46839355098030461</v>
      </c>
      <c r="T110" s="9">
        <f t="shared" si="22"/>
        <v>0.549543</v>
      </c>
      <c r="U110" s="9">
        <f t="shared" si="23"/>
        <v>0.48131597870288706</v>
      </c>
      <c r="V110" s="15">
        <f t="shared" si="16"/>
        <v>0.34789152970000004</v>
      </c>
      <c r="X110" s="11">
        <f t="shared" si="24"/>
        <v>3.7323999999999995E+18</v>
      </c>
      <c r="Y110" s="11">
        <f t="shared" si="25"/>
        <v>6.1560000000000002E-18</v>
      </c>
      <c r="Z110" s="11">
        <f t="shared" si="26"/>
        <v>4.3799999999999997E-4</v>
      </c>
      <c r="AA110" s="16">
        <f t="shared" si="27"/>
        <v>9.9635041667684721E-3</v>
      </c>
      <c r="AB110" s="9">
        <f t="shared" si="17"/>
        <v>0.59768337397031845</v>
      </c>
      <c r="AC110" s="9">
        <f t="shared" si="18"/>
        <v>0.99003649583323139</v>
      </c>
      <c r="AD110" s="15">
        <f t="shared" si="19"/>
        <v>22.747726408147194</v>
      </c>
      <c r="AE110" s="3">
        <f t="shared" si="28"/>
        <v>741.1823999999998</v>
      </c>
      <c r="AF110" s="2">
        <f t="shared" si="29"/>
        <v>0.25</v>
      </c>
      <c r="AG110" s="9">
        <f t="shared" si="30"/>
        <v>8.4221878456945207E-3</v>
      </c>
      <c r="AH110" s="2">
        <f t="shared" si="31"/>
        <v>0.40754528673357393</v>
      </c>
    </row>
    <row r="111" spans="1:34">
      <c r="A111" s="1">
        <f>Raw!A111</f>
        <v>98</v>
      </c>
      <c r="B111" s="14">
        <f>Raw!B111</f>
        <v>0.66869212962962965</v>
      </c>
      <c r="C111" s="15">
        <f>Raw!C111</f>
        <v>54.8</v>
      </c>
      <c r="D111" s="15">
        <f>IF(C111&gt;0.5,Raw!D111*D$11,-999)</f>
        <v>6.2</v>
      </c>
      <c r="E111" s="9">
        <f>IF(Raw!$G111&gt;$C$8,IF(Raw!$Q111&gt;$C$8,IF(Raw!$N111&gt;$C$9,IF(Raw!$N111&lt;$A$9,IF(Raw!$X111&gt;$C$9,IF(Raw!$X111&lt;$A$9,Raw!H111,-999),-999),-999),-999),-999),-999)</f>
        <v>0.59077000000000002</v>
      </c>
      <c r="F111" s="9">
        <f>IF(Raw!$G111&gt;$C$8,IF(Raw!$Q111&gt;$C$8,IF(Raw!$N111&gt;$C$9,IF(Raw!$N111&lt;$A$9,IF(Raw!$X111&gt;$C$9,IF(Raw!$X111&lt;$A$9,Raw!I111,-999),-999),-999),-999),-999),-999)</f>
        <v>1.0790820000000001</v>
      </c>
      <c r="G111" s="9">
        <f>Raw!G111</f>
        <v>0.98826700000000001</v>
      </c>
      <c r="H111" s="9">
        <f>IF(Raw!$G111&gt;$C$8,IF(Raw!$Q111&gt;$C$8,IF(Raw!$N111&gt;$C$9,IF(Raw!$N111&lt;$A$9,IF(Raw!$X111&gt;$C$9,IF(Raw!$X111&lt;$A$9,Raw!L111,-999),-999),-999),-999),-999),-999)</f>
        <v>602.5</v>
      </c>
      <c r="I111" s="9">
        <f>IF(Raw!$G111&gt;$C$8,IF(Raw!$Q111&gt;$C$8,IF(Raw!$N111&gt;$C$9,IF(Raw!$N111&lt;$A$9,IF(Raw!$X111&gt;$C$9,IF(Raw!$X111&lt;$A$9,Raw!M111,-999),-999),-999),-999),-999),-999)</f>
        <v>0.18465500000000001</v>
      </c>
      <c r="J111" s="9">
        <f>IF(Raw!$G111&gt;$C$8,IF(Raw!$Q111&gt;$C$8,IF(Raw!$N111&gt;$C$9,IF(Raw!$N111&lt;$A$9,IF(Raw!$X111&gt;$C$9,IF(Raw!$X111&lt;$A$9,Raw!N111,-999),-999),-999),-999),-999),-999)</f>
        <v>507</v>
      </c>
      <c r="K111" s="9">
        <f>IF(Raw!$G111&gt;$C$8,IF(Raw!$Q111&gt;$C$8,IF(Raw!$N111&gt;$C$9,IF(Raw!$N111&lt;$A$9,IF(Raw!$X111&gt;$C$9,IF(Raw!$X111&lt;$A$9,Raw!R111,-999),-999),-999),-999),-999),-999)</f>
        <v>0.58348199999999995</v>
      </c>
      <c r="L111" s="9">
        <f>IF(Raw!$G111&gt;$C$8,IF(Raw!$Q111&gt;$C$8,IF(Raw!$N111&gt;$C$9,IF(Raw!$N111&lt;$A$9,IF(Raw!$X111&gt;$C$9,IF(Raw!$X111&lt;$A$9,Raw!S111,-999),-999),-999),-999),-999),-999)</f>
        <v>1.1161829999999999</v>
      </c>
      <c r="M111" s="9">
        <f>Raw!Q111</f>
        <v>0.99229800000000001</v>
      </c>
      <c r="N111" s="9">
        <f>IF(Raw!$G111&gt;$C$8,IF(Raw!$Q111&gt;$C$8,IF(Raw!$N111&gt;$C$9,IF(Raw!$N111&lt;$A$9,IF(Raw!$X111&gt;$C$9,IF(Raw!$X111&lt;$A$9,Raw!V111,-999),-999),-999),-999),-999),-999)</f>
        <v>591.29999999999995</v>
      </c>
      <c r="O111" s="9">
        <f>IF(Raw!$G111&gt;$C$8,IF(Raw!$Q111&gt;$C$8,IF(Raw!$N111&gt;$C$9,IF(Raw!$N111&lt;$A$9,IF(Raw!$X111&gt;$C$9,IF(Raw!$X111&lt;$A$9,Raw!W111,-999),-999),-999),-999),-999),-999)</f>
        <v>0.15992100000000001</v>
      </c>
      <c r="P111" s="9">
        <f>IF(Raw!$G111&gt;$C$8,IF(Raw!$Q111&gt;$C$8,IF(Raw!$N111&gt;$C$9,IF(Raw!$N111&lt;$A$9,IF(Raw!$X111&gt;$C$9,IF(Raw!$X111&lt;$A$9,Raw!X111,-999),-999),-999),-999),-999),-999)</f>
        <v>472</v>
      </c>
      <c r="R111" s="9">
        <f t="shared" si="20"/>
        <v>0.48831200000000008</v>
      </c>
      <c r="S111" s="9">
        <f t="shared" si="21"/>
        <v>0.45252538731996272</v>
      </c>
      <c r="T111" s="9">
        <f t="shared" si="22"/>
        <v>0.53270099999999998</v>
      </c>
      <c r="U111" s="9">
        <f t="shared" si="23"/>
        <v>0.47725238603347303</v>
      </c>
      <c r="V111" s="15">
        <f t="shared" si="16"/>
        <v>0.34010096010000002</v>
      </c>
      <c r="X111" s="11">
        <f t="shared" si="24"/>
        <v>3.7323999999999995E+18</v>
      </c>
      <c r="Y111" s="11">
        <f t="shared" si="25"/>
        <v>6.0249999999999999E-18</v>
      </c>
      <c r="Z111" s="11">
        <f t="shared" si="26"/>
        <v>5.0699999999999996E-4</v>
      </c>
      <c r="AA111" s="16">
        <f t="shared" si="27"/>
        <v>1.1272745368028778E-2</v>
      </c>
      <c r="AB111" s="9">
        <f t="shared" si="17"/>
        <v>0.5894870027302942</v>
      </c>
      <c r="AC111" s="9">
        <f t="shared" si="18"/>
        <v>0.98872725463197131</v>
      </c>
      <c r="AD111" s="15">
        <f t="shared" si="19"/>
        <v>22.234211771259925</v>
      </c>
      <c r="AE111" s="3">
        <f t="shared" si="28"/>
        <v>725.40999999999974</v>
      </c>
      <c r="AF111" s="2">
        <f t="shared" si="29"/>
        <v>0.25</v>
      </c>
      <c r="AG111" s="9">
        <f t="shared" si="30"/>
        <v>8.1625620149287162E-3</v>
      </c>
      <c r="AH111" s="2">
        <f t="shared" si="31"/>
        <v>0.39498212789866588</v>
      </c>
    </row>
    <row r="112" spans="1:34">
      <c r="A112" s="1">
        <f>Raw!A112</f>
        <v>99</v>
      </c>
      <c r="B112" s="14">
        <f>Raw!B112</f>
        <v>0.66875000000000007</v>
      </c>
      <c r="C112" s="15">
        <f>Raw!C112</f>
        <v>56.3</v>
      </c>
      <c r="D112" s="15">
        <f>IF(C112&gt;0.5,Raw!D112*D$11,-999)</f>
        <v>6.2</v>
      </c>
      <c r="E112" s="9">
        <f>IF(Raw!$G112&gt;$C$8,IF(Raw!$Q112&gt;$C$8,IF(Raw!$N112&gt;$C$9,IF(Raw!$N112&lt;$A$9,IF(Raw!$X112&gt;$C$9,IF(Raw!$X112&lt;$A$9,Raw!H112,-999),-999),-999),-999),-999),-999)</f>
        <v>0.59517900000000001</v>
      </c>
      <c r="F112" s="9">
        <f>IF(Raw!$G112&gt;$C$8,IF(Raw!$Q112&gt;$C$8,IF(Raw!$N112&gt;$C$9,IF(Raw!$N112&lt;$A$9,IF(Raw!$X112&gt;$C$9,IF(Raw!$X112&lt;$A$9,Raw!I112,-999),-999),-999),-999),-999),-999)</f>
        <v>1.091289</v>
      </c>
      <c r="G112" s="9">
        <f>Raw!G112</f>
        <v>0.984954</v>
      </c>
      <c r="H112" s="9">
        <f>IF(Raw!$G112&gt;$C$8,IF(Raw!$Q112&gt;$C$8,IF(Raw!$N112&gt;$C$9,IF(Raw!$N112&lt;$A$9,IF(Raw!$X112&gt;$C$9,IF(Raw!$X112&lt;$A$9,Raw!L112,-999),-999),-999),-999),-999),-999)</f>
        <v>600.29999999999995</v>
      </c>
      <c r="I112" s="9">
        <f>IF(Raw!$G112&gt;$C$8,IF(Raw!$Q112&gt;$C$8,IF(Raw!$N112&gt;$C$9,IF(Raw!$N112&lt;$A$9,IF(Raw!$X112&gt;$C$9,IF(Raw!$X112&lt;$A$9,Raw!M112,-999),-999),-999),-999),-999),-999)</f>
        <v>4.7772000000000002E-2</v>
      </c>
      <c r="J112" s="9">
        <f>IF(Raw!$G112&gt;$C$8,IF(Raw!$Q112&gt;$C$8,IF(Raw!$N112&gt;$C$9,IF(Raw!$N112&lt;$A$9,IF(Raw!$X112&gt;$C$9,IF(Raw!$X112&lt;$A$9,Raw!N112,-999),-999),-999),-999),-999),-999)</f>
        <v>640</v>
      </c>
      <c r="K112" s="9">
        <f>IF(Raw!$G112&gt;$C$8,IF(Raw!$Q112&gt;$C$8,IF(Raw!$N112&gt;$C$9,IF(Raw!$N112&lt;$A$9,IF(Raw!$X112&gt;$C$9,IF(Raw!$X112&lt;$A$9,Raw!R112,-999),-999),-999),-999),-999),-999)</f>
        <v>0.56505099999999997</v>
      </c>
      <c r="L112" s="9">
        <f>IF(Raw!$G112&gt;$C$8,IF(Raw!$Q112&gt;$C$8,IF(Raw!$N112&gt;$C$9,IF(Raw!$N112&lt;$A$9,IF(Raw!$X112&gt;$C$9,IF(Raw!$X112&lt;$A$9,Raw!S112,-999),-999),-999),-999),-999),-999)</f>
        <v>1.0913999999999999</v>
      </c>
      <c r="M112" s="9">
        <f>Raw!Q112</f>
        <v>0.98910100000000001</v>
      </c>
      <c r="N112" s="9">
        <f>IF(Raw!$G112&gt;$C$8,IF(Raw!$Q112&gt;$C$8,IF(Raw!$N112&gt;$C$9,IF(Raw!$N112&lt;$A$9,IF(Raw!$X112&gt;$C$9,IF(Raw!$X112&lt;$A$9,Raw!V112,-999),-999),-999),-999),-999),-999)</f>
        <v>618.5</v>
      </c>
      <c r="O112" s="9">
        <f>IF(Raw!$G112&gt;$C$8,IF(Raw!$Q112&gt;$C$8,IF(Raw!$N112&gt;$C$9,IF(Raw!$N112&lt;$A$9,IF(Raw!$X112&gt;$C$9,IF(Raw!$X112&lt;$A$9,Raw!W112,-999),-999),-999),-999),-999),-999)</f>
        <v>0.11711299999999999</v>
      </c>
      <c r="P112" s="9">
        <f>IF(Raw!$G112&gt;$C$8,IF(Raw!$Q112&gt;$C$8,IF(Raw!$N112&gt;$C$9,IF(Raw!$N112&lt;$A$9,IF(Raw!$X112&gt;$C$9,IF(Raw!$X112&lt;$A$9,Raw!X112,-999),-999),-999),-999),-999),-999)</f>
        <v>475</v>
      </c>
      <c r="R112" s="9">
        <f t="shared" si="20"/>
        <v>0.49610999999999994</v>
      </c>
      <c r="S112" s="9">
        <f t="shared" si="21"/>
        <v>0.45460918235224579</v>
      </c>
      <c r="T112" s="9">
        <f t="shared" si="22"/>
        <v>0.52634899999999996</v>
      </c>
      <c r="U112" s="9">
        <f t="shared" si="23"/>
        <v>0.48226956203041965</v>
      </c>
      <c r="V112" s="15">
        <f t="shared" si="16"/>
        <v>0.33254958000000001</v>
      </c>
      <c r="X112" s="11">
        <f t="shared" si="24"/>
        <v>3.7323999999999995E+18</v>
      </c>
      <c r="Y112" s="11">
        <f t="shared" si="25"/>
        <v>6.0029999999999996E-18</v>
      </c>
      <c r="Z112" s="11">
        <f t="shared" si="26"/>
        <v>6.3999999999999994E-4</v>
      </c>
      <c r="AA112" s="16">
        <f t="shared" si="27"/>
        <v>1.4136865463522379E-2</v>
      </c>
      <c r="AB112" s="9">
        <f t="shared" si="17"/>
        <v>0.57249192499985946</v>
      </c>
      <c r="AC112" s="9">
        <f t="shared" si="18"/>
        <v>0.98586313453647767</v>
      </c>
      <c r="AD112" s="15">
        <f t="shared" si="19"/>
        <v>22.088852286753724</v>
      </c>
      <c r="AE112" s="3">
        <f t="shared" si="28"/>
        <v>722.7611999999998</v>
      </c>
      <c r="AF112" s="2">
        <f t="shared" si="29"/>
        <v>0.25</v>
      </c>
      <c r="AG112" s="9">
        <f t="shared" si="30"/>
        <v>8.1944470139133484E-3</v>
      </c>
      <c r="AH112" s="2">
        <f t="shared" si="31"/>
        <v>0.39652502640577225</v>
      </c>
    </row>
    <row r="113" spans="1:34">
      <c r="A113" s="1">
        <f>Raw!A113</f>
        <v>100</v>
      </c>
      <c r="B113" s="14">
        <f>Raw!B113</f>
        <v>0.66879629629629633</v>
      </c>
      <c r="C113" s="15">
        <f>Raw!C113</f>
        <v>56.8</v>
      </c>
      <c r="D113" s="15">
        <f>IF(C113&gt;0.5,Raw!D113*D$11,-999)</f>
        <v>6.2</v>
      </c>
      <c r="E113" s="9">
        <f>IF(Raw!$G113&gt;$C$8,IF(Raw!$Q113&gt;$C$8,IF(Raw!$N113&gt;$C$9,IF(Raw!$N113&lt;$A$9,IF(Raw!$X113&gt;$C$9,IF(Raw!$X113&lt;$A$9,Raw!H113,-999),-999),-999),-999),-999),-999)</f>
        <v>0.59228700000000001</v>
      </c>
      <c r="F113" s="9">
        <f>IF(Raw!$G113&gt;$C$8,IF(Raw!$Q113&gt;$C$8,IF(Raw!$N113&gt;$C$9,IF(Raw!$N113&lt;$A$9,IF(Raw!$X113&gt;$C$9,IF(Raw!$X113&lt;$A$9,Raw!I113,-999),-999),-999),-999),-999),-999)</f>
        <v>1.0743119999999999</v>
      </c>
      <c r="G113" s="9">
        <f>Raw!G113</f>
        <v>0.98743099999999995</v>
      </c>
      <c r="H113" s="9">
        <f>IF(Raw!$G113&gt;$C$8,IF(Raw!$Q113&gt;$C$8,IF(Raw!$N113&gt;$C$9,IF(Raw!$N113&lt;$A$9,IF(Raw!$X113&gt;$C$9,IF(Raw!$X113&lt;$A$9,Raw!L113,-999),-999),-999),-999),-999),-999)</f>
        <v>602</v>
      </c>
      <c r="I113" s="9">
        <f>IF(Raw!$G113&gt;$C$8,IF(Raw!$Q113&gt;$C$8,IF(Raw!$N113&gt;$C$9,IF(Raw!$N113&lt;$A$9,IF(Raw!$X113&gt;$C$9,IF(Raw!$X113&lt;$A$9,Raw!M113,-999),-999),-999),-999),-999),-999)</f>
        <v>9.5336000000000004E-2</v>
      </c>
      <c r="J113" s="9">
        <f>IF(Raw!$G113&gt;$C$8,IF(Raw!$Q113&gt;$C$8,IF(Raw!$N113&gt;$C$9,IF(Raw!$N113&lt;$A$9,IF(Raw!$X113&gt;$C$9,IF(Raw!$X113&lt;$A$9,Raw!N113,-999),-999),-999),-999),-999),-999)</f>
        <v>406</v>
      </c>
      <c r="K113" s="9">
        <f>IF(Raw!$G113&gt;$C$8,IF(Raw!$Q113&gt;$C$8,IF(Raw!$N113&gt;$C$9,IF(Raw!$N113&lt;$A$9,IF(Raw!$X113&gt;$C$9,IF(Raw!$X113&lt;$A$9,Raw!R113,-999),-999),-999),-999),-999),-999)</f>
        <v>0.554531</v>
      </c>
      <c r="L113" s="9">
        <f>IF(Raw!$G113&gt;$C$8,IF(Raw!$Q113&gt;$C$8,IF(Raw!$N113&gt;$C$9,IF(Raw!$N113&lt;$A$9,IF(Raw!$X113&gt;$C$9,IF(Raw!$X113&lt;$A$9,Raw!S113,-999),-999),-999),-999),-999),-999)</f>
        <v>1.0687759999999999</v>
      </c>
      <c r="M113" s="9">
        <f>Raw!Q113</f>
        <v>0.986232</v>
      </c>
      <c r="N113" s="9">
        <f>IF(Raw!$G113&gt;$C$8,IF(Raw!$Q113&gt;$C$8,IF(Raw!$N113&gt;$C$9,IF(Raw!$N113&lt;$A$9,IF(Raw!$X113&gt;$C$9,IF(Raw!$X113&lt;$A$9,Raw!V113,-999),-999),-999),-999),-999),-999)</f>
        <v>616.6</v>
      </c>
      <c r="O113" s="9">
        <f>IF(Raw!$G113&gt;$C$8,IF(Raw!$Q113&gt;$C$8,IF(Raw!$N113&gt;$C$9,IF(Raw!$N113&lt;$A$9,IF(Raw!$X113&gt;$C$9,IF(Raw!$X113&lt;$A$9,Raw!W113,-999),-999),-999),-999),-999),-999)</f>
        <v>0.14164099999999999</v>
      </c>
      <c r="P113" s="9">
        <f>IF(Raw!$G113&gt;$C$8,IF(Raw!$Q113&gt;$C$8,IF(Raw!$N113&gt;$C$9,IF(Raw!$N113&lt;$A$9,IF(Raw!$X113&gt;$C$9,IF(Raw!$X113&lt;$A$9,Raw!X113,-999),-999),-999),-999),-999),-999)</f>
        <v>607</v>
      </c>
      <c r="R113" s="9">
        <f t="shared" si="20"/>
        <v>0.48202499999999993</v>
      </c>
      <c r="S113" s="9">
        <f t="shared" si="21"/>
        <v>0.44868250564081941</v>
      </c>
      <c r="T113" s="9">
        <f t="shared" si="22"/>
        <v>0.51424499999999995</v>
      </c>
      <c r="U113" s="9">
        <f t="shared" si="23"/>
        <v>0.48115320703309206</v>
      </c>
      <c r="V113" s="15">
        <f t="shared" si="16"/>
        <v>0.32565604720000002</v>
      </c>
      <c r="X113" s="11">
        <f t="shared" si="24"/>
        <v>3.7323999999999995E+18</v>
      </c>
      <c r="Y113" s="11">
        <f t="shared" si="25"/>
        <v>6.0199999999999996E-18</v>
      </c>
      <c r="Z113" s="11">
        <f t="shared" si="26"/>
        <v>4.06E-4</v>
      </c>
      <c r="AA113" s="16">
        <f t="shared" si="27"/>
        <v>9.0399669903963916E-3</v>
      </c>
      <c r="AB113" s="9">
        <f t="shared" si="17"/>
        <v>0.55917975782497642</v>
      </c>
      <c r="AC113" s="9">
        <f t="shared" si="18"/>
        <v>0.99096003300960356</v>
      </c>
      <c r="AD113" s="15">
        <f t="shared" si="19"/>
        <v>22.265928547774362</v>
      </c>
      <c r="AE113" s="3">
        <f t="shared" si="28"/>
        <v>724.80799999999977</v>
      </c>
      <c r="AF113" s="2">
        <f t="shared" si="29"/>
        <v>0.25</v>
      </c>
      <c r="AG113" s="9">
        <f t="shared" si="30"/>
        <v>8.2410176371779317E-3</v>
      </c>
      <c r="AH113" s="2">
        <f t="shared" si="31"/>
        <v>0.39877855462901518</v>
      </c>
    </row>
    <row r="114" spans="1:34">
      <c r="A114" s="1">
        <f>Raw!A114</f>
        <v>101</v>
      </c>
      <c r="B114" s="14">
        <f>Raw!B114</f>
        <v>0.66885416666666664</v>
      </c>
      <c r="C114" s="15">
        <f>Raw!C114</f>
        <v>58.3</v>
      </c>
      <c r="D114" s="15">
        <f>IF(C114&gt;0.5,Raw!D114*D$11,-999)</f>
        <v>6.2</v>
      </c>
      <c r="E114" s="9">
        <f>IF(Raw!$G114&gt;$C$8,IF(Raw!$Q114&gt;$C$8,IF(Raw!$N114&gt;$C$9,IF(Raw!$N114&lt;$A$9,IF(Raw!$X114&gt;$C$9,IF(Raw!$X114&lt;$A$9,Raw!H114,-999),-999),-999),-999),-999),-999)</f>
        <v>0.59320200000000001</v>
      </c>
      <c r="F114" s="9">
        <f>IF(Raw!$G114&gt;$C$8,IF(Raw!$Q114&gt;$C$8,IF(Raw!$N114&gt;$C$9,IF(Raw!$N114&lt;$A$9,IF(Raw!$X114&gt;$C$9,IF(Raw!$X114&lt;$A$9,Raw!I114,-999),-999),-999),-999),-999),-999)</f>
        <v>1.076478</v>
      </c>
      <c r="G114" s="9">
        <f>Raw!G114</f>
        <v>0.98760999999999999</v>
      </c>
      <c r="H114" s="9">
        <f>IF(Raw!$G114&gt;$C$8,IF(Raw!$Q114&gt;$C$8,IF(Raw!$N114&gt;$C$9,IF(Raw!$N114&lt;$A$9,IF(Raw!$X114&gt;$C$9,IF(Raw!$X114&lt;$A$9,Raw!L114,-999),-999),-999),-999),-999),-999)</f>
        <v>626.6</v>
      </c>
      <c r="I114" s="9">
        <f>IF(Raw!$G114&gt;$C$8,IF(Raw!$Q114&gt;$C$8,IF(Raw!$N114&gt;$C$9,IF(Raw!$N114&lt;$A$9,IF(Raw!$X114&gt;$C$9,IF(Raw!$X114&lt;$A$9,Raw!M114,-999),-999),-999),-999),-999),-999)</f>
        <v>0.233875</v>
      </c>
      <c r="J114" s="9">
        <f>IF(Raw!$G114&gt;$C$8,IF(Raw!$Q114&gt;$C$8,IF(Raw!$N114&gt;$C$9,IF(Raw!$N114&lt;$A$9,IF(Raw!$X114&gt;$C$9,IF(Raw!$X114&lt;$A$9,Raw!N114,-999),-999),-999),-999),-999),-999)</f>
        <v>477</v>
      </c>
      <c r="K114" s="9">
        <f>IF(Raw!$G114&gt;$C$8,IF(Raw!$Q114&gt;$C$8,IF(Raw!$N114&gt;$C$9,IF(Raw!$N114&lt;$A$9,IF(Raw!$X114&gt;$C$9,IF(Raw!$X114&lt;$A$9,Raw!R114,-999),-999),-999),-999),-999),-999)</f>
        <v>0.58625899999999997</v>
      </c>
      <c r="L114" s="9">
        <f>IF(Raw!$G114&gt;$C$8,IF(Raw!$Q114&gt;$C$8,IF(Raw!$N114&gt;$C$9,IF(Raw!$N114&lt;$A$9,IF(Raw!$X114&gt;$C$9,IF(Raw!$X114&lt;$A$9,Raw!S114,-999),-999),-999),-999),-999),-999)</f>
        <v>1.0871919999999999</v>
      </c>
      <c r="M114" s="9">
        <f>Raw!Q114</f>
        <v>0.99077800000000005</v>
      </c>
      <c r="N114" s="9">
        <f>IF(Raw!$G114&gt;$C$8,IF(Raw!$Q114&gt;$C$8,IF(Raw!$N114&gt;$C$9,IF(Raw!$N114&lt;$A$9,IF(Raw!$X114&gt;$C$9,IF(Raw!$X114&lt;$A$9,Raw!V114,-999),-999),-999),-999),-999),-999)</f>
        <v>601.70000000000005</v>
      </c>
      <c r="O114" s="9">
        <f>IF(Raw!$G114&gt;$C$8,IF(Raw!$Q114&gt;$C$8,IF(Raw!$N114&gt;$C$9,IF(Raw!$N114&lt;$A$9,IF(Raw!$X114&gt;$C$9,IF(Raw!$X114&lt;$A$9,Raw!W114,-999),-999),-999),-999),-999),-999)</f>
        <v>0.30134699999999998</v>
      </c>
      <c r="P114" s="9">
        <f>IF(Raw!$G114&gt;$C$8,IF(Raw!$Q114&gt;$C$8,IF(Raw!$N114&gt;$C$9,IF(Raw!$N114&lt;$A$9,IF(Raw!$X114&gt;$C$9,IF(Raw!$X114&lt;$A$9,Raw!X114,-999),-999),-999),-999),-999),-999)</f>
        <v>383</v>
      </c>
      <c r="R114" s="9">
        <f t="shared" si="20"/>
        <v>0.48327600000000004</v>
      </c>
      <c r="S114" s="9">
        <f t="shared" si="21"/>
        <v>0.44894182695791279</v>
      </c>
      <c r="T114" s="9">
        <f t="shared" si="22"/>
        <v>0.50093299999999996</v>
      </c>
      <c r="U114" s="9">
        <f t="shared" si="23"/>
        <v>0.46075854126961935</v>
      </c>
      <c r="V114" s="15">
        <f t="shared" si="16"/>
        <v>0.33126740240000002</v>
      </c>
      <c r="X114" s="11">
        <f t="shared" si="24"/>
        <v>3.7323999999999995E+18</v>
      </c>
      <c r="Y114" s="11">
        <f t="shared" si="25"/>
        <v>6.2659999999999996E-18</v>
      </c>
      <c r="Z114" s="11">
        <f t="shared" si="26"/>
        <v>4.7699999999999999E-4</v>
      </c>
      <c r="AA114" s="16">
        <f t="shared" si="27"/>
        <v>1.1032626470633107E-2</v>
      </c>
      <c r="AB114" s="9">
        <f t="shared" si="17"/>
        <v>0.59178560667581359</v>
      </c>
      <c r="AC114" s="9">
        <f t="shared" si="18"/>
        <v>0.98896737352936692</v>
      </c>
      <c r="AD114" s="15">
        <f t="shared" si="19"/>
        <v>23.129195955205677</v>
      </c>
      <c r="AE114" s="3">
        <f t="shared" si="28"/>
        <v>754.42639999999972</v>
      </c>
      <c r="AF114" s="2">
        <f t="shared" si="29"/>
        <v>0.25</v>
      </c>
      <c r="AG114" s="9">
        <f t="shared" si="30"/>
        <v>8.1976727608151917E-3</v>
      </c>
      <c r="AH114" s="2">
        <f t="shared" si="31"/>
        <v>0.39668111861959221</v>
      </c>
    </row>
    <row r="115" spans="1:34">
      <c r="A115" s="1">
        <f>Raw!A115</f>
        <v>102</v>
      </c>
      <c r="B115" s="14">
        <f>Raw!B115</f>
        <v>0.66890046296296291</v>
      </c>
      <c r="C115" s="15">
        <f>Raw!C115</f>
        <v>58.3</v>
      </c>
      <c r="D115" s="15">
        <f>IF(C115&gt;0.5,Raw!D115*D$11,-999)</f>
        <v>6.2</v>
      </c>
      <c r="E115" s="9">
        <f>IF(Raw!$G115&gt;$C$8,IF(Raw!$Q115&gt;$C$8,IF(Raw!$N115&gt;$C$9,IF(Raw!$N115&lt;$A$9,IF(Raw!$X115&gt;$C$9,IF(Raw!$X115&lt;$A$9,Raw!H115,-999),-999),-999),-999),-999),-999)</f>
        <v>0.60132399999999997</v>
      </c>
      <c r="F115" s="9">
        <f>IF(Raw!$G115&gt;$C$8,IF(Raw!$Q115&gt;$C$8,IF(Raw!$N115&gt;$C$9,IF(Raw!$N115&lt;$A$9,IF(Raw!$X115&gt;$C$9,IF(Raw!$X115&lt;$A$9,Raw!I115,-999),-999),-999),-999),-999),-999)</f>
        <v>1.116533</v>
      </c>
      <c r="G115" s="9">
        <f>Raw!G115</f>
        <v>0.99212100000000003</v>
      </c>
      <c r="H115" s="9">
        <f>IF(Raw!$G115&gt;$C$8,IF(Raw!$Q115&gt;$C$8,IF(Raw!$N115&gt;$C$9,IF(Raw!$N115&lt;$A$9,IF(Raw!$X115&gt;$C$9,IF(Raw!$X115&lt;$A$9,Raw!L115,-999),-999),-999),-999),-999),-999)</f>
        <v>623.5</v>
      </c>
      <c r="I115" s="9">
        <f>IF(Raw!$G115&gt;$C$8,IF(Raw!$Q115&gt;$C$8,IF(Raw!$N115&gt;$C$9,IF(Raw!$N115&lt;$A$9,IF(Raw!$X115&gt;$C$9,IF(Raw!$X115&lt;$A$9,Raw!M115,-999),-999),-999),-999),-999),-999)</f>
        <v>0.127442</v>
      </c>
      <c r="J115" s="9">
        <f>IF(Raw!$G115&gt;$C$8,IF(Raw!$Q115&gt;$C$8,IF(Raw!$N115&gt;$C$9,IF(Raw!$N115&lt;$A$9,IF(Raw!$X115&gt;$C$9,IF(Raw!$X115&lt;$A$9,Raw!N115,-999),-999),-999),-999),-999),-999)</f>
        <v>489</v>
      </c>
      <c r="K115" s="9">
        <f>IF(Raw!$G115&gt;$C$8,IF(Raw!$Q115&gt;$C$8,IF(Raw!$N115&gt;$C$9,IF(Raw!$N115&lt;$A$9,IF(Raw!$X115&gt;$C$9,IF(Raw!$X115&lt;$A$9,Raw!R115,-999),-999),-999),-999),-999),-999)</f>
        <v>0.57069199999999998</v>
      </c>
      <c r="L115" s="9">
        <f>IF(Raw!$G115&gt;$C$8,IF(Raw!$Q115&gt;$C$8,IF(Raw!$N115&gt;$C$9,IF(Raw!$N115&lt;$A$9,IF(Raw!$X115&gt;$C$9,IF(Raw!$X115&lt;$A$9,Raw!S115,-999),-999),-999),-999),-999),-999)</f>
        <v>1.0758650000000001</v>
      </c>
      <c r="M115" s="9">
        <f>Raw!Q115</f>
        <v>0.98902400000000001</v>
      </c>
      <c r="N115" s="9">
        <f>IF(Raw!$G115&gt;$C$8,IF(Raw!$Q115&gt;$C$8,IF(Raw!$N115&gt;$C$9,IF(Raw!$N115&lt;$A$9,IF(Raw!$X115&gt;$C$9,IF(Raw!$X115&lt;$A$9,Raw!V115,-999),-999),-999),-999),-999),-999)</f>
        <v>610.5</v>
      </c>
      <c r="O115" s="9">
        <f>IF(Raw!$G115&gt;$C$8,IF(Raw!$Q115&gt;$C$8,IF(Raw!$N115&gt;$C$9,IF(Raw!$N115&lt;$A$9,IF(Raw!$X115&gt;$C$9,IF(Raw!$X115&lt;$A$9,Raw!W115,-999),-999),-999),-999),-999),-999)</f>
        <v>0.20763400000000001</v>
      </c>
      <c r="P115" s="9">
        <f>IF(Raw!$G115&gt;$C$8,IF(Raw!$Q115&gt;$C$8,IF(Raw!$N115&gt;$C$9,IF(Raw!$N115&lt;$A$9,IF(Raw!$X115&gt;$C$9,IF(Raw!$X115&lt;$A$9,Raw!X115,-999),-999),-999),-999),-999),-999)</f>
        <v>320</v>
      </c>
      <c r="R115" s="9">
        <f t="shared" si="20"/>
        <v>0.51520900000000003</v>
      </c>
      <c r="S115" s="9">
        <f t="shared" si="21"/>
        <v>0.46143642865907236</v>
      </c>
      <c r="T115" s="9">
        <f t="shared" si="22"/>
        <v>0.50517300000000009</v>
      </c>
      <c r="U115" s="9">
        <f t="shared" si="23"/>
        <v>0.46955054769882842</v>
      </c>
      <c r="V115" s="15">
        <f t="shared" si="16"/>
        <v>0.32781606550000003</v>
      </c>
      <c r="X115" s="11">
        <f t="shared" si="24"/>
        <v>3.7323999999999995E+18</v>
      </c>
      <c r="Y115" s="11">
        <f t="shared" si="25"/>
        <v>6.2349999999999996E-18</v>
      </c>
      <c r="Z115" s="11">
        <f t="shared" si="26"/>
        <v>4.8899999999999996E-4</v>
      </c>
      <c r="AA115" s="16">
        <f t="shared" si="27"/>
        <v>1.1251728262378531E-2</v>
      </c>
      <c r="AB115" s="9">
        <f t="shared" si="17"/>
        <v>0.57637606932149055</v>
      </c>
      <c r="AC115" s="9">
        <f t="shared" si="18"/>
        <v>0.98874827173762148</v>
      </c>
      <c r="AD115" s="15">
        <f t="shared" si="19"/>
        <v>23.009669248217858</v>
      </c>
      <c r="AE115" s="3">
        <f t="shared" si="28"/>
        <v>750.69399999999973</v>
      </c>
      <c r="AF115" s="2">
        <f t="shared" si="29"/>
        <v>0.25</v>
      </c>
      <c r="AG115" s="9">
        <f t="shared" si="30"/>
        <v>8.3109252291304492E-3</v>
      </c>
      <c r="AH115" s="2">
        <f t="shared" si="31"/>
        <v>0.40216134662191838</v>
      </c>
    </row>
    <row r="116" spans="1:34">
      <c r="A116" s="1">
        <f>Raw!A116</f>
        <v>103</v>
      </c>
      <c r="B116" s="14">
        <f>Raw!B116</f>
        <v>0.66895833333333332</v>
      </c>
      <c r="C116" s="15">
        <f>Raw!C116</f>
        <v>60.1</v>
      </c>
      <c r="D116" s="15">
        <f>IF(C116&gt;0.5,Raw!D116*D$11,-999)</f>
        <v>6.2</v>
      </c>
      <c r="E116" s="9">
        <f>IF(Raw!$G116&gt;$C$8,IF(Raw!$Q116&gt;$C$8,IF(Raw!$N116&gt;$C$9,IF(Raw!$N116&lt;$A$9,IF(Raw!$X116&gt;$C$9,IF(Raw!$X116&lt;$A$9,Raw!H116,-999),-999),-999),-999),-999),-999)</f>
        <v>0.58902399999999999</v>
      </c>
      <c r="F116" s="9">
        <f>IF(Raw!$G116&gt;$C$8,IF(Raw!$Q116&gt;$C$8,IF(Raw!$N116&gt;$C$9,IF(Raw!$N116&lt;$A$9,IF(Raw!$X116&gt;$C$9,IF(Raw!$X116&lt;$A$9,Raw!I116,-999),-999),-999),-999),-999),-999)</f>
        <v>1.0764689999999999</v>
      </c>
      <c r="G116" s="9">
        <f>Raw!G116</f>
        <v>0.98936000000000002</v>
      </c>
      <c r="H116" s="9">
        <f>IF(Raw!$G116&gt;$C$8,IF(Raw!$Q116&gt;$C$8,IF(Raw!$N116&gt;$C$9,IF(Raw!$N116&lt;$A$9,IF(Raw!$X116&gt;$C$9,IF(Raw!$X116&lt;$A$9,Raw!L116,-999),-999),-999),-999),-999),-999)</f>
        <v>609</v>
      </c>
      <c r="I116" s="9">
        <f>IF(Raw!$G116&gt;$C$8,IF(Raw!$Q116&gt;$C$8,IF(Raw!$N116&gt;$C$9,IF(Raw!$N116&lt;$A$9,IF(Raw!$X116&gt;$C$9,IF(Raw!$X116&lt;$A$9,Raw!M116,-999),-999),-999),-999),-999),-999)</f>
        <v>0.15920000000000001</v>
      </c>
      <c r="J116" s="9">
        <f>IF(Raw!$G116&gt;$C$8,IF(Raw!$Q116&gt;$C$8,IF(Raw!$N116&gt;$C$9,IF(Raw!$N116&lt;$A$9,IF(Raw!$X116&gt;$C$9,IF(Raw!$X116&lt;$A$9,Raw!N116,-999),-999),-999),-999),-999),-999)</f>
        <v>524</v>
      </c>
      <c r="K116" s="9">
        <f>IF(Raw!$G116&gt;$C$8,IF(Raw!$Q116&gt;$C$8,IF(Raw!$N116&gt;$C$9,IF(Raw!$N116&lt;$A$9,IF(Raw!$X116&gt;$C$9,IF(Raw!$X116&lt;$A$9,Raw!R116,-999),-999),-999),-999),-999),-999)</f>
        <v>0.557917</v>
      </c>
      <c r="L116" s="9">
        <f>IF(Raw!$G116&gt;$C$8,IF(Raw!$Q116&gt;$C$8,IF(Raw!$N116&gt;$C$9,IF(Raw!$N116&lt;$A$9,IF(Raw!$X116&gt;$C$9,IF(Raw!$X116&lt;$A$9,Raw!S116,-999),-999),-999),-999),-999),-999)</f>
        <v>1.0701620000000001</v>
      </c>
      <c r="M116" s="9">
        <f>Raw!Q116</f>
        <v>0.98728099999999996</v>
      </c>
      <c r="N116" s="9">
        <f>IF(Raw!$G116&gt;$C$8,IF(Raw!$Q116&gt;$C$8,IF(Raw!$N116&gt;$C$9,IF(Raw!$N116&lt;$A$9,IF(Raw!$X116&gt;$C$9,IF(Raw!$X116&lt;$A$9,Raw!V116,-999),-999),-999),-999),-999),-999)</f>
        <v>576.79999999999995</v>
      </c>
      <c r="O116" s="9">
        <f>IF(Raw!$G116&gt;$C$8,IF(Raw!$Q116&gt;$C$8,IF(Raw!$N116&gt;$C$9,IF(Raw!$N116&lt;$A$9,IF(Raw!$X116&gt;$C$9,IF(Raw!$X116&lt;$A$9,Raw!W116,-999),-999),-999),-999),-999),-999)</f>
        <v>8.2030000000000002E-3</v>
      </c>
      <c r="P116" s="9">
        <f>IF(Raw!$G116&gt;$C$8,IF(Raw!$Q116&gt;$C$8,IF(Raw!$N116&gt;$C$9,IF(Raw!$N116&lt;$A$9,IF(Raw!$X116&gt;$C$9,IF(Raw!$X116&lt;$A$9,Raw!X116,-999),-999),-999),-999),-999),-999)</f>
        <v>437</v>
      </c>
      <c r="R116" s="9">
        <f t="shared" si="20"/>
        <v>0.48744499999999991</v>
      </c>
      <c r="S116" s="9">
        <f t="shared" si="21"/>
        <v>0.45281842765560359</v>
      </c>
      <c r="T116" s="9">
        <f t="shared" si="22"/>
        <v>0.51224500000000006</v>
      </c>
      <c r="U116" s="9">
        <f t="shared" si="23"/>
        <v>0.47866117466327529</v>
      </c>
      <c r="V116" s="15">
        <f t="shared" si="16"/>
        <v>0.32607836140000007</v>
      </c>
      <c r="X116" s="11">
        <f t="shared" si="24"/>
        <v>3.7323999999999995E+18</v>
      </c>
      <c r="Y116" s="11">
        <f t="shared" si="25"/>
        <v>6.09E-18</v>
      </c>
      <c r="Z116" s="11">
        <f t="shared" si="26"/>
        <v>5.2399999999999994E-4</v>
      </c>
      <c r="AA116" s="16">
        <f t="shared" si="27"/>
        <v>1.1770490966923659E-2</v>
      </c>
      <c r="AB116" s="9">
        <f t="shared" si="17"/>
        <v>0.56394637514535184</v>
      </c>
      <c r="AC116" s="9">
        <f t="shared" si="18"/>
        <v>0.98822950903307627</v>
      </c>
      <c r="AD116" s="15">
        <f t="shared" si="19"/>
        <v>22.462769020846675</v>
      </c>
      <c r="AE116" s="3">
        <f t="shared" si="28"/>
        <v>733.23599999999976</v>
      </c>
      <c r="AF116" s="2">
        <f t="shared" si="29"/>
        <v>0.25</v>
      </c>
      <c r="AG116" s="9">
        <f t="shared" si="30"/>
        <v>8.2708118505448458E-3</v>
      </c>
      <c r="AH116" s="2">
        <f t="shared" si="31"/>
        <v>0.40022028110817787</v>
      </c>
    </row>
    <row r="117" spans="1:34">
      <c r="A117" s="1">
        <f>Raw!A117</f>
        <v>104</v>
      </c>
      <c r="B117" s="14">
        <f>Raw!B117</f>
        <v>0.66900462962962959</v>
      </c>
      <c r="C117" s="15">
        <f>Raw!C117</f>
        <v>60.1</v>
      </c>
      <c r="D117" s="15">
        <f>IF(C117&gt;0.5,Raw!D117*D$11,-999)</f>
        <v>6.2</v>
      </c>
      <c r="E117" s="9">
        <f>IF(Raw!$G117&gt;$C$8,IF(Raw!$Q117&gt;$C$8,IF(Raw!$N117&gt;$C$9,IF(Raw!$N117&lt;$A$9,IF(Raw!$X117&gt;$C$9,IF(Raw!$X117&lt;$A$9,Raw!H117,-999),-999),-999),-999),-999),-999)</f>
        <v>0.58892500000000003</v>
      </c>
      <c r="F117" s="9">
        <f>IF(Raw!$G117&gt;$C$8,IF(Raw!$Q117&gt;$C$8,IF(Raw!$N117&gt;$C$9,IF(Raw!$N117&lt;$A$9,IF(Raw!$X117&gt;$C$9,IF(Raw!$X117&lt;$A$9,Raw!I117,-999),-999),-999),-999),-999),-999)</f>
        <v>1.0862099999999999</v>
      </c>
      <c r="G117" s="9">
        <f>Raw!G117</f>
        <v>0.9849</v>
      </c>
      <c r="H117" s="9">
        <f>IF(Raw!$G117&gt;$C$8,IF(Raw!$Q117&gt;$C$8,IF(Raw!$N117&gt;$C$9,IF(Raw!$N117&lt;$A$9,IF(Raw!$X117&gt;$C$9,IF(Raw!$X117&lt;$A$9,Raw!L117,-999),-999),-999),-999),-999),-999)</f>
        <v>615.4</v>
      </c>
      <c r="I117" s="9">
        <f>IF(Raw!$G117&gt;$C$8,IF(Raw!$Q117&gt;$C$8,IF(Raw!$N117&gt;$C$9,IF(Raw!$N117&lt;$A$9,IF(Raw!$X117&gt;$C$9,IF(Raw!$X117&lt;$A$9,Raw!M117,-999),-999),-999),-999),-999),-999)</f>
        <v>0.14164099999999999</v>
      </c>
      <c r="J117" s="9">
        <f>IF(Raw!$G117&gt;$C$8,IF(Raw!$Q117&gt;$C$8,IF(Raw!$N117&gt;$C$9,IF(Raw!$N117&lt;$A$9,IF(Raw!$X117&gt;$C$9,IF(Raw!$X117&lt;$A$9,Raw!N117,-999),-999),-999),-999),-999),-999)</f>
        <v>406</v>
      </c>
      <c r="K117" s="9">
        <f>IF(Raw!$G117&gt;$C$8,IF(Raw!$Q117&gt;$C$8,IF(Raw!$N117&gt;$C$9,IF(Raw!$N117&lt;$A$9,IF(Raw!$X117&gt;$C$9,IF(Raw!$X117&lt;$A$9,Raw!R117,-999),-999),-999),-999),-999),-999)</f>
        <v>0.56670699999999996</v>
      </c>
      <c r="L117" s="9">
        <f>IF(Raw!$G117&gt;$C$8,IF(Raw!$Q117&gt;$C$8,IF(Raw!$N117&gt;$C$9,IF(Raw!$N117&lt;$A$9,IF(Raw!$X117&gt;$C$9,IF(Raw!$X117&lt;$A$9,Raw!S117,-999),-999),-999),-999),-999),-999)</f>
        <v>1.080201</v>
      </c>
      <c r="M117" s="9">
        <f>Raw!Q117</f>
        <v>0.98755700000000002</v>
      </c>
      <c r="N117" s="9">
        <f>IF(Raw!$G117&gt;$C$8,IF(Raw!$Q117&gt;$C$8,IF(Raw!$N117&gt;$C$9,IF(Raw!$N117&lt;$A$9,IF(Raw!$X117&gt;$C$9,IF(Raw!$X117&lt;$A$9,Raw!V117,-999),-999),-999),-999),-999),-999)</f>
        <v>594.79999999999995</v>
      </c>
      <c r="O117" s="9">
        <f>IF(Raw!$G117&gt;$C$8,IF(Raw!$Q117&gt;$C$8,IF(Raw!$N117&gt;$C$9,IF(Raw!$N117&lt;$A$9,IF(Raw!$X117&gt;$C$9,IF(Raw!$X117&lt;$A$9,Raw!W117,-999),-999),-999),-999),-999),-999)</f>
        <v>0.16176199999999999</v>
      </c>
      <c r="P117" s="9">
        <f>IF(Raw!$G117&gt;$C$8,IF(Raw!$Q117&gt;$C$8,IF(Raw!$N117&gt;$C$9,IF(Raw!$N117&lt;$A$9,IF(Raw!$X117&gt;$C$9,IF(Raw!$X117&lt;$A$9,Raw!X117,-999),-999),-999),-999),-999),-999)</f>
        <v>655</v>
      </c>
      <c r="R117" s="9">
        <f t="shared" si="20"/>
        <v>0.49728499999999987</v>
      </c>
      <c r="S117" s="9">
        <f t="shared" si="21"/>
        <v>0.45781662846042653</v>
      </c>
      <c r="T117" s="9">
        <f t="shared" si="22"/>
        <v>0.51349400000000001</v>
      </c>
      <c r="U117" s="9">
        <f t="shared" si="23"/>
        <v>0.475368935966547</v>
      </c>
      <c r="V117" s="15">
        <f t="shared" si="16"/>
        <v>0.3291372447</v>
      </c>
      <c r="X117" s="11">
        <f t="shared" si="24"/>
        <v>3.7323999999999995E+18</v>
      </c>
      <c r="Y117" s="11">
        <f t="shared" si="25"/>
        <v>6.1539999999999998E-18</v>
      </c>
      <c r="Z117" s="11">
        <f t="shared" si="26"/>
        <v>4.06E-4</v>
      </c>
      <c r="AA117" s="16">
        <f t="shared" si="27"/>
        <v>9.2393296919189363E-3</v>
      </c>
      <c r="AB117" s="9">
        <f t="shared" si="17"/>
        <v>0.57145134036082224</v>
      </c>
      <c r="AC117" s="9">
        <f t="shared" si="18"/>
        <v>0.99076067030808102</v>
      </c>
      <c r="AD117" s="15">
        <f t="shared" si="19"/>
        <v>22.756969684529398</v>
      </c>
      <c r="AE117" s="3">
        <f t="shared" si="28"/>
        <v>740.94159999999977</v>
      </c>
      <c r="AF117" s="2">
        <f t="shared" si="29"/>
        <v>0.25</v>
      </c>
      <c r="AG117" s="9">
        <f t="shared" si="30"/>
        <v>8.3215049728905446E-3</v>
      </c>
      <c r="AH117" s="2">
        <f t="shared" si="31"/>
        <v>0.40267329491650317</v>
      </c>
    </row>
    <row r="118" spans="1:34">
      <c r="A118" s="1">
        <f>Raw!A118</f>
        <v>105</v>
      </c>
      <c r="B118" s="14">
        <f>Raw!B118</f>
        <v>0.6690625</v>
      </c>
      <c r="C118" s="15">
        <f>Raw!C118</f>
        <v>61.6</v>
      </c>
      <c r="D118" s="15">
        <f>IF(C118&gt;0.5,Raw!D118*D$11,-999)</f>
        <v>6.2</v>
      </c>
      <c r="E118" s="9">
        <f>IF(Raw!$G118&gt;$C$8,IF(Raw!$Q118&gt;$C$8,IF(Raw!$N118&gt;$C$9,IF(Raw!$N118&lt;$A$9,IF(Raw!$X118&gt;$C$9,IF(Raw!$X118&lt;$A$9,Raw!H118,-999),-999),-999),-999),-999),-999)</f>
        <v>0.57591400000000004</v>
      </c>
      <c r="F118" s="9">
        <f>IF(Raw!$G118&gt;$C$8,IF(Raw!$Q118&gt;$C$8,IF(Raw!$N118&gt;$C$9,IF(Raw!$N118&lt;$A$9,IF(Raw!$X118&gt;$C$9,IF(Raw!$X118&lt;$A$9,Raw!I118,-999),-999),-999),-999),-999),-999)</f>
        <v>1.0845629999999999</v>
      </c>
      <c r="G118" s="9">
        <f>Raw!G118</f>
        <v>0.99175000000000002</v>
      </c>
      <c r="H118" s="9">
        <f>IF(Raw!$G118&gt;$C$8,IF(Raw!$Q118&gt;$C$8,IF(Raw!$N118&gt;$C$9,IF(Raw!$N118&lt;$A$9,IF(Raw!$X118&gt;$C$9,IF(Raw!$X118&lt;$A$9,Raw!L118,-999),-999),-999),-999),-999),-999)</f>
        <v>616.70000000000005</v>
      </c>
      <c r="I118" s="9">
        <f>IF(Raw!$G118&gt;$C$8,IF(Raw!$Q118&gt;$C$8,IF(Raw!$N118&gt;$C$9,IF(Raw!$N118&lt;$A$9,IF(Raw!$X118&gt;$C$9,IF(Raw!$X118&lt;$A$9,Raw!M118,-999),-999),-999),-999),-999),-999)</f>
        <v>0.103308</v>
      </c>
      <c r="J118" s="9">
        <f>IF(Raw!$G118&gt;$C$8,IF(Raw!$Q118&gt;$C$8,IF(Raw!$N118&gt;$C$9,IF(Raw!$N118&lt;$A$9,IF(Raw!$X118&gt;$C$9,IF(Raw!$X118&lt;$A$9,Raw!N118,-999),-999),-999),-999),-999),-999)</f>
        <v>687</v>
      </c>
      <c r="K118" s="9">
        <f>IF(Raw!$G118&gt;$C$8,IF(Raw!$Q118&gt;$C$8,IF(Raw!$N118&gt;$C$9,IF(Raw!$N118&lt;$A$9,IF(Raw!$X118&gt;$C$9,IF(Raw!$X118&lt;$A$9,Raw!R118,-999),-999),-999),-999),-999),-999)</f>
        <v>0.56989100000000004</v>
      </c>
      <c r="L118" s="9">
        <f>IF(Raw!$G118&gt;$C$8,IF(Raw!$Q118&gt;$C$8,IF(Raw!$N118&gt;$C$9,IF(Raw!$N118&lt;$A$9,IF(Raw!$X118&gt;$C$9,IF(Raw!$X118&lt;$A$9,Raw!S118,-999),-999),-999),-999),-999),-999)</f>
        <v>1.1096919999999999</v>
      </c>
      <c r="M118" s="9">
        <f>Raw!Q118</f>
        <v>0.98573200000000005</v>
      </c>
      <c r="N118" s="9">
        <f>IF(Raw!$G118&gt;$C$8,IF(Raw!$Q118&gt;$C$8,IF(Raw!$N118&gt;$C$9,IF(Raw!$N118&lt;$A$9,IF(Raw!$X118&gt;$C$9,IF(Raw!$X118&lt;$A$9,Raw!V118,-999),-999),-999),-999),-999),-999)</f>
        <v>608.70000000000005</v>
      </c>
      <c r="O118" s="9">
        <f>IF(Raw!$G118&gt;$C$8,IF(Raw!$Q118&gt;$C$8,IF(Raw!$N118&gt;$C$9,IF(Raw!$N118&lt;$A$9,IF(Raw!$X118&gt;$C$9,IF(Raw!$X118&lt;$A$9,Raw!W118,-999),-999),-999),-999),-999),-999)</f>
        <v>0.1158</v>
      </c>
      <c r="P118" s="9">
        <f>IF(Raw!$G118&gt;$C$8,IF(Raw!$Q118&gt;$C$8,IF(Raw!$N118&gt;$C$9,IF(Raw!$N118&lt;$A$9,IF(Raw!$X118&gt;$C$9,IF(Raw!$X118&lt;$A$9,Raw!X118,-999),-999),-999),-999),-999),-999)</f>
        <v>648</v>
      </c>
      <c r="R118" s="9">
        <f t="shared" si="20"/>
        <v>0.50864899999999991</v>
      </c>
      <c r="S118" s="9">
        <f t="shared" si="21"/>
        <v>0.46898981433074882</v>
      </c>
      <c r="T118" s="9">
        <f t="shared" si="22"/>
        <v>0.53980099999999986</v>
      </c>
      <c r="U118" s="9">
        <f t="shared" si="23"/>
        <v>0.48644218395735023</v>
      </c>
      <c r="V118" s="15">
        <f t="shared" si="16"/>
        <v>0.33812315240000002</v>
      </c>
      <c r="X118" s="11">
        <f t="shared" si="24"/>
        <v>3.7323999999999995E+18</v>
      </c>
      <c r="Y118" s="11">
        <f t="shared" si="25"/>
        <v>6.1670000000000004E-18</v>
      </c>
      <c r="Z118" s="11">
        <f t="shared" si="26"/>
        <v>6.87E-4</v>
      </c>
      <c r="AA118" s="16">
        <f t="shared" si="27"/>
        <v>1.5567003685653924E-2</v>
      </c>
      <c r="AB118" s="9">
        <f t="shared" si="17"/>
        <v>0.57829408415651973</v>
      </c>
      <c r="AC118" s="9">
        <f t="shared" si="18"/>
        <v>0.984432996314346</v>
      </c>
      <c r="AD118" s="15">
        <f t="shared" si="19"/>
        <v>22.659394011141082</v>
      </c>
      <c r="AE118" s="3">
        <f t="shared" si="28"/>
        <v>742.50679999999988</v>
      </c>
      <c r="AF118" s="2">
        <f t="shared" si="29"/>
        <v>0.25</v>
      </c>
      <c r="AG118" s="9">
        <f t="shared" si="30"/>
        <v>8.4788346999458229E-3</v>
      </c>
      <c r="AH118" s="2">
        <f t="shared" si="31"/>
        <v>0.4102863985303386</v>
      </c>
    </row>
    <row r="119" spans="1:34">
      <c r="A119" s="1">
        <f>Raw!A119</f>
        <v>106</v>
      </c>
      <c r="B119" s="14">
        <f>Raw!B119</f>
        <v>0.66912037037037031</v>
      </c>
      <c r="C119" s="15">
        <f>Raw!C119</f>
        <v>62.5</v>
      </c>
      <c r="D119" s="15">
        <f>IF(C119&gt;0.5,Raw!D119*D$11,-999)</f>
        <v>6.2</v>
      </c>
      <c r="E119" s="9">
        <f>IF(Raw!$G119&gt;$C$8,IF(Raw!$Q119&gt;$C$8,IF(Raw!$N119&gt;$C$9,IF(Raw!$N119&lt;$A$9,IF(Raw!$X119&gt;$C$9,IF(Raw!$X119&lt;$A$9,Raw!H119,-999),-999),-999),-999),-999),-999)</f>
        <v>0.58727499999999999</v>
      </c>
      <c r="F119" s="9">
        <f>IF(Raw!$G119&gt;$C$8,IF(Raw!$Q119&gt;$C$8,IF(Raw!$N119&gt;$C$9,IF(Raw!$N119&lt;$A$9,IF(Raw!$X119&gt;$C$9,IF(Raw!$X119&lt;$A$9,Raw!I119,-999),-999),-999),-999),-999),-999)</f>
        <v>1.081723</v>
      </c>
      <c r="G119" s="9">
        <f>Raw!G119</f>
        <v>0.98741999999999996</v>
      </c>
      <c r="H119" s="9">
        <f>IF(Raw!$G119&gt;$C$8,IF(Raw!$Q119&gt;$C$8,IF(Raw!$N119&gt;$C$9,IF(Raw!$N119&lt;$A$9,IF(Raw!$X119&gt;$C$9,IF(Raw!$X119&lt;$A$9,Raw!L119,-999),-999),-999),-999),-999),-999)</f>
        <v>624.5</v>
      </c>
      <c r="I119" s="9">
        <f>IF(Raw!$G119&gt;$C$8,IF(Raw!$Q119&gt;$C$8,IF(Raw!$N119&gt;$C$9,IF(Raw!$N119&lt;$A$9,IF(Raw!$X119&gt;$C$9,IF(Raw!$X119&lt;$A$9,Raw!M119,-999),-999),-999),-999),-999),-999)</f>
        <v>0.16724600000000001</v>
      </c>
      <c r="J119" s="9">
        <f>IF(Raw!$G119&gt;$C$8,IF(Raw!$Q119&gt;$C$8,IF(Raw!$N119&gt;$C$9,IF(Raw!$N119&lt;$A$9,IF(Raw!$X119&gt;$C$9,IF(Raw!$X119&lt;$A$9,Raw!N119,-999),-999),-999),-999),-999),-999)</f>
        <v>492</v>
      </c>
      <c r="K119" s="9">
        <f>IF(Raw!$G119&gt;$C$8,IF(Raw!$Q119&gt;$C$8,IF(Raw!$N119&gt;$C$9,IF(Raw!$N119&lt;$A$9,IF(Raw!$X119&gt;$C$9,IF(Raw!$X119&lt;$A$9,Raw!R119,-999),-999),-999),-999),-999),-999)</f>
        <v>0.57455299999999998</v>
      </c>
      <c r="L119" s="9">
        <f>IF(Raw!$G119&gt;$C$8,IF(Raw!$Q119&gt;$C$8,IF(Raw!$N119&gt;$C$9,IF(Raw!$N119&lt;$A$9,IF(Raw!$X119&gt;$C$9,IF(Raw!$X119&lt;$A$9,Raw!S119,-999),-999),-999),-999),-999),-999)</f>
        <v>1.1073679999999999</v>
      </c>
      <c r="M119" s="9">
        <f>Raw!Q119</f>
        <v>0.98904099999999995</v>
      </c>
      <c r="N119" s="9">
        <f>IF(Raw!$G119&gt;$C$8,IF(Raw!$Q119&gt;$C$8,IF(Raw!$N119&gt;$C$9,IF(Raw!$N119&lt;$A$9,IF(Raw!$X119&gt;$C$9,IF(Raw!$X119&lt;$A$9,Raw!V119,-999),-999),-999),-999),-999),-999)</f>
        <v>613.9</v>
      </c>
      <c r="O119" s="9">
        <f>IF(Raw!$G119&gt;$C$8,IF(Raw!$Q119&gt;$C$8,IF(Raw!$N119&gt;$C$9,IF(Raw!$N119&lt;$A$9,IF(Raw!$X119&gt;$C$9,IF(Raw!$X119&lt;$A$9,Raw!W119,-999),-999),-999),-999),-999),-999)</f>
        <v>0.10820399999999999</v>
      </c>
      <c r="P119" s="9">
        <f>IF(Raw!$G119&gt;$C$8,IF(Raw!$Q119&gt;$C$8,IF(Raw!$N119&gt;$C$9,IF(Raw!$N119&lt;$A$9,IF(Raw!$X119&gt;$C$9,IF(Raw!$X119&lt;$A$9,Raw!X119,-999),-999),-999),-999),-999),-999)</f>
        <v>601</v>
      </c>
      <c r="R119" s="9">
        <f t="shared" si="20"/>
        <v>0.494448</v>
      </c>
      <c r="S119" s="9">
        <f t="shared" si="21"/>
        <v>0.45709298961009426</v>
      </c>
      <c r="T119" s="9">
        <f t="shared" si="22"/>
        <v>0.53281499999999993</v>
      </c>
      <c r="U119" s="9">
        <f t="shared" si="23"/>
        <v>0.48115441298646877</v>
      </c>
      <c r="V119" s="15">
        <f t="shared" si="16"/>
        <v>0.33741502960000003</v>
      </c>
      <c r="X119" s="11">
        <f t="shared" si="24"/>
        <v>3.7323999999999995E+18</v>
      </c>
      <c r="Y119" s="11">
        <f t="shared" si="25"/>
        <v>6.2449999999999995E-18</v>
      </c>
      <c r="Z119" s="11">
        <f t="shared" si="26"/>
        <v>4.9199999999999992E-4</v>
      </c>
      <c r="AA119" s="16">
        <f t="shared" si="27"/>
        <v>1.1337925551985923E-2</v>
      </c>
      <c r="AB119" s="9">
        <f t="shared" si="17"/>
        <v>0.58059401680298139</v>
      </c>
      <c r="AC119" s="9">
        <f t="shared" si="18"/>
        <v>0.98866207444801402</v>
      </c>
      <c r="AD119" s="15">
        <f t="shared" si="19"/>
        <v>23.044564130052692</v>
      </c>
      <c r="AE119" s="3">
        <f t="shared" si="28"/>
        <v>751.89799999999968</v>
      </c>
      <c r="AF119" s="2">
        <f t="shared" si="29"/>
        <v>0.25</v>
      </c>
      <c r="AG119" s="9">
        <f t="shared" si="30"/>
        <v>8.5292259434804132E-3</v>
      </c>
      <c r="AH119" s="2">
        <f t="shared" si="31"/>
        <v>0.4127248045800998</v>
      </c>
    </row>
    <row r="120" spans="1:34">
      <c r="A120" s="1">
        <f>Raw!A120</f>
        <v>107</v>
      </c>
      <c r="B120" s="14">
        <f>Raw!B120</f>
        <v>0.66916666666666658</v>
      </c>
      <c r="C120" s="15">
        <f>Raw!C120</f>
        <v>62.8</v>
      </c>
      <c r="D120" s="15">
        <f>IF(C120&gt;0.5,Raw!D120*D$11,-999)</f>
        <v>6.2</v>
      </c>
      <c r="E120" s="9">
        <f>IF(Raw!$G120&gt;$C$8,IF(Raw!$Q120&gt;$C$8,IF(Raw!$N120&gt;$C$9,IF(Raw!$N120&lt;$A$9,IF(Raw!$X120&gt;$C$9,IF(Raw!$X120&lt;$A$9,Raw!H120,-999),-999),-999),-999),-999),-999)</f>
        <v>0.60118799999999994</v>
      </c>
      <c r="F120" s="9">
        <f>IF(Raw!$G120&gt;$C$8,IF(Raw!$Q120&gt;$C$8,IF(Raw!$N120&gt;$C$9,IF(Raw!$N120&lt;$A$9,IF(Raw!$X120&gt;$C$9,IF(Raw!$X120&lt;$A$9,Raw!I120,-999),-999),-999),-999),-999),-999)</f>
        <v>1.105621</v>
      </c>
      <c r="G120" s="9">
        <f>Raw!G120</f>
        <v>0.98997199999999996</v>
      </c>
      <c r="H120" s="9">
        <f>IF(Raw!$G120&gt;$C$8,IF(Raw!$Q120&gt;$C$8,IF(Raw!$N120&gt;$C$9,IF(Raw!$N120&lt;$A$9,IF(Raw!$X120&gt;$C$9,IF(Raw!$X120&lt;$A$9,Raw!L120,-999),-999),-999),-999),-999),-999)</f>
        <v>595.70000000000005</v>
      </c>
      <c r="I120" s="9">
        <f>IF(Raw!$G120&gt;$C$8,IF(Raw!$Q120&gt;$C$8,IF(Raw!$N120&gt;$C$9,IF(Raw!$N120&lt;$A$9,IF(Raw!$X120&gt;$C$9,IF(Raw!$X120&lt;$A$9,Raw!M120,-999),-999),-999),-999),-999),-999)</f>
        <v>0.218389</v>
      </c>
      <c r="J120" s="9">
        <f>IF(Raw!$G120&gt;$C$8,IF(Raw!$Q120&gt;$C$8,IF(Raw!$N120&gt;$C$9,IF(Raw!$N120&lt;$A$9,IF(Raw!$X120&gt;$C$9,IF(Raw!$X120&lt;$A$9,Raw!N120,-999),-999),-999),-999),-999),-999)</f>
        <v>852</v>
      </c>
      <c r="K120" s="9">
        <f>IF(Raw!$G120&gt;$C$8,IF(Raw!$Q120&gt;$C$8,IF(Raw!$N120&gt;$C$9,IF(Raw!$N120&lt;$A$9,IF(Raw!$X120&gt;$C$9,IF(Raw!$X120&lt;$A$9,Raw!R120,-999),-999),-999),-999),-999),-999)</f>
        <v>0.56622300000000003</v>
      </c>
      <c r="L120" s="9">
        <f>IF(Raw!$G120&gt;$C$8,IF(Raw!$Q120&gt;$C$8,IF(Raw!$N120&gt;$C$9,IF(Raw!$N120&lt;$A$9,IF(Raw!$X120&gt;$C$9,IF(Raw!$X120&lt;$A$9,Raw!S120,-999),-999),-999),-999),-999),-999)</f>
        <v>1.0871679999999999</v>
      </c>
      <c r="M120" s="9">
        <f>Raw!Q120</f>
        <v>0.98949500000000001</v>
      </c>
      <c r="N120" s="9">
        <f>IF(Raw!$G120&gt;$C$8,IF(Raw!$Q120&gt;$C$8,IF(Raw!$N120&gt;$C$9,IF(Raw!$N120&lt;$A$9,IF(Raw!$X120&gt;$C$9,IF(Raw!$X120&lt;$A$9,Raw!V120,-999),-999),-999),-999),-999),-999)</f>
        <v>609.79999999999995</v>
      </c>
      <c r="O120" s="9">
        <f>IF(Raw!$G120&gt;$C$8,IF(Raw!$Q120&gt;$C$8,IF(Raw!$N120&gt;$C$9,IF(Raw!$N120&lt;$A$9,IF(Raw!$X120&gt;$C$9,IF(Raw!$X120&lt;$A$9,Raw!W120,-999),-999),-999),-999),-999),-999)</f>
        <v>0.22429499999999999</v>
      </c>
      <c r="P120" s="9">
        <f>IF(Raw!$G120&gt;$C$8,IF(Raw!$Q120&gt;$C$8,IF(Raw!$N120&gt;$C$9,IF(Raw!$N120&lt;$A$9,IF(Raw!$X120&gt;$C$9,IF(Raw!$X120&lt;$A$9,Raw!X120,-999),-999),-999),-999),-999),-999)</f>
        <v>619</v>
      </c>
      <c r="R120" s="9">
        <f t="shared" si="20"/>
        <v>0.50443300000000002</v>
      </c>
      <c r="S120" s="9">
        <f t="shared" si="21"/>
        <v>0.45624404746291908</v>
      </c>
      <c r="T120" s="9">
        <f t="shared" si="22"/>
        <v>0.52094499999999988</v>
      </c>
      <c r="U120" s="9">
        <f t="shared" si="23"/>
        <v>0.47917617148407599</v>
      </c>
      <c r="V120" s="15">
        <f t="shared" si="16"/>
        <v>0.33126008960000003</v>
      </c>
      <c r="X120" s="11">
        <f t="shared" si="24"/>
        <v>3.7323999999999995E+18</v>
      </c>
      <c r="Y120" s="11">
        <f t="shared" si="25"/>
        <v>5.957E-18</v>
      </c>
      <c r="Z120" s="11">
        <f t="shared" si="26"/>
        <v>8.52E-4</v>
      </c>
      <c r="AA120" s="16">
        <f t="shared" si="27"/>
        <v>1.8591111797543254E-2</v>
      </c>
      <c r="AB120" s="9">
        <f t="shared" si="17"/>
        <v>0.57590794673537116</v>
      </c>
      <c r="AC120" s="9">
        <f t="shared" si="18"/>
        <v>0.98140888820245686</v>
      </c>
      <c r="AD120" s="15">
        <f t="shared" si="19"/>
        <v>21.820553752985042</v>
      </c>
      <c r="AE120" s="3">
        <f t="shared" si="28"/>
        <v>717.22279999999978</v>
      </c>
      <c r="AF120" s="2">
        <f t="shared" si="29"/>
        <v>0.25</v>
      </c>
      <c r="AG120" s="9">
        <f t="shared" si="30"/>
        <v>8.0429918515521979E-3</v>
      </c>
      <c r="AH120" s="2">
        <f t="shared" si="31"/>
        <v>0.38919618992021354</v>
      </c>
    </row>
    <row r="121" spans="1:34">
      <c r="A121" s="1">
        <f>Raw!A121</f>
        <v>108</v>
      </c>
      <c r="B121" s="14">
        <f>Raw!B121</f>
        <v>0.66922453703703699</v>
      </c>
      <c r="C121" s="15">
        <f>Raw!C121</f>
        <v>64.3</v>
      </c>
      <c r="D121" s="15">
        <f>IF(C121&gt;0.5,Raw!D121*D$11,-999)</f>
        <v>5.3</v>
      </c>
      <c r="E121" s="9">
        <f>IF(Raw!$G121&gt;$C$8,IF(Raw!$Q121&gt;$C$8,IF(Raw!$N121&gt;$C$9,IF(Raw!$N121&lt;$A$9,IF(Raw!$X121&gt;$C$9,IF(Raw!$X121&lt;$A$9,Raw!H121,-999),-999),-999),-999),-999),-999)</f>
        <v>0.58788300000000004</v>
      </c>
      <c r="F121" s="9">
        <f>IF(Raw!$G121&gt;$C$8,IF(Raw!$Q121&gt;$C$8,IF(Raw!$N121&gt;$C$9,IF(Raw!$N121&lt;$A$9,IF(Raw!$X121&gt;$C$9,IF(Raw!$X121&lt;$A$9,Raw!I121,-999),-999),-999),-999),-999),-999)</f>
        <v>1.0974790000000001</v>
      </c>
      <c r="G121" s="9">
        <f>Raw!G121</f>
        <v>0.98893600000000004</v>
      </c>
      <c r="H121" s="9">
        <f>IF(Raw!$G121&gt;$C$8,IF(Raw!$Q121&gt;$C$8,IF(Raw!$N121&gt;$C$9,IF(Raw!$N121&lt;$A$9,IF(Raw!$X121&gt;$C$9,IF(Raw!$X121&lt;$A$9,Raw!L121,-999),-999),-999),-999),-999),-999)</f>
        <v>624.1</v>
      </c>
      <c r="I121" s="9">
        <f>IF(Raw!$G121&gt;$C$8,IF(Raw!$Q121&gt;$C$8,IF(Raw!$N121&gt;$C$9,IF(Raw!$N121&lt;$A$9,IF(Raw!$X121&gt;$C$9,IF(Raw!$X121&lt;$A$9,Raw!M121,-999),-999),-999),-999),-999),-999)</f>
        <v>0.12026199999999999</v>
      </c>
      <c r="J121" s="9">
        <f>IF(Raw!$G121&gt;$C$8,IF(Raw!$Q121&gt;$C$8,IF(Raw!$N121&gt;$C$9,IF(Raw!$N121&lt;$A$9,IF(Raw!$X121&gt;$C$9,IF(Raw!$X121&lt;$A$9,Raw!N121,-999),-999),-999),-999),-999),-999)</f>
        <v>488</v>
      </c>
      <c r="K121" s="9">
        <f>IF(Raw!$G121&gt;$C$8,IF(Raw!$Q121&gt;$C$8,IF(Raw!$N121&gt;$C$9,IF(Raw!$N121&lt;$A$9,IF(Raw!$X121&gt;$C$9,IF(Raw!$X121&lt;$A$9,Raw!R121,-999),-999),-999),-999),-999),-999)</f>
        <v>0.56757400000000002</v>
      </c>
      <c r="L121" s="9">
        <f>IF(Raw!$G121&gt;$C$8,IF(Raw!$Q121&gt;$C$8,IF(Raw!$N121&gt;$C$9,IF(Raw!$N121&lt;$A$9,IF(Raw!$X121&gt;$C$9,IF(Raw!$X121&lt;$A$9,Raw!S121,-999),-999),-999),-999),-999),-999)</f>
        <v>1.087683</v>
      </c>
      <c r="M121" s="9">
        <f>Raw!Q121</f>
        <v>0.98758100000000004</v>
      </c>
      <c r="N121" s="9">
        <f>IF(Raw!$G121&gt;$C$8,IF(Raw!$Q121&gt;$C$8,IF(Raw!$N121&gt;$C$9,IF(Raw!$N121&lt;$A$9,IF(Raw!$X121&gt;$C$9,IF(Raw!$X121&lt;$A$9,Raw!V121,-999),-999),-999),-999),-999),-999)</f>
        <v>594.6</v>
      </c>
      <c r="O121" s="9">
        <f>IF(Raw!$G121&gt;$C$8,IF(Raw!$Q121&gt;$C$8,IF(Raw!$N121&gt;$C$9,IF(Raw!$N121&lt;$A$9,IF(Raw!$X121&gt;$C$9,IF(Raw!$X121&lt;$A$9,Raw!W121,-999),-999),-999),-999),-999),-999)</f>
        <v>8.3810999999999997E-2</v>
      </c>
      <c r="P121" s="9">
        <f>IF(Raw!$G121&gt;$C$8,IF(Raw!$Q121&gt;$C$8,IF(Raw!$N121&gt;$C$9,IF(Raw!$N121&lt;$A$9,IF(Raw!$X121&gt;$C$9,IF(Raw!$X121&lt;$A$9,Raw!X121,-999),-999),-999),-999),-999),-999)</f>
        <v>650</v>
      </c>
      <c r="R121" s="9">
        <f t="shared" si="20"/>
        <v>0.50959600000000005</v>
      </c>
      <c r="S121" s="9">
        <f t="shared" si="21"/>
        <v>0.46433325831291533</v>
      </c>
      <c r="T121" s="9">
        <f t="shared" si="22"/>
        <v>0.52010899999999993</v>
      </c>
      <c r="U121" s="9">
        <f t="shared" si="23"/>
        <v>0.47818068315860407</v>
      </c>
      <c r="V121" s="15">
        <f t="shared" si="16"/>
        <v>0.33141701010000002</v>
      </c>
      <c r="X121" s="11">
        <f t="shared" si="24"/>
        <v>3.190599999999999E+18</v>
      </c>
      <c r="Y121" s="11">
        <f t="shared" si="25"/>
        <v>6.2410000000000001E-18</v>
      </c>
      <c r="Z121" s="11">
        <f t="shared" si="26"/>
        <v>4.8799999999999999E-4</v>
      </c>
      <c r="AA121" s="16">
        <f t="shared" si="27"/>
        <v>9.6237993766216234E-3</v>
      </c>
      <c r="AB121" s="9">
        <f t="shared" si="17"/>
        <v>0.57257942466997536</v>
      </c>
      <c r="AC121" s="9">
        <f t="shared" si="18"/>
        <v>0.99037620062337828</v>
      </c>
      <c r="AD121" s="15">
        <f t="shared" si="19"/>
        <v>19.720900361929555</v>
      </c>
      <c r="AE121" s="3">
        <f t="shared" si="28"/>
        <v>751.41639999999984</v>
      </c>
      <c r="AF121" s="2">
        <f t="shared" si="29"/>
        <v>0.25</v>
      </c>
      <c r="AG121" s="9">
        <f t="shared" si="30"/>
        <v>7.2539643135155667E-3</v>
      </c>
      <c r="AH121" s="2">
        <f t="shared" si="31"/>
        <v>0.35101555798450929</v>
      </c>
    </row>
    <row r="122" spans="1:34">
      <c r="A122" s="1">
        <f>Raw!A122</f>
        <v>109</v>
      </c>
      <c r="B122" s="14">
        <f>Raw!B122</f>
        <v>0.66927083333333337</v>
      </c>
      <c r="C122" s="15">
        <f>Raw!C122</f>
        <v>65</v>
      </c>
      <c r="D122" s="15">
        <f>IF(C122&gt;0.5,Raw!D122*D$11,-999)</f>
        <v>5.3</v>
      </c>
      <c r="E122" s="9">
        <f>IF(Raw!$G122&gt;$C$8,IF(Raw!$Q122&gt;$C$8,IF(Raw!$N122&gt;$C$9,IF(Raw!$N122&lt;$A$9,IF(Raw!$X122&gt;$C$9,IF(Raw!$X122&lt;$A$9,Raw!H122,-999),-999),-999),-999),-999),-999)</f>
        <v>0.59666600000000003</v>
      </c>
      <c r="F122" s="9">
        <f>IF(Raw!$G122&gt;$C$8,IF(Raw!$Q122&gt;$C$8,IF(Raw!$N122&gt;$C$9,IF(Raw!$N122&lt;$A$9,IF(Raw!$X122&gt;$C$9,IF(Raw!$X122&lt;$A$9,Raw!I122,-999),-999),-999),-999),-999),-999)</f>
        <v>1.121963</v>
      </c>
      <c r="G122" s="9">
        <f>Raw!G122</f>
        <v>0.98764300000000005</v>
      </c>
      <c r="H122" s="9">
        <f>IF(Raw!$G122&gt;$C$8,IF(Raw!$Q122&gt;$C$8,IF(Raw!$N122&gt;$C$9,IF(Raw!$N122&lt;$A$9,IF(Raw!$X122&gt;$C$9,IF(Raw!$X122&lt;$A$9,Raw!L122,-999),-999),-999),-999),-999),-999)</f>
        <v>626.5</v>
      </c>
      <c r="I122" s="9">
        <f>IF(Raw!$G122&gt;$C$8,IF(Raw!$Q122&gt;$C$8,IF(Raw!$N122&gt;$C$9,IF(Raw!$N122&lt;$A$9,IF(Raw!$X122&gt;$C$9,IF(Raw!$X122&lt;$A$9,Raw!M122,-999),-999),-999),-999),-999),-999)</f>
        <v>0.103325</v>
      </c>
      <c r="J122" s="9">
        <f>IF(Raw!$G122&gt;$C$8,IF(Raw!$Q122&gt;$C$8,IF(Raw!$N122&gt;$C$9,IF(Raw!$N122&lt;$A$9,IF(Raw!$X122&gt;$C$9,IF(Raw!$X122&lt;$A$9,Raw!N122,-999),-999),-999),-999),-999),-999)</f>
        <v>625</v>
      </c>
      <c r="K122" s="9">
        <f>IF(Raw!$G122&gt;$C$8,IF(Raw!$Q122&gt;$C$8,IF(Raw!$N122&gt;$C$9,IF(Raw!$N122&lt;$A$9,IF(Raw!$X122&gt;$C$9,IF(Raw!$X122&lt;$A$9,Raw!R122,-999),-999),-999),-999),-999),-999)</f>
        <v>0.57727899999999999</v>
      </c>
      <c r="L122" s="9">
        <f>IF(Raw!$G122&gt;$C$8,IF(Raw!$Q122&gt;$C$8,IF(Raw!$N122&gt;$C$9,IF(Raw!$N122&lt;$A$9,IF(Raw!$X122&gt;$C$9,IF(Raw!$X122&lt;$A$9,Raw!S122,-999),-999),-999),-999),-999),-999)</f>
        <v>1.10083</v>
      </c>
      <c r="M122" s="9">
        <f>Raw!Q122</f>
        <v>0.98865800000000004</v>
      </c>
      <c r="N122" s="9">
        <f>IF(Raw!$G122&gt;$C$8,IF(Raw!$Q122&gt;$C$8,IF(Raw!$N122&gt;$C$9,IF(Raw!$N122&lt;$A$9,IF(Raw!$X122&gt;$C$9,IF(Raw!$X122&lt;$A$9,Raw!V122,-999),-999),-999),-999),-999),-999)</f>
        <v>595</v>
      </c>
      <c r="O122" s="9">
        <f>IF(Raw!$G122&gt;$C$8,IF(Raw!$Q122&gt;$C$8,IF(Raw!$N122&gt;$C$9,IF(Raw!$N122&lt;$A$9,IF(Raw!$X122&gt;$C$9,IF(Raw!$X122&lt;$A$9,Raw!W122,-999),-999),-999),-999),-999),-999)</f>
        <v>0.134129</v>
      </c>
      <c r="P122" s="9">
        <f>IF(Raw!$G122&gt;$C$8,IF(Raw!$Q122&gt;$C$8,IF(Raw!$N122&gt;$C$9,IF(Raw!$N122&lt;$A$9,IF(Raw!$X122&gt;$C$9,IF(Raw!$X122&lt;$A$9,Raw!X122,-999),-999),-999),-999),-999),-999)</f>
        <v>600</v>
      </c>
      <c r="R122" s="9">
        <f t="shared" si="20"/>
        <v>0.52529700000000001</v>
      </c>
      <c r="S122" s="9">
        <f t="shared" si="21"/>
        <v>0.46819458395686847</v>
      </c>
      <c r="T122" s="9">
        <f t="shared" si="22"/>
        <v>0.52355099999999999</v>
      </c>
      <c r="U122" s="9">
        <f t="shared" si="23"/>
        <v>0.47559659529627646</v>
      </c>
      <c r="V122" s="15">
        <f t="shared" si="16"/>
        <v>0.335422901</v>
      </c>
      <c r="X122" s="11">
        <f t="shared" si="24"/>
        <v>3.190599999999999E+18</v>
      </c>
      <c r="Y122" s="11">
        <f t="shared" si="25"/>
        <v>6.2649999999999994E-18</v>
      </c>
      <c r="Z122" s="11">
        <f t="shared" si="26"/>
        <v>6.2500000000000001E-4</v>
      </c>
      <c r="AA122" s="16">
        <f t="shared" si="27"/>
        <v>1.2339039126219207E-2</v>
      </c>
      <c r="AB122" s="9">
        <f t="shared" si="17"/>
        <v>0.58373911627357122</v>
      </c>
      <c r="AC122" s="9">
        <f t="shared" si="18"/>
        <v>0.98766096087378075</v>
      </c>
      <c r="AD122" s="15">
        <f t="shared" si="19"/>
        <v>19.742462601950731</v>
      </c>
      <c r="AE122" s="3">
        <f t="shared" si="28"/>
        <v>754.3059999999997</v>
      </c>
      <c r="AF122" s="2">
        <f t="shared" si="29"/>
        <v>0.25</v>
      </c>
      <c r="AG122" s="9">
        <f t="shared" si="30"/>
        <v>7.2226523048091037E-3</v>
      </c>
      <c r="AH122" s="2">
        <f t="shared" si="31"/>
        <v>0.34950038617876489</v>
      </c>
    </row>
    <row r="123" spans="1:34">
      <c r="A123" s="1">
        <f>Raw!A123</f>
        <v>110</v>
      </c>
      <c r="B123" s="14">
        <f>Raw!B123</f>
        <v>0.66932870370370379</v>
      </c>
      <c r="C123" s="15">
        <f>Raw!C123</f>
        <v>66.3</v>
      </c>
      <c r="D123" s="15">
        <f>IF(C123&gt;0.5,Raw!D123*D$11,-999)</f>
        <v>6.2</v>
      </c>
      <c r="E123" s="9">
        <f>IF(Raw!$G123&gt;$C$8,IF(Raw!$Q123&gt;$C$8,IF(Raw!$N123&gt;$C$9,IF(Raw!$N123&lt;$A$9,IF(Raw!$X123&gt;$C$9,IF(Raw!$X123&lt;$A$9,Raw!H123,-999),-999),-999),-999),-999),-999)</f>
        <v>0.59191700000000003</v>
      </c>
      <c r="F123" s="9">
        <f>IF(Raw!$G123&gt;$C$8,IF(Raw!$Q123&gt;$C$8,IF(Raw!$N123&gt;$C$9,IF(Raw!$N123&lt;$A$9,IF(Raw!$X123&gt;$C$9,IF(Raw!$X123&lt;$A$9,Raw!I123,-999),-999),-999),-999),-999),-999)</f>
        <v>1.113804</v>
      </c>
      <c r="G123" s="9">
        <f>Raw!G123</f>
        <v>0.99063699999999999</v>
      </c>
      <c r="H123" s="9">
        <f>IF(Raw!$G123&gt;$C$8,IF(Raw!$Q123&gt;$C$8,IF(Raw!$N123&gt;$C$9,IF(Raw!$N123&lt;$A$9,IF(Raw!$X123&gt;$C$9,IF(Raw!$X123&lt;$A$9,Raw!L123,-999),-999),-999),-999),-999),-999)</f>
        <v>618.29999999999995</v>
      </c>
      <c r="I123" s="9">
        <f>IF(Raw!$G123&gt;$C$8,IF(Raw!$Q123&gt;$C$8,IF(Raw!$N123&gt;$C$9,IF(Raw!$N123&lt;$A$9,IF(Raw!$X123&gt;$C$9,IF(Raw!$X123&lt;$A$9,Raw!M123,-999),-999),-999),-999),-999),-999)</f>
        <v>0.109899</v>
      </c>
      <c r="J123" s="9">
        <f>IF(Raw!$G123&gt;$C$8,IF(Raw!$Q123&gt;$C$8,IF(Raw!$N123&gt;$C$9,IF(Raw!$N123&lt;$A$9,IF(Raw!$X123&gt;$C$9,IF(Raw!$X123&lt;$A$9,Raw!N123,-999),-999),-999),-999),-999),-999)</f>
        <v>453</v>
      </c>
      <c r="K123" s="9">
        <f>IF(Raw!$G123&gt;$C$8,IF(Raw!$Q123&gt;$C$8,IF(Raw!$N123&gt;$C$9,IF(Raw!$N123&lt;$A$9,IF(Raw!$X123&gt;$C$9,IF(Raw!$X123&lt;$A$9,Raw!R123,-999),-999),-999),-999),-999),-999)</f>
        <v>0.57359800000000005</v>
      </c>
      <c r="L123" s="9">
        <f>IF(Raw!$G123&gt;$C$8,IF(Raw!$Q123&gt;$C$8,IF(Raw!$N123&gt;$C$9,IF(Raw!$N123&lt;$A$9,IF(Raw!$X123&gt;$C$9,IF(Raw!$X123&lt;$A$9,Raw!S123,-999),-999),-999),-999),-999),-999)</f>
        <v>1.0918410000000001</v>
      </c>
      <c r="M123" s="9">
        <f>Raw!Q123</f>
        <v>0.98821000000000003</v>
      </c>
      <c r="N123" s="9">
        <f>IF(Raw!$G123&gt;$C$8,IF(Raw!$Q123&gt;$C$8,IF(Raw!$N123&gt;$C$9,IF(Raw!$N123&lt;$A$9,IF(Raw!$X123&gt;$C$9,IF(Raw!$X123&lt;$A$9,Raw!V123,-999),-999),-999),-999),-999),-999)</f>
        <v>621.4</v>
      </c>
      <c r="O123" s="9">
        <f>IF(Raw!$G123&gt;$C$8,IF(Raw!$Q123&gt;$C$8,IF(Raw!$N123&gt;$C$9,IF(Raw!$N123&lt;$A$9,IF(Raw!$X123&gt;$C$9,IF(Raw!$X123&lt;$A$9,Raw!W123,-999),-999),-999),-999),-999),-999)</f>
        <v>6.7856E-2</v>
      </c>
      <c r="P123" s="9">
        <f>IF(Raw!$G123&gt;$C$8,IF(Raw!$Q123&gt;$C$8,IF(Raw!$N123&gt;$C$9,IF(Raw!$N123&lt;$A$9,IF(Raw!$X123&gt;$C$9,IF(Raw!$X123&lt;$A$9,Raw!X123,-999),-999),-999),-999),-999),-999)</f>
        <v>563</v>
      </c>
      <c r="R123" s="9">
        <f t="shared" si="20"/>
        <v>0.52188699999999999</v>
      </c>
      <c r="S123" s="9">
        <f t="shared" si="21"/>
        <v>0.46856269146097518</v>
      </c>
      <c r="T123" s="9">
        <f t="shared" si="22"/>
        <v>0.51824300000000001</v>
      </c>
      <c r="U123" s="9">
        <f t="shared" si="23"/>
        <v>0.47465061304713779</v>
      </c>
      <c r="V123" s="15">
        <f t="shared" si="16"/>
        <v>0.33268395270000006</v>
      </c>
      <c r="X123" s="11">
        <f t="shared" si="24"/>
        <v>3.7323999999999995E+18</v>
      </c>
      <c r="Y123" s="11">
        <f t="shared" si="25"/>
        <v>6.1829999999999994E-18</v>
      </c>
      <c r="Z123" s="11">
        <f t="shared" si="26"/>
        <v>4.5300000000000001E-4</v>
      </c>
      <c r="AA123" s="16">
        <f t="shared" si="27"/>
        <v>1.0345918416110185E-2</v>
      </c>
      <c r="AB123" s="9">
        <f t="shared" si="17"/>
        <v>0.57895969979772022</v>
      </c>
      <c r="AC123" s="9">
        <f t="shared" si="18"/>
        <v>0.9896540815838899</v>
      </c>
      <c r="AD123" s="15">
        <f t="shared" si="19"/>
        <v>22.838672000243236</v>
      </c>
      <c r="AE123" s="3">
        <f t="shared" si="28"/>
        <v>744.43319999999972</v>
      </c>
      <c r="AF123" s="2">
        <f t="shared" si="29"/>
        <v>0.25</v>
      </c>
      <c r="AG123" s="9">
        <f t="shared" si="30"/>
        <v>8.3387612816138105E-3</v>
      </c>
      <c r="AH123" s="2">
        <f t="shared" si="31"/>
        <v>0.40350831871500248</v>
      </c>
    </row>
    <row r="124" spans="1:34">
      <c r="A124" s="1">
        <f>Raw!A124</f>
        <v>111</v>
      </c>
      <c r="B124" s="14">
        <f>Raw!B124</f>
        <v>0.66937500000000005</v>
      </c>
      <c r="C124" s="15">
        <f>Raw!C124</f>
        <v>66.8</v>
      </c>
      <c r="D124" s="15">
        <f>IF(C124&gt;0.5,Raw!D124*D$11,-999)</f>
        <v>6.2</v>
      </c>
      <c r="E124" s="9">
        <f>IF(Raw!$G124&gt;$C$8,IF(Raw!$Q124&gt;$C$8,IF(Raw!$N124&gt;$C$9,IF(Raw!$N124&lt;$A$9,IF(Raw!$X124&gt;$C$9,IF(Raw!$X124&lt;$A$9,Raw!H124,-999),-999),-999),-999),-999),-999)</f>
        <v>0.60574099999999997</v>
      </c>
      <c r="F124" s="9">
        <f>IF(Raw!$G124&gt;$C$8,IF(Raw!$Q124&gt;$C$8,IF(Raw!$N124&gt;$C$9,IF(Raw!$N124&lt;$A$9,IF(Raw!$X124&gt;$C$9,IF(Raw!$X124&lt;$A$9,Raw!I124,-999),-999),-999),-999),-999),-999)</f>
        <v>1.13096</v>
      </c>
      <c r="G124" s="9">
        <f>Raw!G124</f>
        <v>0.99085000000000001</v>
      </c>
      <c r="H124" s="9">
        <f>IF(Raw!$G124&gt;$C$8,IF(Raw!$Q124&gt;$C$8,IF(Raw!$N124&gt;$C$9,IF(Raw!$N124&lt;$A$9,IF(Raw!$X124&gt;$C$9,IF(Raw!$X124&lt;$A$9,Raw!L124,-999),-999),-999),-999),-999),-999)</f>
        <v>619.79999999999995</v>
      </c>
      <c r="I124" s="9">
        <f>IF(Raw!$G124&gt;$C$8,IF(Raw!$Q124&gt;$C$8,IF(Raw!$N124&gt;$C$9,IF(Raw!$N124&lt;$A$9,IF(Raw!$X124&gt;$C$9,IF(Raw!$X124&lt;$A$9,Raw!M124,-999),-999),-999),-999),-999),-999)</f>
        <v>0.16970399999999999</v>
      </c>
      <c r="J124" s="9">
        <f>IF(Raw!$G124&gt;$C$8,IF(Raw!$Q124&gt;$C$8,IF(Raw!$N124&gt;$C$9,IF(Raw!$N124&lt;$A$9,IF(Raw!$X124&gt;$C$9,IF(Raw!$X124&lt;$A$9,Raw!N124,-999),-999),-999),-999),-999),-999)</f>
        <v>616</v>
      </c>
      <c r="K124" s="9">
        <f>IF(Raw!$G124&gt;$C$8,IF(Raw!$Q124&gt;$C$8,IF(Raw!$N124&gt;$C$9,IF(Raw!$N124&lt;$A$9,IF(Raw!$X124&gt;$C$9,IF(Raw!$X124&lt;$A$9,Raw!R124,-999),-999),-999),-999),-999),-999)</f>
        <v>0.57884500000000005</v>
      </c>
      <c r="L124" s="9">
        <f>IF(Raw!$G124&gt;$C$8,IF(Raw!$Q124&gt;$C$8,IF(Raw!$N124&gt;$C$9,IF(Raw!$N124&lt;$A$9,IF(Raw!$X124&gt;$C$9,IF(Raw!$X124&lt;$A$9,Raw!S124,-999),-999),-999),-999),-999),-999)</f>
        <v>1.093952</v>
      </c>
      <c r="M124" s="9">
        <f>Raw!Q124</f>
        <v>0.98702400000000001</v>
      </c>
      <c r="N124" s="9">
        <f>IF(Raw!$G124&gt;$C$8,IF(Raw!$Q124&gt;$C$8,IF(Raw!$N124&gt;$C$9,IF(Raw!$N124&lt;$A$9,IF(Raw!$X124&gt;$C$9,IF(Raw!$X124&lt;$A$9,Raw!V124,-999),-999),-999),-999),-999),-999)</f>
        <v>591.9</v>
      </c>
      <c r="O124" s="9">
        <f>IF(Raw!$G124&gt;$C$8,IF(Raw!$Q124&gt;$C$8,IF(Raw!$N124&gt;$C$9,IF(Raw!$N124&lt;$A$9,IF(Raw!$X124&gt;$C$9,IF(Raw!$X124&lt;$A$9,Raw!W124,-999),-999),-999),-999),-999),-999)</f>
        <v>9.7463999999999995E-2</v>
      </c>
      <c r="P124" s="9">
        <f>IF(Raw!$G124&gt;$C$8,IF(Raw!$Q124&gt;$C$8,IF(Raw!$N124&gt;$C$9,IF(Raw!$N124&lt;$A$9,IF(Raw!$X124&gt;$C$9,IF(Raw!$X124&lt;$A$9,Raw!X124,-999),-999),-999),-999),-999),-999)</f>
        <v>479</v>
      </c>
      <c r="R124" s="9">
        <f t="shared" si="20"/>
        <v>0.52521899999999999</v>
      </c>
      <c r="S124" s="9">
        <f t="shared" si="21"/>
        <v>0.46440103982457381</v>
      </c>
      <c r="T124" s="9">
        <f t="shared" si="22"/>
        <v>0.51510699999999998</v>
      </c>
      <c r="U124" s="9">
        <f t="shared" si="23"/>
        <v>0.47086800883402558</v>
      </c>
      <c r="V124" s="15">
        <f t="shared" si="16"/>
        <v>0.33332717440000004</v>
      </c>
      <c r="X124" s="11">
        <f t="shared" si="24"/>
        <v>3.7323999999999995E+18</v>
      </c>
      <c r="Y124" s="11">
        <f t="shared" si="25"/>
        <v>6.1979999999999989E-18</v>
      </c>
      <c r="Z124" s="11">
        <f t="shared" si="26"/>
        <v>6.1600000000000001E-4</v>
      </c>
      <c r="AA124" s="16">
        <f t="shared" si="27"/>
        <v>1.4049969121353423E-2</v>
      </c>
      <c r="AB124" s="9">
        <f t="shared" si="17"/>
        <v>0.58608223744419308</v>
      </c>
      <c r="AC124" s="9">
        <f t="shared" si="18"/>
        <v>0.98595003087864652</v>
      </c>
      <c r="AD124" s="15">
        <f t="shared" si="19"/>
        <v>22.808391430768541</v>
      </c>
      <c r="AE124" s="3">
        <f t="shared" si="28"/>
        <v>746.23919999999964</v>
      </c>
      <c r="AF124" s="2">
        <f t="shared" si="29"/>
        <v>0.25</v>
      </c>
      <c r="AG124" s="9">
        <f t="shared" si="30"/>
        <v>8.2613398905484886E-3</v>
      </c>
      <c r="AH124" s="2">
        <f t="shared" si="31"/>
        <v>0.39976193789340175</v>
      </c>
    </row>
    <row r="125" spans="1:34">
      <c r="A125" s="1">
        <f>Raw!A125</f>
        <v>112</v>
      </c>
      <c r="B125" s="14">
        <f>Raw!B125</f>
        <v>0.66943287037037036</v>
      </c>
      <c r="C125" s="15">
        <f>Raw!C125</f>
        <v>68.099999999999994</v>
      </c>
      <c r="D125" s="15">
        <f>IF(C125&gt;0.5,Raw!D125*D$11,-999)</f>
        <v>5.3</v>
      </c>
      <c r="E125" s="9">
        <f>IF(Raw!$G125&gt;$C$8,IF(Raw!$Q125&gt;$C$8,IF(Raw!$N125&gt;$C$9,IF(Raw!$N125&lt;$A$9,IF(Raw!$X125&gt;$C$9,IF(Raw!$X125&lt;$A$9,Raw!H125,-999),-999),-999),-999),-999),-999)</f>
        <v>0.61125099999999999</v>
      </c>
      <c r="F125" s="9">
        <f>IF(Raw!$G125&gt;$C$8,IF(Raw!$Q125&gt;$C$8,IF(Raw!$N125&gt;$C$9,IF(Raw!$N125&lt;$A$9,IF(Raw!$X125&gt;$C$9,IF(Raw!$X125&lt;$A$9,Raw!I125,-999),-999),-999),-999),-999),-999)</f>
        <v>1.1433770000000001</v>
      </c>
      <c r="G125" s="9">
        <f>Raw!G125</f>
        <v>0.99034900000000003</v>
      </c>
      <c r="H125" s="9">
        <f>IF(Raw!$G125&gt;$C$8,IF(Raw!$Q125&gt;$C$8,IF(Raw!$N125&gt;$C$9,IF(Raw!$N125&lt;$A$9,IF(Raw!$X125&gt;$C$9,IF(Raw!$X125&lt;$A$9,Raw!L125,-999),-999),-999),-999),-999),-999)</f>
        <v>617.5</v>
      </c>
      <c r="I125" s="9">
        <f>IF(Raw!$G125&gt;$C$8,IF(Raw!$Q125&gt;$C$8,IF(Raw!$N125&gt;$C$9,IF(Raw!$N125&lt;$A$9,IF(Raw!$X125&gt;$C$9,IF(Raw!$X125&lt;$A$9,Raw!M125,-999),-999),-999),-999),-999),-999)</f>
        <v>0.17688100000000001</v>
      </c>
      <c r="J125" s="9">
        <f>IF(Raw!$G125&gt;$C$8,IF(Raw!$Q125&gt;$C$8,IF(Raw!$N125&gt;$C$9,IF(Raw!$N125&lt;$A$9,IF(Raw!$X125&gt;$C$9,IF(Raw!$X125&lt;$A$9,Raw!N125,-999),-999),-999),-999),-999),-999)</f>
        <v>610</v>
      </c>
      <c r="K125" s="9">
        <f>IF(Raw!$G125&gt;$C$8,IF(Raw!$Q125&gt;$C$8,IF(Raw!$N125&gt;$C$9,IF(Raw!$N125&lt;$A$9,IF(Raw!$X125&gt;$C$9,IF(Raw!$X125&lt;$A$9,Raw!R125,-999),-999),-999),-999),-999),-999)</f>
        <v>0.57280399999999998</v>
      </c>
      <c r="L125" s="9">
        <f>IF(Raw!$G125&gt;$C$8,IF(Raw!$Q125&gt;$C$8,IF(Raw!$N125&gt;$C$9,IF(Raw!$N125&lt;$A$9,IF(Raw!$X125&gt;$C$9,IF(Raw!$X125&lt;$A$9,Raw!S125,-999),-999),-999),-999),-999),-999)</f>
        <v>1.081855</v>
      </c>
      <c r="M125" s="9">
        <f>Raw!Q125</f>
        <v>0.98893500000000001</v>
      </c>
      <c r="N125" s="9">
        <f>IF(Raw!$G125&gt;$C$8,IF(Raw!$Q125&gt;$C$8,IF(Raw!$N125&gt;$C$9,IF(Raw!$N125&lt;$A$9,IF(Raw!$X125&gt;$C$9,IF(Raw!$X125&lt;$A$9,Raw!V125,-999),-999),-999),-999),-999),-999)</f>
        <v>605.6</v>
      </c>
      <c r="O125" s="9">
        <f>IF(Raw!$G125&gt;$C$8,IF(Raw!$Q125&gt;$C$8,IF(Raw!$N125&gt;$C$9,IF(Raw!$N125&lt;$A$9,IF(Raw!$X125&gt;$C$9,IF(Raw!$X125&lt;$A$9,Raw!W125,-999),-999),-999),-999),-999),-999)</f>
        <v>0.149064</v>
      </c>
      <c r="P125" s="9">
        <f>IF(Raw!$G125&gt;$C$8,IF(Raw!$Q125&gt;$C$8,IF(Raw!$N125&gt;$C$9,IF(Raw!$N125&lt;$A$9,IF(Raw!$X125&gt;$C$9,IF(Raw!$X125&lt;$A$9,Raw!X125,-999),-999),-999),-999),-999),-999)</f>
        <v>546</v>
      </c>
      <c r="R125" s="9">
        <f t="shared" si="20"/>
        <v>0.5321260000000001</v>
      </c>
      <c r="S125" s="9">
        <f t="shared" si="21"/>
        <v>0.46539855183373469</v>
      </c>
      <c r="T125" s="9">
        <f t="shared" si="22"/>
        <v>0.50905100000000003</v>
      </c>
      <c r="U125" s="9">
        <f t="shared" si="23"/>
        <v>0.47053533052026381</v>
      </c>
      <c r="V125" s="15">
        <f t="shared" si="16"/>
        <v>0.32964121850000005</v>
      </c>
      <c r="X125" s="11">
        <f t="shared" si="24"/>
        <v>3.190599999999999E+18</v>
      </c>
      <c r="Y125" s="11">
        <f t="shared" si="25"/>
        <v>6.1749999999999999E-18</v>
      </c>
      <c r="Z125" s="11">
        <f t="shared" si="26"/>
        <v>6.0999999999999997E-4</v>
      </c>
      <c r="AA125" s="16">
        <f t="shared" si="27"/>
        <v>1.1875470854646937E-2</v>
      </c>
      <c r="AB125" s="9">
        <f t="shared" si="17"/>
        <v>0.57884922031402886</v>
      </c>
      <c r="AC125" s="9">
        <f t="shared" si="18"/>
        <v>0.98812452914535309</v>
      </c>
      <c r="AD125" s="15">
        <f t="shared" si="19"/>
        <v>19.46798500761793</v>
      </c>
      <c r="AE125" s="3">
        <f t="shared" si="28"/>
        <v>743.4699999999998</v>
      </c>
      <c r="AF125" s="2">
        <f t="shared" si="29"/>
        <v>0.25</v>
      </c>
      <c r="AG125" s="9">
        <f t="shared" si="30"/>
        <v>7.0464421231715719E-3</v>
      </c>
      <c r="AH125" s="2">
        <f t="shared" si="31"/>
        <v>0.34097366719356026</v>
      </c>
    </row>
    <row r="126" spans="1:34">
      <c r="A126" s="1">
        <f>Raw!A126</f>
        <v>113</v>
      </c>
      <c r="B126" s="14">
        <f>Raw!B126</f>
        <v>0.66947916666666663</v>
      </c>
      <c r="C126" s="15">
        <f>Raw!C126</f>
        <v>68.5</v>
      </c>
      <c r="D126" s="15">
        <f>IF(C126&gt;0.5,Raw!D126*D$11,-999)</f>
        <v>5.3</v>
      </c>
      <c r="E126" s="9">
        <f>IF(Raw!$G126&gt;$C$8,IF(Raw!$Q126&gt;$C$8,IF(Raw!$N126&gt;$C$9,IF(Raw!$N126&lt;$A$9,IF(Raw!$X126&gt;$C$9,IF(Raw!$X126&lt;$A$9,Raw!H126,-999),-999),-999),-999),-999),-999)</f>
        <v>0.60920300000000005</v>
      </c>
      <c r="F126" s="9">
        <f>IF(Raw!$G126&gt;$C$8,IF(Raw!$Q126&gt;$C$8,IF(Raw!$N126&gt;$C$9,IF(Raw!$N126&lt;$A$9,IF(Raw!$X126&gt;$C$9,IF(Raw!$X126&lt;$A$9,Raw!I126,-999),-999),-999),-999),-999),-999)</f>
        <v>1.1328549999999999</v>
      </c>
      <c r="G126" s="9">
        <f>Raw!G126</f>
        <v>0.98354399999999997</v>
      </c>
      <c r="H126" s="9">
        <f>IF(Raw!$G126&gt;$C$8,IF(Raw!$Q126&gt;$C$8,IF(Raw!$N126&gt;$C$9,IF(Raw!$N126&lt;$A$9,IF(Raw!$X126&gt;$C$9,IF(Raw!$X126&lt;$A$9,Raw!L126,-999),-999),-999),-999),-999),-999)</f>
        <v>584.70000000000005</v>
      </c>
      <c r="I126" s="9">
        <f>IF(Raw!$G126&gt;$C$8,IF(Raw!$Q126&gt;$C$8,IF(Raw!$N126&gt;$C$9,IF(Raw!$N126&lt;$A$9,IF(Raw!$X126&gt;$C$9,IF(Raw!$X126&lt;$A$9,Raw!M126,-999),-999),-999),-999),-999),-999)</f>
        <v>3.7045000000000002E-2</v>
      </c>
      <c r="J126" s="9">
        <f>IF(Raw!$G126&gt;$C$8,IF(Raw!$Q126&gt;$C$8,IF(Raw!$N126&gt;$C$9,IF(Raw!$N126&lt;$A$9,IF(Raw!$X126&gt;$C$9,IF(Raw!$X126&lt;$A$9,Raw!N126,-999),-999),-999),-999),-999),-999)</f>
        <v>418</v>
      </c>
      <c r="K126" s="9">
        <f>IF(Raw!$G126&gt;$C$8,IF(Raw!$Q126&gt;$C$8,IF(Raw!$N126&gt;$C$9,IF(Raw!$N126&lt;$A$9,IF(Raw!$X126&gt;$C$9,IF(Raw!$X126&lt;$A$9,Raw!R126,-999),-999),-999),-999),-999),-999)</f>
        <v>0.56609799999999999</v>
      </c>
      <c r="L126" s="9">
        <f>IF(Raw!$G126&gt;$C$8,IF(Raw!$Q126&gt;$C$8,IF(Raw!$N126&gt;$C$9,IF(Raw!$N126&lt;$A$9,IF(Raw!$X126&gt;$C$9,IF(Raw!$X126&lt;$A$9,Raw!S126,-999),-999),-999),-999),-999),-999)</f>
        <v>1.074786</v>
      </c>
      <c r="M126" s="9">
        <f>Raw!Q126</f>
        <v>0.99090999999999996</v>
      </c>
      <c r="N126" s="9">
        <f>IF(Raw!$G126&gt;$C$8,IF(Raw!$Q126&gt;$C$8,IF(Raw!$N126&gt;$C$9,IF(Raw!$N126&lt;$A$9,IF(Raw!$X126&gt;$C$9,IF(Raw!$X126&lt;$A$9,Raw!V126,-999),-999),-999),-999),-999),-999)</f>
        <v>597.4</v>
      </c>
      <c r="O126" s="9">
        <f>IF(Raw!$G126&gt;$C$8,IF(Raw!$Q126&gt;$C$8,IF(Raw!$N126&gt;$C$9,IF(Raw!$N126&lt;$A$9,IF(Raw!$X126&gt;$C$9,IF(Raw!$X126&lt;$A$9,Raw!W126,-999),-999),-999),-999),-999),-999)</f>
        <v>8.2279000000000005E-2</v>
      </c>
      <c r="P126" s="9">
        <f>IF(Raw!$G126&gt;$C$8,IF(Raw!$Q126&gt;$C$8,IF(Raw!$N126&gt;$C$9,IF(Raw!$N126&lt;$A$9,IF(Raw!$X126&gt;$C$9,IF(Raw!$X126&lt;$A$9,Raw!X126,-999),-999),-999),-999),-999),-999)</f>
        <v>449</v>
      </c>
      <c r="R126" s="9">
        <f t="shared" si="20"/>
        <v>0.5236519999999999</v>
      </c>
      <c r="S126" s="9">
        <f t="shared" si="21"/>
        <v>0.46224097523513591</v>
      </c>
      <c r="T126" s="9">
        <f t="shared" si="22"/>
        <v>0.50868800000000003</v>
      </c>
      <c r="U126" s="9">
        <f t="shared" si="23"/>
        <v>0.47329235773446993</v>
      </c>
      <c r="V126" s="15">
        <f t="shared" si="16"/>
        <v>0.32748729420000006</v>
      </c>
      <c r="X126" s="11">
        <f t="shared" si="24"/>
        <v>3.190599999999999E+18</v>
      </c>
      <c r="Y126" s="11">
        <f t="shared" si="25"/>
        <v>5.8469999999999998E-18</v>
      </c>
      <c r="Z126" s="11">
        <f t="shared" si="26"/>
        <v>4.1799999999999997E-4</v>
      </c>
      <c r="AA126" s="16">
        <f t="shared" si="27"/>
        <v>7.7376352951874497E-3</v>
      </c>
      <c r="AB126" s="9">
        <f t="shared" si="17"/>
        <v>0.57003404222303833</v>
      </c>
      <c r="AC126" s="9">
        <f t="shared" si="18"/>
        <v>0.99226236470481255</v>
      </c>
      <c r="AD126" s="15">
        <f t="shared" si="19"/>
        <v>18.511089222936484</v>
      </c>
      <c r="AE126" s="3">
        <f t="shared" si="28"/>
        <v>703.97879999999975</v>
      </c>
      <c r="AF126" s="2">
        <f t="shared" si="29"/>
        <v>0.25</v>
      </c>
      <c r="AG126" s="9">
        <f t="shared" si="30"/>
        <v>6.7393515865821112E-3</v>
      </c>
      <c r="AH126" s="2">
        <f t="shared" si="31"/>
        <v>0.32611371594567895</v>
      </c>
    </row>
    <row r="127" spans="1:34">
      <c r="A127" s="1">
        <f>Raw!A127</f>
        <v>114</v>
      </c>
      <c r="B127" s="14">
        <f>Raw!B127</f>
        <v>0.66953703703703704</v>
      </c>
      <c r="C127" s="15">
        <f>Raw!C127</f>
        <v>69.900000000000006</v>
      </c>
      <c r="D127" s="15">
        <f>IF(C127&gt;0.5,Raw!D127*D$11,-999)</f>
        <v>5.3</v>
      </c>
      <c r="E127" s="9">
        <f>IF(Raw!$G127&gt;$C$8,IF(Raw!$Q127&gt;$C$8,IF(Raw!$N127&gt;$C$9,IF(Raw!$N127&lt;$A$9,IF(Raw!$X127&gt;$C$9,IF(Raw!$X127&lt;$A$9,Raw!H127,-999),-999),-999),-999),-999),-999)</f>
        <v>0.56721699999999997</v>
      </c>
      <c r="F127" s="9">
        <f>IF(Raw!$G127&gt;$C$8,IF(Raw!$Q127&gt;$C$8,IF(Raw!$N127&gt;$C$9,IF(Raw!$N127&lt;$A$9,IF(Raw!$X127&gt;$C$9,IF(Raw!$X127&lt;$A$9,Raw!I127,-999),-999),-999),-999),-999),-999)</f>
        <v>1.037787</v>
      </c>
      <c r="G127" s="9">
        <f>Raw!G127</f>
        <v>0.98393299999999995</v>
      </c>
      <c r="H127" s="9">
        <f>IF(Raw!$G127&gt;$C$8,IF(Raw!$Q127&gt;$C$8,IF(Raw!$N127&gt;$C$9,IF(Raw!$N127&lt;$A$9,IF(Raw!$X127&gt;$C$9,IF(Raw!$X127&lt;$A$9,Raw!L127,-999),-999),-999),-999),-999),-999)</f>
        <v>623.4</v>
      </c>
      <c r="I127" s="9">
        <f>IF(Raw!$G127&gt;$C$8,IF(Raw!$Q127&gt;$C$8,IF(Raw!$N127&gt;$C$9,IF(Raw!$N127&lt;$A$9,IF(Raw!$X127&gt;$C$9,IF(Raw!$X127&lt;$A$9,Raw!M127,-999),-999),-999),-999),-999),-999)</f>
        <v>1.9799999999999999E-4</v>
      </c>
      <c r="J127" s="9">
        <f>IF(Raw!$G127&gt;$C$8,IF(Raw!$Q127&gt;$C$8,IF(Raw!$N127&gt;$C$9,IF(Raw!$N127&lt;$A$9,IF(Raw!$X127&gt;$C$9,IF(Raw!$X127&lt;$A$9,Raw!N127,-999),-999),-999),-999),-999),-999)</f>
        <v>441</v>
      </c>
      <c r="K127" s="9">
        <f>IF(Raw!$G127&gt;$C$8,IF(Raw!$Q127&gt;$C$8,IF(Raw!$N127&gt;$C$9,IF(Raw!$N127&lt;$A$9,IF(Raw!$X127&gt;$C$9,IF(Raw!$X127&lt;$A$9,Raw!R127,-999),-999),-999),-999),-999),-999)</f>
        <v>0.56262199999999996</v>
      </c>
      <c r="L127" s="9">
        <f>IF(Raw!$G127&gt;$C$8,IF(Raw!$Q127&gt;$C$8,IF(Raw!$N127&gt;$C$9,IF(Raw!$N127&lt;$A$9,IF(Raw!$X127&gt;$C$9,IF(Raw!$X127&lt;$A$9,Raw!S127,-999),-999),-999),-999),-999),-999)</f>
        <v>1.0603180000000001</v>
      </c>
      <c r="M127" s="9">
        <f>Raw!Q127</f>
        <v>0.98436400000000002</v>
      </c>
      <c r="N127" s="9">
        <f>IF(Raw!$G127&gt;$C$8,IF(Raw!$Q127&gt;$C$8,IF(Raw!$N127&gt;$C$9,IF(Raw!$N127&lt;$A$9,IF(Raw!$X127&gt;$C$9,IF(Raw!$X127&lt;$A$9,Raw!V127,-999),-999),-999),-999),-999),-999)</f>
        <v>601.6</v>
      </c>
      <c r="O127" s="9">
        <f>IF(Raw!$G127&gt;$C$8,IF(Raw!$Q127&gt;$C$8,IF(Raw!$N127&gt;$C$9,IF(Raw!$N127&lt;$A$9,IF(Raw!$X127&gt;$C$9,IF(Raw!$X127&lt;$A$9,Raw!W127,-999),-999),-999),-999),-999),-999)</f>
        <v>0.18598999999999999</v>
      </c>
      <c r="P127" s="9">
        <f>IF(Raw!$G127&gt;$C$8,IF(Raw!$Q127&gt;$C$8,IF(Raw!$N127&gt;$C$9,IF(Raw!$N127&lt;$A$9,IF(Raw!$X127&gt;$C$9,IF(Raw!$X127&lt;$A$9,Raw!X127,-999),-999),-999),-999),-999),-999)</f>
        <v>428</v>
      </c>
      <c r="R127" s="9">
        <f t="shared" si="20"/>
        <v>0.47057000000000004</v>
      </c>
      <c r="S127" s="9">
        <f t="shared" si="21"/>
        <v>0.45343601336305045</v>
      </c>
      <c r="T127" s="9">
        <f t="shared" si="22"/>
        <v>0.49769600000000014</v>
      </c>
      <c r="U127" s="9">
        <f t="shared" si="23"/>
        <v>0.46938371318793048</v>
      </c>
      <c r="V127" s="15">
        <f t="shared" si="16"/>
        <v>0.32307889460000005</v>
      </c>
      <c r="X127" s="11">
        <f t="shared" si="24"/>
        <v>3.190599999999999E+18</v>
      </c>
      <c r="Y127" s="11">
        <f t="shared" si="25"/>
        <v>6.2339999999999993E-18</v>
      </c>
      <c r="Z127" s="11">
        <f t="shared" si="26"/>
        <v>4.4099999999999999E-4</v>
      </c>
      <c r="AA127" s="16">
        <f t="shared" si="27"/>
        <v>8.6953068111987209E-3</v>
      </c>
      <c r="AB127" s="9">
        <f t="shared" si="17"/>
        <v>0.56694961941870636</v>
      </c>
      <c r="AC127" s="9">
        <f t="shared" si="18"/>
        <v>0.99130469318880121</v>
      </c>
      <c r="AD127" s="15">
        <f t="shared" si="19"/>
        <v>19.71724900498576</v>
      </c>
      <c r="AE127" s="3">
        <f t="shared" si="28"/>
        <v>750.57359999999971</v>
      </c>
      <c r="AF127" s="2">
        <f t="shared" si="29"/>
        <v>0.25</v>
      </c>
      <c r="AG127" s="9">
        <f t="shared" si="30"/>
        <v>7.1191965783163422E-3</v>
      </c>
      <c r="AH127" s="2">
        <f t="shared" si="31"/>
        <v>0.344494217414757</v>
      </c>
    </row>
    <row r="128" spans="1:34">
      <c r="A128" s="1">
        <f>Raw!A128</f>
        <v>115</v>
      </c>
      <c r="B128" s="14">
        <f>Raw!B128</f>
        <v>0.66958333333333331</v>
      </c>
      <c r="C128" s="15">
        <f>Raw!C128</f>
        <v>70.7</v>
      </c>
      <c r="D128" s="15">
        <f>IF(C128&gt;0.5,Raw!D128*D$11,-999)</f>
        <v>5.3</v>
      </c>
      <c r="E128" s="9">
        <f>IF(Raw!$G128&gt;$C$8,IF(Raw!$Q128&gt;$C$8,IF(Raw!$N128&gt;$C$9,IF(Raw!$N128&lt;$A$9,IF(Raw!$X128&gt;$C$9,IF(Raw!$X128&lt;$A$9,Raw!H128,-999),-999),-999),-999),-999),-999)</f>
        <v>0.57095399999999996</v>
      </c>
      <c r="F128" s="9">
        <f>IF(Raw!$G128&gt;$C$8,IF(Raw!$Q128&gt;$C$8,IF(Raw!$N128&gt;$C$9,IF(Raw!$N128&lt;$A$9,IF(Raw!$X128&gt;$C$9,IF(Raw!$X128&lt;$A$9,Raw!I128,-999),-999),-999),-999),-999),-999)</f>
        <v>1.0437689999999999</v>
      </c>
      <c r="G128" s="9">
        <f>Raw!G128</f>
        <v>0.98678200000000005</v>
      </c>
      <c r="H128" s="9">
        <f>IF(Raw!$G128&gt;$C$8,IF(Raw!$Q128&gt;$C$8,IF(Raw!$N128&gt;$C$9,IF(Raw!$N128&lt;$A$9,IF(Raw!$X128&gt;$C$9,IF(Raw!$X128&lt;$A$9,Raw!L128,-999),-999),-999),-999),-999),-999)</f>
        <v>616.1</v>
      </c>
      <c r="I128" s="9">
        <f>IF(Raw!$G128&gt;$C$8,IF(Raw!$Q128&gt;$C$8,IF(Raw!$N128&gt;$C$9,IF(Raw!$N128&lt;$A$9,IF(Raw!$X128&gt;$C$9,IF(Raw!$X128&lt;$A$9,Raw!M128,-999),-999),-999),-999),-999),-999)</f>
        <v>0.199738</v>
      </c>
      <c r="J128" s="9">
        <f>IF(Raw!$G128&gt;$C$8,IF(Raw!$Q128&gt;$C$8,IF(Raw!$N128&gt;$C$9,IF(Raw!$N128&lt;$A$9,IF(Raw!$X128&gt;$C$9,IF(Raw!$X128&lt;$A$9,Raw!N128,-999),-999),-999),-999),-999),-999)</f>
        <v>595</v>
      </c>
      <c r="K128" s="9">
        <f>IF(Raw!$G128&gt;$C$8,IF(Raw!$Q128&gt;$C$8,IF(Raw!$N128&gt;$C$9,IF(Raw!$N128&lt;$A$9,IF(Raw!$X128&gt;$C$9,IF(Raw!$X128&lt;$A$9,Raw!R128,-999),-999),-999),-999),-999),-999)</f>
        <v>0.54066199999999998</v>
      </c>
      <c r="L128" s="9">
        <f>IF(Raw!$G128&gt;$C$8,IF(Raw!$Q128&gt;$C$8,IF(Raw!$N128&gt;$C$9,IF(Raw!$N128&lt;$A$9,IF(Raw!$X128&gt;$C$9,IF(Raw!$X128&lt;$A$9,Raw!S128,-999),-999),-999),-999),-999),-999)</f>
        <v>1.032826</v>
      </c>
      <c r="M128" s="9">
        <f>Raw!Q128</f>
        <v>0.98681300000000005</v>
      </c>
      <c r="N128" s="9">
        <f>IF(Raw!$G128&gt;$C$8,IF(Raw!$Q128&gt;$C$8,IF(Raw!$N128&gt;$C$9,IF(Raw!$N128&lt;$A$9,IF(Raw!$X128&gt;$C$9,IF(Raw!$X128&lt;$A$9,Raw!V128,-999),-999),-999),-999),-999),-999)</f>
        <v>620.9</v>
      </c>
      <c r="O128" s="9">
        <f>IF(Raw!$G128&gt;$C$8,IF(Raw!$Q128&gt;$C$8,IF(Raw!$N128&gt;$C$9,IF(Raw!$N128&lt;$A$9,IF(Raw!$X128&gt;$C$9,IF(Raw!$X128&lt;$A$9,Raw!W128,-999),-999),-999),-999),-999),-999)</f>
        <v>0.14164099999999999</v>
      </c>
      <c r="P128" s="9">
        <f>IF(Raw!$G128&gt;$C$8,IF(Raw!$Q128&gt;$C$8,IF(Raw!$N128&gt;$C$9,IF(Raw!$N128&lt;$A$9,IF(Raw!$X128&gt;$C$9,IF(Raw!$X128&lt;$A$9,Raw!X128,-999),-999),-999),-999),-999),-999)</f>
        <v>516</v>
      </c>
      <c r="R128" s="9">
        <f t="shared" si="20"/>
        <v>0.47281499999999999</v>
      </c>
      <c r="S128" s="9">
        <f t="shared" si="21"/>
        <v>0.45298816117359303</v>
      </c>
      <c r="T128" s="9">
        <f t="shared" si="22"/>
        <v>0.49216400000000005</v>
      </c>
      <c r="U128" s="9">
        <f t="shared" si="23"/>
        <v>0.47652169871788669</v>
      </c>
      <c r="V128" s="15">
        <f t="shared" si="16"/>
        <v>0.31470208220000001</v>
      </c>
      <c r="X128" s="11">
        <f t="shared" si="24"/>
        <v>3.190599999999999E+18</v>
      </c>
      <c r="Y128" s="11">
        <f t="shared" si="25"/>
        <v>6.1609999999999998E-18</v>
      </c>
      <c r="Z128" s="11">
        <f t="shared" si="26"/>
        <v>5.9499999999999993E-4</v>
      </c>
      <c r="AA128" s="16">
        <f t="shared" si="27"/>
        <v>1.1560868618867312E-2</v>
      </c>
      <c r="AB128" s="9">
        <f t="shared" si="17"/>
        <v>0.54635184334293618</v>
      </c>
      <c r="AC128" s="9">
        <f t="shared" si="18"/>
        <v>0.98843913138113271</v>
      </c>
      <c r="AD128" s="15">
        <f t="shared" si="19"/>
        <v>19.430031292213972</v>
      </c>
      <c r="AE128" s="3">
        <f t="shared" si="28"/>
        <v>741.78439999999978</v>
      </c>
      <c r="AF128" s="2">
        <f t="shared" si="29"/>
        <v>0.25</v>
      </c>
      <c r="AG128" s="9">
        <f t="shared" si="30"/>
        <v>7.1221780903903825E-3</v>
      </c>
      <c r="AH128" s="2">
        <f t="shared" si="31"/>
        <v>0.34463849123236556</v>
      </c>
    </row>
    <row r="129" spans="1:34">
      <c r="A129" s="1">
        <f>Raw!A129</f>
        <v>116</v>
      </c>
      <c r="B129" s="14">
        <f>Raw!B129</f>
        <v>0.66964120370370372</v>
      </c>
      <c r="C129" s="15">
        <f>Raw!C129</f>
        <v>71.8</v>
      </c>
      <c r="D129" s="15">
        <f>IF(C129&gt;0.5,Raw!D129*D$11,-999)</f>
        <v>5.3</v>
      </c>
      <c r="E129" s="9">
        <f>IF(Raw!$G129&gt;$C$8,IF(Raw!$Q129&gt;$C$8,IF(Raw!$N129&gt;$C$9,IF(Raw!$N129&lt;$A$9,IF(Raw!$X129&gt;$C$9,IF(Raw!$X129&lt;$A$9,Raw!H129,-999),-999),-999),-999),-999),-999)</f>
        <v>0.52848600000000001</v>
      </c>
      <c r="F129" s="9">
        <f>IF(Raw!$G129&gt;$C$8,IF(Raw!$Q129&gt;$C$8,IF(Raw!$N129&gt;$C$9,IF(Raw!$N129&lt;$A$9,IF(Raw!$X129&gt;$C$9,IF(Raw!$X129&lt;$A$9,Raw!I129,-999),-999),-999),-999),-999),-999)</f>
        <v>1.005536</v>
      </c>
      <c r="G129" s="9">
        <f>Raw!G129</f>
        <v>0.986267</v>
      </c>
      <c r="H129" s="9">
        <f>IF(Raw!$G129&gt;$C$8,IF(Raw!$Q129&gt;$C$8,IF(Raw!$N129&gt;$C$9,IF(Raw!$N129&lt;$A$9,IF(Raw!$X129&gt;$C$9,IF(Raw!$X129&lt;$A$9,Raw!L129,-999),-999),-999),-999),-999),-999)</f>
        <v>662.8</v>
      </c>
      <c r="I129" s="9">
        <f>IF(Raw!$G129&gt;$C$8,IF(Raw!$Q129&gt;$C$8,IF(Raw!$N129&gt;$C$9,IF(Raw!$N129&lt;$A$9,IF(Raw!$X129&gt;$C$9,IF(Raw!$X129&lt;$A$9,Raw!M129,-999),-999),-999),-999),-999),-999)</f>
        <v>6.1120000000000001E-2</v>
      </c>
      <c r="J129" s="9">
        <f>IF(Raw!$G129&gt;$C$8,IF(Raw!$Q129&gt;$C$8,IF(Raw!$N129&gt;$C$9,IF(Raw!$N129&lt;$A$9,IF(Raw!$X129&gt;$C$9,IF(Raw!$X129&lt;$A$9,Raw!N129,-999),-999),-999),-999),-999),-999)</f>
        <v>522</v>
      </c>
      <c r="K129" s="9">
        <f>IF(Raw!$G129&gt;$C$8,IF(Raw!$Q129&gt;$C$8,IF(Raw!$N129&gt;$C$9,IF(Raw!$N129&lt;$A$9,IF(Raw!$X129&gt;$C$9,IF(Raw!$X129&lt;$A$9,Raw!R129,-999),-999),-999),-999),-999),-999)</f>
        <v>0.54005000000000003</v>
      </c>
      <c r="L129" s="9">
        <f>IF(Raw!$G129&gt;$C$8,IF(Raw!$Q129&gt;$C$8,IF(Raw!$N129&gt;$C$9,IF(Raw!$N129&lt;$A$9,IF(Raw!$X129&gt;$C$9,IF(Raw!$X129&lt;$A$9,Raw!S129,-999),-999),-999),-999),-999),-999)</f>
        <v>1.031542</v>
      </c>
      <c r="M129" s="9">
        <f>Raw!Q129</f>
        <v>0.98410200000000003</v>
      </c>
      <c r="N129" s="9">
        <f>IF(Raw!$G129&gt;$C$8,IF(Raw!$Q129&gt;$C$8,IF(Raw!$N129&gt;$C$9,IF(Raw!$N129&lt;$A$9,IF(Raw!$X129&gt;$C$9,IF(Raw!$X129&lt;$A$9,Raw!V129,-999),-999),-999),-999),-999),-999)</f>
        <v>597.29999999999995</v>
      </c>
      <c r="O129" s="9">
        <f>IF(Raw!$G129&gt;$C$8,IF(Raw!$Q129&gt;$C$8,IF(Raw!$N129&gt;$C$9,IF(Raw!$N129&lt;$A$9,IF(Raw!$X129&gt;$C$9,IF(Raw!$X129&lt;$A$9,Raw!W129,-999),-999),-999),-999),-999),-999)</f>
        <v>0.12884399999999999</v>
      </c>
      <c r="P129" s="9">
        <f>IF(Raw!$G129&gt;$C$8,IF(Raw!$Q129&gt;$C$8,IF(Raw!$N129&gt;$C$9,IF(Raw!$N129&lt;$A$9,IF(Raw!$X129&gt;$C$9,IF(Raw!$X129&lt;$A$9,Raw!X129,-999),-999),-999),-999),-999),-999)</f>
        <v>496</v>
      </c>
      <c r="R129" s="9">
        <f t="shared" si="20"/>
        <v>0.47704999999999997</v>
      </c>
      <c r="S129" s="9">
        <f t="shared" si="21"/>
        <v>0.47442359100022274</v>
      </c>
      <c r="T129" s="9">
        <f t="shared" si="22"/>
        <v>0.49149199999999993</v>
      </c>
      <c r="U129" s="9">
        <f t="shared" si="23"/>
        <v>0.47646339169902918</v>
      </c>
      <c r="V129" s="15">
        <f t="shared" si="16"/>
        <v>0.31431084740000004</v>
      </c>
      <c r="X129" s="11">
        <f t="shared" si="24"/>
        <v>3.190599999999999E+18</v>
      </c>
      <c r="Y129" s="11">
        <f t="shared" si="25"/>
        <v>6.6279999999999989E-18</v>
      </c>
      <c r="Z129" s="11">
        <f t="shared" si="26"/>
        <v>5.22E-4</v>
      </c>
      <c r="AA129" s="16">
        <f t="shared" si="27"/>
        <v>1.0918362340430849E-2</v>
      </c>
      <c r="AB129" s="9">
        <f t="shared" si="17"/>
        <v>0.5454162877434231</v>
      </c>
      <c r="AC129" s="9">
        <f t="shared" si="18"/>
        <v>0.98908163765956914</v>
      </c>
      <c r="AD129" s="15">
        <f t="shared" si="19"/>
        <v>20.916402951016956</v>
      </c>
      <c r="AE129" s="3">
        <f t="shared" si="28"/>
        <v>798.01119999999969</v>
      </c>
      <c r="AF129" s="2">
        <f t="shared" si="29"/>
        <v>0.25</v>
      </c>
      <c r="AG129" s="9">
        <f t="shared" si="30"/>
        <v>7.6660771478347083E-3</v>
      </c>
      <c r="AH129" s="2">
        <f t="shared" si="31"/>
        <v>0.37095748356326963</v>
      </c>
    </row>
    <row r="130" spans="1:34">
      <c r="A130" s="1">
        <f>Raw!A130</f>
        <v>117</v>
      </c>
      <c r="B130" s="14">
        <f>Raw!B130</f>
        <v>0.6696875000000001</v>
      </c>
      <c r="C130" s="15">
        <f>Raw!C130</f>
        <v>72.099999999999994</v>
      </c>
      <c r="D130" s="15">
        <f>IF(C130&gt;0.5,Raw!D130*D$11,-999)</f>
        <v>5.3</v>
      </c>
      <c r="E130" s="9">
        <f>IF(Raw!$G130&gt;$C$8,IF(Raw!$Q130&gt;$C$8,IF(Raw!$N130&gt;$C$9,IF(Raw!$N130&lt;$A$9,IF(Raw!$X130&gt;$C$9,IF(Raw!$X130&lt;$A$9,Raw!H130,-999),-999),-999),-999),-999),-999)</f>
        <v>0.53726700000000005</v>
      </c>
      <c r="F130" s="9">
        <f>IF(Raw!$G130&gt;$C$8,IF(Raw!$Q130&gt;$C$8,IF(Raw!$N130&gt;$C$9,IF(Raw!$N130&lt;$A$9,IF(Raw!$X130&gt;$C$9,IF(Raw!$X130&lt;$A$9,Raw!I130,-999),-999),-999),-999),-999),-999)</f>
        <v>0.98442600000000002</v>
      </c>
      <c r="G130" s="9">
        <f>Raw!G130</f>
        <v>0.98062199999999999</v>
      </c>
      <c r="H130" s="9">
        <f>IF(Raw!$G130&gt;$C$8,IF(Raw!$Q130&gt;$C$8,IF(Raw!$N130&gt;$C$9,IF(Raw!$N130&lt;$A$9,IF(Raw!$X130&gt;$C$9,IF(Raw!$X130&lt;$A$9,Raw!L130,-999),-999),-999),-999),-999),-999)</f>
        <v>658.9</v>
      </c>
      <c r="I130" s="9">
        <f>IF(Raw!$G130&gt;$C$8,IF(Raw!$Q130&gt;$C$8,IF(Raw!$N130&gt;$C$9,IF(Raw!$N130&lt;$A$9,IF(Raw!$X130&gt;$C$9,IF(Raw!$X130&lt;$A$9,Raw!M130,-999),-999),-999),-999),-999),-999)</f>
        <v>0.163161</v>
      </c>
      <c r="J130" s="9">
        <f>IF(Raw!$G130&gt;$C$8,IF(Raw!$Q130&gt;$C$8,IF(Raw!$N130&gt;$C$9,IF(Raw!$N130&lt;$A$9,IF(Raw!$X130&gt;$C$9,IF(Raw!$X130&lt;$A$9,Raw!N130,-999),-999),-999),-999),-999),-999)</f>
        <v>641</v>
      </c>
      <c r="K130" s="9">
        <f>IF(Raw!$G130&gt;$C$8,IF(Raw!$Q130&gt;$C$8,IF(Raw!$N130&gt;$C$9,IF(Raw!$N130&lt;$A$9,IF(Raw!$X130&gt;$C$9,IF(Raw!$X130&lt;$A$9,Raw!R130,-999),-999),-999),-999),-999),-999)</f>
        <v>0.52144599999999997</v>
      </c>
      <c r="L130" s="9">
        <f>IF(Raw!$G130&gt;$C$8,IF(Raw!$Q130&gt;$C$8,IF(Raw!$N130&gt;$C$9,IF(Raw!$N130&lt;$A$9,IF(Raw!$X130&gt;$C$9,IF(Raw!$X130&lt;$A$9,Raw!S130,-999),-999),-999),-999),-999),-999)</f>
        <v>0.99803399999999998</v>
      </c>
      <c r="M130" s="9">
        <f>Raw!Q130</f>
        <v>0.98885800000000001</v>
      </c>
      <c r="N130" s="9">
        <f>IF(Raw!$G130&gt;$C$8,IF(Raw!$Q130&gt;$C$8,IF(Raw!$N130&gt;$C$9,IF(Raw!$N130&lt;$A$9,IF(Raw!$X130&gt;$C$9,IF(Raw!$X130&lt;$A$9,Raw!V130,-999),-999),-999),-999),-999),-999)</f>
        <v>579.29999999999995</v>
      </c>
      <c r="O130" s="9">
        <f>IF(Raw!$G130&gt;$C$8,IF(Raw!$Q130&gt;$C$8,IF(Raw!$N130&gt;$C$9,IF(Raw!$N130&lt;$A$9,IF(Raw!$X130&gt;$C$9,IF(Raw!$X130&lt;$A$9,Raw!W130,-999),-999),-999),-999),-999),-999)</f>
        <v>0.11749</v>
      </c>
      <c r="P130" s="9">
        <f>IF(Raw!$G130&gt;$C$8,IF(Raw!$Q130&gt;$C$8,IF(Raw!$N130&gt;$C$9,IF(Raw!$N130&lt;$A$9,IF(Raw!$X130&gt;$C$9,IF(Raw!$X130&lt;$A$9,Raw!X130,-999),-999),-999),-999),-999),-999)</f>
        <v>336</v>
      </c>
      <c r="R130" s="9">
        <f t="shared" si="20"/>
        <v>0.44715899999999997</v>
      </c>
      <c r="S130" s="9">
        <f t="shared" si="21"/>
        <v>0.45423322829750529</v>
      </c>
      <c r="T130" s="9">
        <f t="shared" si="22"/>
        <v>0.47658800000000001</v>
      </c>
      <c r="U130" s="9">
        <f t="shared" si="23"/>
        <v>0.47752681772364469</v>
      </c>
      <c r="V130" s="15">
        <f t="shared" si="16"/>
        <v>0.30410095980000001</v>
      </c>
      <c r="X130" s="11">
        <f t="shared" si="24"/>
        <v>3.190599999999999E+18</v>
      </c>
      <c r="Y130" s="11">
        <f t="shared" si="25"/>
        <v>6.5889999999999994E-18</v>
      </c>
      <c r="Z130" s="11">
        <f t="shared" si="26"/>
        <v>6.4099999999999997E-4</v>
      </c>
      <c r="AA130" s="16">
        <f t="shared" si="27"/>
        <v>1.3296476700821711E-2</v>
      </c>
      <c r="AB130" s="9">
        <f t="shared" si="17"/>
        <v>0.52778294123789116</v>
      </c>
      <c r="AC130" s="9">
        <f t="shared" si="18"/>
        <v>0.98670352329917832</v>
      </c>
      <c r="AD130" s="15">
        <f t="shared" si="19"/>
        <v>20.743333386617334</v>
      </c>
      <c r="AE130" s="3">
        <f t="shared" si="28"/>
        <v>793.31559999999968</v>
      </c>
      <c r="AF130" s="2">
        <f t="shared" si="29"/>
        <v>0.25</v>
      </c>
      <c r="AG130" s="9">
        <f t="shared" si="30"/>
        <v>7.6196138316092371E-3</v>
      </c>
      <c r="AH130" s="2">
        <f t="shared" si="31"/>
        <v>0.36870914787180414</v>
      </c>
    </row>
    <row r="131" spans="1:34">
      <c r="A131" s="1">
        <f>Raw!A131</f>
        <v>118</v>
      </c>
      <c r="B131" s="14">
        <f>Raw!B131</f>
        <v>0.6697453703703703</v>
      </c>
      <c r="C131" s="15">
        <f>Raw!C131</f>
        <v>74.099999999999994</v>
      </c>
      <c r="D131" s="15">
        <f>IF(C131&gt;0.5,Raw!D131*D$11,-999)</f>
        <v>5.3</v>
      </c>
      <c r="E131" s="9">
        <f>IF(Raw!$G131&gt;$C$8,IF(Raw!$Q131&gt;$C$8,IF(Raw!$N131&gt;$C$9,IF(Raw!$N131&lt;$A$9,IF(Raw!$X131&gt;$C$9,IF(Raw!$X131&lt;$A$9,Raw!H131,-999),-999),-999),-999),-999),-999)</f>
        <v>0.52760200000000002</v>
      </c>
      <c r="F131" s="9">
        <f>IF(Raw!$G131&gt;$C$8,IF(Raw!$Q131&gt;$C$8,IF(Raw!$N131&gt;$C$9,IF(Raw!$N131&lt;$A$9,IF(Raw!$X131&gt;$C$9,IF(Raw!$X131&lt;$A$9,Raw!I131,-999),-999),-999),-999),-999),-999)</f>
        <v>0.96505200000000002</v>
      </c>
      <c r="G131" s="9">
        <f>Raw!G131</f>
        <v>0.98425499999999999</v>
      </c>
      <c r="H131" s="9">
        <f>IF(Raw!$G131&gt;$C$8,IF(Raw!$Q131&gt;$C$8,IF(Raw!$N131&gt;$C$9,IF(Raw!$N131&lt;$A$9,IF(Raw!$X131&gt;$C$9,IF(Raw!$X131&lt;$A$9,Raw!L131,-999),-999),-999),-999),-999),-999)</f>
        <v>622.29999999999995</v>
      </c>
      <c r="I131" s="9">
        <f>IF(Raw!$G131&gt;$C$8,IF(Raw!$Q131&gt;$C$8,IF(Raw!$N131&gt;$C$9,IF(Raw!$N131&lt;$A$9,IF(Raw!$X131&gt;$C$9,IF(Raw!$X131&lt;$A$9,Raw!M131,-999),-999),-999),-999),-999),-999)</f>
        <v>0.193415</v>
      </c>
      <c r="J131" s="9">
        <f>IF(Raw!$G131&gt;$C$8,IF(Raw!$Q131&gt;$C$8,IF(Raw!$N131&gt;$C$9,IF(Raw!$N131&lt;$A$9,IF(Raw!$X131&gt;$C$9,IF(Raw!$X131&lt;$A$9,Raw!N131,-999),-999),-999),-999),-999),-999)</f>
        <v>755</v>
      </c>
      <c r="K131" s="9">
        <f>IF(Raw!$G131&gt;$C$8,IF(Raw!$Q131&gt;$C$8,IF(Raw!$N131&gt;$C$9,IF(Raw!$N131&lt;$A$9,IF(Raw!$X131&gt;$C$9,IF(Raw!$X131&lt;$A$9,Raw!R131,-999),-999),-999),-999),-999),-999)</f>
        <v>0.50807500000000005</v>
      </c>
      <c r="L131" s="9">
        <f>IF(Raw!$G131&gt;$C$8,IF(Raw!$Q131&gt;$C$8,IF(Raw!$N131&gt;$C$9,IF(Raw!$N131&lt;$A$9,IF(Raw!$X131&gt;$C$9,IF(Raw!$X131&lt;$A$9,Raw!S131,-999),-999),-999),-999),-999),-999)</f>
        <v>0.96284199999999998</v>
      </c>
      <c r="M131" s="9">
        <f>Raw!Q131</f>
        <v>0.98572199999999999</v>
      </c>
      <c r="N131" s="9">
        <f>IF(Raw!$G131&gt;$C$8,IF(Raw!$Q131&gt;$C$8,IF(Raw!$N131&gt;$C$9,IF(Raw!$N131&lt;$A$9,IF(Raw!$X131&gt;$C$9,IF(Raw!$X131&lt;$A$9,Raw!V131,-999),-999),-999),-999),-999),-999)</f>
        <v>603.9</v>
      </c>
      <c r="O131" s="9">
        <f>IF(Raw!$G131&gt;$C$8,IF(Raw!$Q131&gt;$C$8,IF(Raw!$N131&gt;$C$9,IF(Raw!$N131&lt;$A$9,IF(Raw!$X131&gt;$C$9,IF(Raw!$X131&lt;$A$9,Raw!W131,-999),-999),-999),-999),-999),-999)</f>
        <v>0.101725</v>
      </c>
      <c r="P131" s="9">
        <f>IF(Raw!$G131&gt;$C$8,IF(Raw!$Q131&gt;$C$8,IF(Raw!$N131&gt;$C$9,IF(Raw!$N131&lt;$A$9,IF(Raw!$X131&gt;$C$9,IF(Raw!$X131&lt;$A$9,Raw!X131,-999),-999),-999),-999),-999),-999)</f>
        <v>418</v>
      </c>
      <c r="R131" s="9">
        <f t="shared" si="20"/>
        <v>0.43745000000000001</v>
      </c>
      <c r="S131" s="9">
        <f t="shared" si="21"/>
        <v>0.4532916360983657</v>
      </c>
      <c r="T131" s="9">
        <f t="shared" si="22"/>
        <v>0.45476699999999992</v>
      </c>
      <c r="U131" s="9">
        <f t="shared" si="23"/>
        <v>0.47231736878947939</v>
      </c>
      <c r="V131" s="15">
        <f t="shared" si="16"/>
        <v>0.2933779574</v>
      </c>
      <c r="X131" s="11">
        <f t="shared" si="24"/>
        <v>3.190599999999999E+18</v>
      </c>
      <c r="Y131" s="11">
        <f t="shared" si="25"/>
        <v>6.2229999999999992E-18</v>
      </c>
      <c r="Z131" s="11">
        <f t="shared" si="26"/>
        <v>7.5499999999999992E-4</v>
      </c>
      <c r="AA131" s="16">
        <f t="shared" si="27"/>
        <v>1.4769204088434457E-2</v>
      </c>
      <c r="AB131" s="9">
        <f t="shared" si="17"/>
        <v>0.51479154663568516</v>
      </c>
      <c r="AC131" s="9">
        <f t="shared" si="18"/>
        <v>0.98523079591156548</v>
      </c>
      <c r="AD131" s="15">
        <f t="shared" si="19"/>
        <v>19.561859719780738</v>
      </c>
      <c r="AE131" s="3">
        <f t="shared" si="28"/>
        <v>749.24919999999975</v>
      </c>
      <c r="AF131" s="2">
        <f t="shared" si="29"/>
        <v>0.25</v>
      </c>
      <c r="AG131" s="9">
        <f t="shared" si="30"/>
        <v>7.1072354703659553E-3</v>
      </c>
      <c r="AH131" s="2">
        <f t="shared" si="31"/>
        <v>0.34391542562590088</v>
      </c>
    </row>
    <row r="132" spans="1:34">
      <c r="A132" s="1">
        <f>Raw!A132</f>
        <v>119</v>
      </c>
      <c r="B132" s="14">
        <f>Raw!B132</f>
        <v>0.66979166666666667</v>
      </c>
      <c r="C132" s="15">
        <f>Raw!C132</f>
        <v>74.099999999999994</v>
      </c>
      <c r="D132" s="15">
        <f>IF(C132&gt;0.5,Raw!D132*D$11,-999)</f>
        <v>5.3</v>
      </c>
      <c r="E132" s="9">
        <f>IF(Raw!$G132&gt;$C$8,IF(Raw!$Q132&gt;$C$8,IF(Raw!$N132&gt;$C$9,IF(Raw!$N132&lt;$A$9,IF(Raw!$X132&gt;$C$9,IF(Raw!$X132&lt;$A$9,Raw!H132,-999),-999),-999),-999),-999),-999)</f>
        <v>0.52451099999999995</v>
      </c>
      <c r="F132" s="9">
        <f>IF(Raw!$G132&gt;$C$8,IF(Raw!$Q132&gt;$C$8,IF(Raw!$N132&gt;$C$9,IF(Raw!$N132&lt;$A$9,IF(Raw!$X132&gt;$C$9,IF(Raw!$X132&lt;$A$9,Raw!I132,-999),-999),-999),-999),-999),-999)</f>
        <v>0.98166100000000001</v>
      </c>
      <c r="G132" s="9">
        <f>Raw!G132</f>
        <v>0.97842700000000005</v>
      </c>
      <c r="H132" s="9">
        <f>IF(Raw!$G132&gt;$C$8,IF(Raw!$Q132&gt;$C$8,IF(Raw!$N132&gt;$C$9,IF(Raw!$N132&lt;$A$9,IF(Raw!$X132&gt;$C$9,IF(Raw!$X132&lt;$A$9,Raw!L132,-999),-999),-999),-999),-999),-999)</f>
        <v>615.70000000000005</v>
      </c>
      <c r="I132" s="9">
        <f>IF(Raw!$G132&gt;$C$8,IF(Raw!$Q132&gt;$C$8,IF(Raw!$N132&gt;$C$9,IF(Raw!$N132&lt;$A$9,IF(Raw!$X132&gt;$C$9,IF(Raw!$X132&lt;$A$9,Raw!M132,-999),-999),-999),-999),-999),-999)</f>
        <v>6.9886000000000004E-2</v>
      </c>
      <c r="J132" s="9">
        <f>IF(Raw!$G132&gt;$C$8,IF(Raw!$Q132&gt;$C$8,IF(Raw!$N132&gt;$C$9,IF(Raw!$N132&lt;$A$9,IF(Raw!$X132&gt;$C$9,IF(Raw!$X132&lt;$A$9,Raw!N132,-999),-999),-999),-999),-999),-999)</f>
        <v>636</v>
      </c>
      <c r="K132" s="9">
        <f>IF(Raw!$G132&gt;$C$8,IF(Raw!$Q132&gt;$C$8,IF(Raw!$N132&gt;$C$9,IF(Raw!$N132&lt;$A$9,IF(Raw!$X132&gt;$C$9,IF(Raw!$X132&lt;$A$9,Raw!R132,-999),-999),-999),-999),-999),-999)</f>
        <v>0.52332400000000001</v>
      </c>
      <c r="L132" s="9">
        <f>IF(Raw!$G132&gt;$C$8,IF(Raw!$Q132&gt;$C$8,IF(Raw!$N132&gt;$C$9,IF(Raw!$N132&lt;$A$9,IF(Raw!$X132&gt;$C$9,IF(Raw!$X132&lt;$A$9,Raw!S132,-999),-999),-999),-999),-999),-999)</f>
        <v>0.992981</v>
      </c>
      <c r="M132" s="9">
        <f>Raw!Q132</f>
        <v>0.98720399999999997</v>
      </c>
      <c r="N132" s="9">
        <f>IF(Raw!$G132&gt;$C$8,IF(Raw!$Q132&gt;$C$8,IF(Raw!$N132&gt;$C$9,IF(Raw!$N132&lt;$A$9,IF(Raw!$X132&gt;$C$9,IF(Raw!$X132&lt;$A$9,Raw!V132,-999),-999),-999),-999),-999),-999)</f>
        <v>601.5</v>
      </c>
      <c r="O132" s="9">
        <f>IF(Raw!$G132&gt;$C$8,IF(Raw!$Q132&gt;$C$8,IF(Raw!$N132&gt;$C$9,IF(Raw!$N132&lt;$A$9,IF(Raw!$X132&gt;$C$9,IF(Raw!$X132&lt;$A$9,Raw!W132,-999),-999),-999),-999),-999),-999)</f>
        <v>0.124158</v>
      </c>
      <c r="P132" s="9">
        <f>IF(Raw!$G132&gt;$C$8,IF(Raw!$Q132&gt;$C$8,IF(Raw!$N132&gt;$C$9,IF(Raw!$N132&lt;$A$9,IF(Raw!$X132&gt;$C$9,IF(Raw!$X132&lt;$A$9,Raw!X132,-999),-999),-999),-999),-999),-999)</f>
        <v>541</v>
      </c>
      <c r="R132" s="9">
        <f t="shared" si="20"/>
        <v>0.45715000000000006</v>
      </c>
      <c r="S132" s="9">
        <f t="shared" si="21"/>
        <v>0.46569029430730163</v>
      </c>
      <c r="T132" s="9">
        <f t="shared" si="22"/>
        <v>0.46965699999999999</v>
      </c>
      <c r="U132" s="9">
        <f t="shared" si="23"/>
        <v>0.47297682432997207</v>
      </c>
      <c r="V132" s="15">
        <f t="shared" si="16"/>
        <v>0.30256131070000003</v>
      </c>
      <c r="X132" s="11">
        <f t="shared" si="24"/>
        <v>3.190599999999999E+18</v>
      </c>
      <c r="Y132" s="11">
        <f t="shared" si="25"/>
        <v>6.1570000000000004E-18</v>
      </c>
      <c r="Z132" s="11">
        <f t="shared" si="26"/>
        <v>6.3599999999999996E-4</v>
      </c>
      <c r="AA132" s="16">
        <f t="shared" si="27"/>
        <v>1.2339745628686762E-2</v>
      </c>
      <c r="AB132" s="9">
        <f t="shared" si="17"/>
        <v>0.52911944791273213</v>
      </c>
      <c r="AC132" s="9">
        <f t="shared" si="18"/>
        <v>0.98766025437131333</v>
      </c>
      <c r="AD132" s="15">
        <f t="shared" si="19"/>
        <v>19.402115768375417</v>
      </c>
      <c r="AE132" s="3">
        <f t="shared" si="28"/>
        <v>741.30279999999982</v>
      </c>
      <c r="AF132" s="2">
        <f t="shared" si="29"/>
        <v>0.25</v>
      </c>
      <c r="AG132" s="9">
        <f t="shared" si="30"/>
        <v>7.0590393087759081E-3</v>
      </c>
      <c r="AH132" s="2">
        <f t="shared" si="31"/>
        <v>0.34158323844906008</v>
      </c>
    </row>
    <row r="133" spans="1:34">
      <c r="A133" s="1">
        <f>Raw!A133</f>
        <v>120</v>
      </c>
      <c r="B133" s="14">
        <f>Raw!B133</f>
        <v>0.66984953703703709</v>
      </c>
      <c r="C133" s="15">
        <f>Raw!C133</f>
        <v>75.2</v>
      </c>
      <c r="D133" s="15">
        <f>IF(C133&gt;0.5,Raw!D133*D$11,-999)</f>
        <v>5.3</v>
      </c>
      <c r="E133" s="9">
        <f>IF(Raw!$G133&gt;$C$8,IF(Raw!$Q133&gt;$C$8,IF(Raw!$N133&gt;$C$9,IF(Raw!$N133&lt;$A$9,IF(Raw!$X133&gt;$C$9,IF(Raw!$X133&lt;$A$9,Raw!H133,-999),-999),-999),-999),-999),-999)</f>
        <v>0.52927400000000002</v>
      </c>
      <c r="F133" s="9">
        <f>IF(Raw!$G133&gt;$C$8,IF(Raw!$Q133&gt;$C$8,IF(Raw!$N133&gt;$C$9,IF(Raw!$N133&lt;$A$9,IF(Raw!$X133&gt;$C$9,IF(Raw!$X133&lt;$A$9,Raw!I133,-999),-999),-999),-999),-999),-999)</f>
        <v>0.96294900000000005</v>
      </c>
      <c r="G133" s="9">
        <f>Raw!G133</f>
        <v>0.98451599999999995</v>
      </c>
      <c r="H133" s="9">
        <f>IF(Raw!$G133&gt;$C$8,IF(Raw!$Q133&gt;$C$8,IF(Raw!$N133&gt;$C$9,IF(Raw!$N133&lt;$A$9,IF(Raw!$X133&gt;$C$9,IF(Raw!$X133&lt;$A$9,Raw!L133,-999),-999),-999),-999),-999),-999)</f>
        <v>648</v>
      </c>
      <c r="I133" s="9">
        <f>IF(Raw!$G133&gt;$C$8,IF(Raw!$Q133&gt;$C$8,IF(Raw!$N133&gt;$C$9,IF(Raw!$N133&lt;$A$9,IF(Raw!$X133&gt;$C$9,IF(Raw!$X133&lt;$A$9,Raw!M133,-999),-999),-999),-999),-999),-999)</f>
        <v>0.21681500000000001</v>
      </c>
      <c r="J133" s="9">
        <f>IF(Raw!$G133&gt;$C$8,IF(Raw!$Q133&gt;$C$8,IF(Raw!$N133&gt;$C$9,IF(Raw!$N133&lt;$A$9,IF(Raw!$X133&gt;$C$9,IF(Raw!$X133&lt;$A$9,Raw!N133,-999),-999),-999),-999),-999),-999)</f>
        <v>585</v>
      </c>
      <c r="K133" s="9">
        <f>IF(Raw!$G133&gt;$C$8,IF(Raw!$Q133&gt;$C$8,IF(Raw!$N133&gt;$C$9,IF(Raw!$N133&lt;$A$9,IF(Raw!$X133&gt;$C$9,IF(Raw!$X133&lt;$A$9,Raw!R133,-999),-999),-999),-999),-999),-999)</f>
        <v>0.52114799999999994</v>
      </c>
      <c r="L133" s="9">
        <f>IF(Raw!$G133&gt;$C$8,IF(Raw!$Q133&gt;$C$8,IF(Raw!$N133&gt;$C$9,IF(Raw!$N133&lt;$A$9,IF(Raw!$X133&gt;$C$9,IF(Raw!$X133&lt;$A$9,Raw!S133,-999),-999),-999),-999),-999),-999)</f>
        <v>0.99509999999999998</v>
      </c>
      <c r="M133" s="9">
        <f>Raw!Q133</f>
        <v>0.98838599999999999</v>
      </c>
      <c r="N133" s="9">
        <f>IF(Raw!$G133&gt;$C$8,IF(Raw!$Q133&gt;$C$8,IF(Raw!$N133&gt;$C$9,IF(Raw!$N133&lt;$A$9,IF(Raw!$X133&gt;$C$9,IF(Raw!$X133&lt;$A$9,Raw!V133,-999),-999),-999),-999),-999),-999)</f>
        <v>603.70000000000005</v>
      </c>
      <c r="O133" s="9">
        <f>IF(Raw!$G133&gt;$C$8,IF(Raw!$Q133&gt;$C$8,IF(Raw!$N133&gt;$C$9,IF(Raw!$N133&lt;$A$9,IF(Raw!$X133&gt;$C$9,IF(Raw!$X133&lt;$A$9,Raw!W133,-999),-999),-999),-999),-999),-999)</f>
        <v>0.170296</v>
      </c>
      <c r="P133" s="9">
        <f>IF(Raw!$G133&gt;$C$8,IF(Raw!$Q133&gt;$C$8,IF(Raw!$N133&gt;$C$9,IF(Raw!$N133&lt;$A$9,IF(Raw!$X133&gt;$C$9,IF(Raw!$X133&lt;$A$9,Raw!X133,-999),-999),-999),-999),-999),-999)</f>
        <v>403</v>
      </c>
      <c r="R133" s="9">
        <f t="shared" si="20"/>
        <v>0.43367500000000003</v>
      </c>
      <c r="S133" s="9">
        <f t="shared" si="21"/>
        <v>0.45036133793170768</v>
      </c>
      <c r="T133" s="9">
        <f t="shared" si="22"/>
        <v>0.47395200000000004</v>
      </c>
      <c r="U133" s="9">
        <f t="shared" si="23"/>
        <v>0.4762858004220682</v>
      </c>
      <c r="V133" s="15">
        <f t="shared" si="16"/>
        <v>0.30320697000000002</v>
      </c>
      <c r="X133" s="11">
        <f t="shared" si="24"/>
        <v>3.190599999999999E+18</v>
      </c>
      <c r="Y133" s="11">
        <f t="shared" si="25"/>
        <v>6.4799999999999994E-18</v>
      </c>
      <c r="Z133" s="11">
        <f t="shared" si="26"/>
        <v>5.8500000000000002E-4</v>
      </c>
      <c r="AA133" s="16">
        <f t="shared" si="27"/>
        <v>1.1950387422714745E-2</v>
      </c>
      <c r="AB133" s="9">
        <f t="shared" si="17"/>
        <v>0.52681191001977046</v>
      </c>
      <c r="AC133" s="9">
        <f t="shared" si="18"/>
        <v>0.98804961257728519</v>
      </c>
      <c r="AD133" s="15">
        <f t="shared" si="19"/>
        <v>20.428012688401271</v>
      </c>
      <c r="AE133" s="3">
        <f t="shared" si="28"/>
        <v>780.19199999999967</v>
      </c>
      <c r="AF133" s="2">
        <f t="shared" si="29"/>
        <v>0.25</v>
      </c>
      <c r="AG133" s="9">
        <f t="shared" si="30"/>
        <v>7.4842864417902803E-3</v>
      </c>
      <c r="AH133" s="2">
        <f t="shared" si="31"/>
        <v>0.36216072590626142</v>
      </c>
    </row>
    <row r="134" spans="1:34">
      <c r="A134" s="1">
        <f>Raw!A134</f>
        <v>121</v>
      </c>
      <c r="B134" s="14">
        <f>Raw!B134</f>
        <v>0.66989583333333336</v>
      </c>
      <c r="C134" s="15">
        <f>Raw!C134</f>
        <v>75.900000000000006</v>
      </c>
      <c r="D134" s="15">
        <f>IF(C134&gt;0.5,Raw!D134*D$11,-999)</f>
        <v>5.3</v>
      </c>
      <c r="E134" s="9">
        <f>IF(Raw!$G134&gt;$C$8,IF(Raw!$Q134&gt;$C$8,IF(Raw!$N134&gt;$C$9,IF(Raw!$N134&lt;$A$9,IF(Raw!$X134&gt;$C$9,IF(Raw!$X134&lt;$A$9,Raw!H134,-999),-999),-999),-999),-999),-999)</f>
        <v>0.52897099999999997</v>
      </c>
      <c r="F134" s="9">
        <f>IF(Raw!$G134&gt;$C$8,IF(Raw!$Q134&gt;$C$8,IF(Raw!$N134&gt;$C$9,IF(Raw!$N134&lt;$A$9,IF(Raw!$X134&gt;$C$9,IF(Raw!$X134&lt;$A$9,Raw!I134,-999),-999),-999),-999),-999),-999)</f>
        <v>0.96770599999999996</v>
      </c>
      <c r="G134" s="9">
        <f>Raw!G134</f>
        <v>0.98598200000000003</v>
      </c>
      <c r="H134" s="9">
        <f>IF(Raw!$G134&gt;$C$8,IF(Raw!$Q134&gt;$C$8,IF(Raw!$N134&gt;$C$9,IF(Raw!$N134&lt;$A$9,IF(Raw!$X134&gt;$C$9,IF(Raw!$X134&lt;$A$9,Raw!L134,-999),-999),-999),-999),-999),-999)</f>
        <v>672.7</v>
      </c>
      <c r="I134" s="9">
        <f>IF(Raw!$G134&gt;$C$8,IF(Raw!$Q134&gt;$C$8,IF(Raw!$N134&gt;$C$9,IF(Raw!$N134&lt;$A$9,IF(Raw!$X134&gt;$C$9,IF(Raw!$X134&lt;$A$9,Raw!M134,-999),-999),-999),-999),-999),-999)</f>
        <v>0.181004</v>
      </c>
      <c r="J134" s="9">
        <f>IF(Raw!$G134&gt;$C$8,IF(Raw!$Q134&gt;$C$8,IF(Raw!$N134&gt;$C$9,IF(Raw!$N134&lt;$A$9,IF(Raw!$X134&gt;$C$9,IF(Raw!$X134&lt;$A$9,Raw!N134,-999),-999),-999),-999),-999),-999)</f>
        <v>521</v>
      </c>
      <c r="K134" s="9">
        <f>IF(Raw!$G134&gt;$C$8,IF(Raw!$Q134&gt;$C$8,IF(Raw!$N134&gt;$C$9,IF(Raw!$N134&lt;$A$9,IF(Raw!$X134&gt;$C$9,IF(Raw!$X134&lt;$A$9,Raw!R134,-999),-999),-999),-999),-999),-999)</f>
        <v>0.51704799999999995</v>
      </c>
      <c r="L134" s="9">
        <f>IF(Raw!$G134&gt;$C$8,IF(Raw!$Q134&gt;$C$8,IF(Raw!$N134&gt;$C$9,IF(Raw!$N134&lt;$A$9,IF(Raw!$X134&gt;$C$9,IF(Raw!$X134&lt;$A$9,Raw!S134,-999),-999),-999),-999),-999),-999)</f>
        <v>0.97013000000000005</v>
      </c>
      <c r="M134" s="9">
        <f>Raw!Q134</f>
        <v>0.984707</v>
      </c>
      <c r="N134" s="9">
        <f>IF(Raw!$G134&gt;$C$8,IF(Raw!$Q134&gt;$C$8,IF(Raw!$N134&gt;$C$9,IF(Raw!$N134&lt;$A$9,IF(Raw!$X134&gt;$C$9,IF(Raw!$X134&lt;$A$9,Raw!V134,-999),-999),-999),-999),-999),-999)</f>
        <v>604.79999999999995</v>
      </c>
      <c r="O134" s="9">
        <f>IF(Raw!$G134&gt;$C$8,IF(Raw!$Q134&gt;$C$8,IF(Raw!$N134&gt;$C$9,IF(Raw!$N134&lt;$A$9,IF(Raw!$X134&gt;$C$9,IF(Raw!$X134&lt;$A$9,Raw!W134,-999),-999),-999),-999),-999),-999)</f>
        <v>0.14651900000000001</v>
      </c>
      <c r="P134" s="9">
        <f>IF(Raw!$G134&gt;$C$8,IF(Raw!$Q134&gt;$C$8,IF(Raw!$N134&gt;$C$9,IF(Raw!$N134&lt;$A$9,IF(Raw!$X134&gt;$C$9,IF(Raw!$X134&lt;$A$9,Raw!X134,-999),-999),-999),-999),-999),-999)</f>
        <v>473</v>
      </c>
      <c r="R134" s="9">
        <f t="shared" si="20"/>
        <v>0.43873499999999999</v>
      </c>
      <c r="S134" s="9">
        <f t="shared" si="21"/>
        <v>0.45337633537458694</v>
      </c>
      <c r="T134" s="9">
        <f t="shared" si="22"/>
        <v>0.4530820000000001</v>
      </c>
      <c r="U134" s="9">
        <f t="shared" si="23"/>
        <v>0.46703225340933696</v>
      </c>
      <c r="V134" s="15">
        <f t="shared" si="16"/>
        <v>0.29559861100000007</v>
      </c>
      <c r="X134" s="11">
        <f t="shared" si="24"/>
        <v>3.190599999999999E+18</v>
      </c>
      <c r="Y134" s="11">
        <f t="shared" si="25"/>
        <v>6.7269999999999997E-18</v>
      </c>
      <c r="Z134" s="11">
        <f t="shared" si="26"/>
        <v>5.2099999999999998E-4</v>
      </c>
      <c r="AA134" s="16">
        <f t="shared" si="27"/>
        <v>1.1058648360582802E-2</v>
      </c>
      <c r="AB134" s="9">
        <f t="shared" si="17"/>
        <v>0.52205847451650955</v>
      </c>
      <c r="AC134" s="9">
        <f t="shared" si="18"/>
        <v>0.9889413516394171</v>
      </c>
      <c r="AD134" s="15">
        <f t="shared" si="19"/>
        <v>21.225812592289444</v>
      </c>
      <c r="AE134" s="3">
        <f t="shared" si="28"/>
        <v>809.93079999999975</v>
      </c>
      <c r="AF134" s="2">
        <f t="shared" si="29"/>
        <v>0.25</v>
      </c>
      <c r="AG134" s="9">
        <f t="shared" si="30"/>
        <v>7.6254916041701678E-3</v>
      </c>
      <c r="AH134" s="2">
        <f t="shared" si="31"/>
        <v>0.36899357022708607</v>
      </c>
    </row>
    <row r="135" spans="1:34">
      <c r="A135" s="1">
        <f>Raw!A135</f>
        <v>122</v>
      </c>
      <c r="B135" s="14">
        <f>Raw!B135</f>
        <v>0.66995370370370377</v>
      </c>
      <c r="C135" s="15">
        <f>Raw!C135</f>
        <v>77</v>
      </c>
      <c r="D135" s="15">
        <f>IF(C135&gt;0.5,Raw!D135*D$11,-999)</f>
        <v>5.3</v>
      </c>
      <c r="E135" s="9">
        <f>IF(Raw!$G135&gt;$C$8,IF(Raw!$Q135&gt;$C$8,IF(Raw!$N135&gt;$C$9,IF(Raw!$N135&lt;$A$9,IF(Raw!$X135&gt;$C$9,IF(Raw!$X135&lt;$A$9,Raw!H135,-999),-999),-999),-999),-999),-999)</f>
        <v>0.51411200000000001</v>
      </c>
      <c r="F135" s="9">
        <f>IF(Raw!$G135&gt;$C$8,IF(Raw!$Q135&gt;$C$8,IF(Raw!$N135&gt;$C$9,IF(Raw!$N135&lt;$A$9,IF(Raw!$X135&gt;$C$9,IF(Raw!$X135&lt;$A$9,Raw!I135,-999),-999),-999),-999),-999),-999)</f>
        <v>0.94838100000000003</v>
      </c>
      <c r="G135" s="9">
        <f>Raw!G135</f>
        <v>0.98726400000000003</v>
      </c>
      <c r="H135" s="9">
        <f>IF(Raw!$G135&gt;$C$8,IF(Raw!$Q135&gt;$C$8,IF(Raw!$N135&gt;$C$9,IF(Raw!$N135&lt;$A$9,IF(Raw!$X135&gt;$C$9,IF(Raw!$X135&lt;$A$9,Raw!L135,-999),-999),-999),-999),-999),-999)</f>
        <v>626.70000000000005</v>
      </c>
      <c r="I135" s="9">
        <f>IF(Raw!$G135&gt;$C$8,IF(Raw!$Q135&gt;$C$8,IF(Raw!$N135&gt;$C$9,IF(Raw!$N135&lt;$A$9,IF(Raw!$X135&gt;$C$9,IF(Raw!$X135&lt;$A$9,Raw!M135,-999),-999),-999),-999),-999),-999)</f>
        <v>4.4345000000000002E-2</v>
      </c>
      <c r="J135" s="9">
        <f>IF(Raw!$G135&gt;$C$8,IF(Raw!$Q135&gt;$C$8,IF(Raw!$N135&gt;$C$9,IF(Raw!$N135&lt;$A$9,IF(Raw!$X135&gt;$C$9,IF(Raw!$X135&lt;$A$9,Raw!N135,-999),-999),-999),-999),-999),-999)</f>
        <v>450</v>
      </c>
      <c r="K135" s="9">
        <f>IF(Raw!$G135&gt;$C$8,IF(Raw!$Q135&gt;$C$8,IF(Raw!$N135&gt;$C$9,IF(Raw!$N135&lt;$A$9,IF(Raw!$X135&gt;$C$9,IF(Raw!$X135&lt;$A$9,Raw!R135,-999),-999),-999),-999),-999),-999)</f>
        <v>0.51505699999999999</v>
      </c>
      <c r="L135" s="9">
        <f>IF(Raw!$G135&gt;$C$8,IF(Raw!$Q135&gt;$C$8,IF(Raw!$N135&gt;$C$9,IF(Raw!$N135&lt;$A$9,IF(Raw!$X135&gt;$C$9,IF(Raw!$X135&lt;$A$9,Raw!S135,-999),-999),-999),-999),-999),-999)</f>
        <v>0.96608400000000005</v>
      </c>
      <c r="M135" s="9">
        <f>Raw!Q135</f>
        <v>0.98816999999999999</v>
      </c>
      <c r="N135" s="9">
        <f>IF(Raw!$G135&gt;$C$8,IF(Raw!$Q135&gt;$C$8,IF(Raw!$N135&gt;$C$9,IF(Raw!$N135&lt;$A$9,IF(Raw!$X135&gt;$C$9,IF(Raw!$X135&lt;$A$9,Raw!V135,-999),-999),-999),-999),-999),-999)</f>
        <v>615.1</v>
      </c>
      <c r="O135" s="9">
        <f>IF(Raw!$G135&gt;$C$8,IF(Raw!$Q135&gt;$C$8,IF(Raw!$N135&gt;$C$9,IF(Raw!$N135&lt;$A$9,IF(Raw!$X135&gt;$C$9,IF(Raw!$X135&lt;$A$9,Raw!W135,-999),-999),-999),-999),-999),-999)</f>
        <v>0.21581800000000001</v>
      </c>
      <c r="P135" s="9">
        <f>IF(Raw!$G135&gt;$C$8,IF(Raw!$Q135&gt;$C$8,IF(Raw!$N135&gt;$C$9,IF(Raw!$N135&lt;$A$9,IF(Raw!$X135&gt;$C$9,IF(Raw!$X135&lt;$A$9,Raw!X135,-999),-999),-999),-999),-999),-999)</f>
        <v>511</v>
      </c>
      <c r="R135" s="9">
        <f t="shared" si="20"/>
        <v>0.43426900000000002</v>
      </c>
      <c r="S135" s="9">
        <f t="shared" si="21"/>
        <v>0.4579056307538848</v>
      </c>
      <c r="T135" s="9">
        <f t="shared" si="22"/>
        <v>0.45102700000000007</v>
      </c>
      <c r="U135" s="9">
        <f t="shared" si="23"/>
        <v>0.46686105970081282</v>
      </c>
      <c r="V135" s="15">
        <f t="shared" si="16"/>
        <v>0.29436579480000002</v>
      </c>
      <c r="X135" s="11">
        <f t="shared" si="24"/>
        <v>3.190599999999999E+18</v>
      </c>
      <c r="Y135" s="11">
        <f t="shared" si="25"/>
        <v>6.2669999999999999E-18</v>
      </c>
      <c r="Z135" s="11">
        <f t="shared" si="26"/>
        <v>4.4999999999999999E-4</v>
      </c>
      <c r="AA135" s="16">
        <f t="shared" si="27"/>
        <v>8.9177291255982775E-3</v>
      </c>
      <c r="AB135" s="9">
        <f t="shared" si="17"/>
        <v>0.51907913661433125</v>
      </c>
      <c r="AC135" s="9">
        <f t="shared" si="18"/>
        <v>0.99108227087440159</v>
      </c>
      <c r="AD135" s="15">
        <f t="shared" si="19"/>
        <v>19.817175834662834</v>
      </c>
      <c r="AE135" s="3">
        <f t="shared" si="28"/>
        <v>754.54679999999973</v>
      </c>
      <c r="AF135" s="2">
        <f t="shared" si="29"/>
        <v>0.25</v>
      </c>
      <c r="AG135" s="9">
        <f t="shared" si="30"/>
        <v>7.1168213157292541E-3</v>
      </c>
      <c r="AH135" s="2">
        <f t="shared" si="31"/>
        <v>0.34437927969431453</v>
      </c>
    </row>
    <row r="136" spans="1:34">
      <c r="A136" s="1">
        <f>Raw!A136</f>
        <v>123</v>
      </c>
      <c r="B136" s="14">
        <f>Raw!B136</f>
        <v>0.66999999999999993</v>
      </c>
      <c r="C136" s="15">
        <f>Raw!C136</f>
        <v>77.900000000000006</v>
      </c>
      <c r="D136" s="15">
        <f>IF(C136&gt;0.5,Raw!D136*D$11,-999)</f>
        <v>5.3</v>
      </c>
      <c r="E136" s="9">
        <f>IF(Raw!$G136&gt;$C$8,IF(Raw!$Q136&gt;$C$8,IF(Raw!$N136&gt;$C$9,IF(Raw!$N136&lt;$A$9,IF(Raw!$X136&gt;$C$9,IF(Raw!$X136&lt;$A$9,Raw!H136,-999),-999),-999),-999),-999),-999)</f>
        <v>0.52701299999999995</v>
      </c>
      <c r="F136" s="9">
        <f>IF(Raw!$G136&gt;$C$8,IF(Raw!$Q136&gt;$C$8,IF(Raw!$N136&gt;$C$9,IF(Raw!$N136&lt;$A$9,IF(Raw!$X136&gt;$C$9,IF(Raw!$X136&lt;$A$9,Raw!I136,-999),-999),-999),-999),-999),-999)</f>
        <v>0.94994999999999996</v>
      </c>
      <c r="G136" s="9">
        <f>Raw!G136</f>
        <v>0.98089400000000004</v>
      </c>
      <c r="H136" s="9">
        <f>IF(Raw!$G136&gt;$C$8,IF(Raw!$Q136&gt;$C$8,IF(Raw!$N136&gt;$C$9,IF(Raw!$N136&lt;$A$9,IF(Raw!$X136&gt;$C$9,IF(Raw!$X136&lt;$A$9,Raw!L136,-999),-999),-999),-999),-999),-999)</f>
        <v>596.20000000000005</v>
      </c>
      <c r="I136" s="9">
        <f>IF(Raw!$G136&gt;$C$8,IF(Raw!$Q136&gt;$C$8,IF(Raw!$N136&gt;$C$9,IF(Raw!$N136&lt;$A$9,IF(Raw!$X136&gt;$C$9,IF(Raw!$X136&lt;$A$9,Raw!M136,-999),-999),-999),-999),-999),-999)</f>
        <v>0.202907</v>
      </c>
      <c r="J136" s="9">
        <f>IF(Raw!$G136&gt;$C$8,IF(Raw!$Q136&gt;$C$8,IF(Raw!$N136&gt;$C$9,IF(Raw!$N136&lt;$A$9,IF(Raw!$X136&gt;$C$9,IF(Raw!$X136&lt;$A$9,Raw!N136,-999),-999),-999),-999),-999),-999)</f>
        <v>485</v>
      </c>
      <c r="K136" s="9">
        <f>IF(Raw!$G136&gt;$C$8,IF(Raw!$Q136&gt;$C$8,IF(Raw!$N136&gt;$C$9,IF(Raw!$N136&lt;$A$9,IF(Raw!$X136&gt;$C$9,IF(Raw!$X136&lt;$A$9,Raw!R136,-999),-999),-999),-999),-999),-999)</f>
        <v>0.51529599999999998</v>
      </c>
      <c r="L136" s="9">
        <f>IF(Raw!$G136&gt;$C$8,IF(Raw!$Q136&gt;$C$8,IF(Raw!$N136&gt;$C$9,IF(Raw!$N136&lt;$A$9,IF(Raw!$X136&gt;$C$9,IF(Raw!$X136&lt;$A$9,Raw!S136,-999),-999),-999),-999),-999),-999)</f>
        <v>0.955202</v>
      </c>
      <c r="M136" s="9">
        <f>Raw!Q136</f>
        <v>0.98826000000000003</v>
      </c>
      <c r="N136" s="9">
        <f>IF(Raw!$G136&gt;$C$8,IF(Raw!$Q136&gt;$C$8,IF(Raw!$N136&gt;$C$9,IF(Raw!$N136&lt;$A$9,IF(Raw!$X136&gt;$C$9,IF(Raw!$X136&lt;$A$9,Raw!V136,-999),-999),-999),-999),-999),-999)</f>
        <v>608.79999999999995</v>
      </c>
      <c r="O136" s="9">
        <f>IF(Raw!$G136&gt;$C$8,IF(Raw!$Q136&gt;$C$8,IF(Raw!$N136&gt;$C$9,IF(Raw!$N136&lt;$A$9,IF(Raw!$X136&gt;$C$9,IF(Raw!$X136&lt;$A$9,Raw!W136,-999),-999),-999),-999),-999),-999)</f>
        <v>0.165043</v>
      </c>
      <c r="P136" s="9">
        <f>IF(Raw!$G136&gt;$C$8,IF(Raw!$Q136&gt;$C$8,IF(Raw!$N136&gt;$C$9,IF(Raw!$N136&lt;$A$9,IF(Raw!$X136&gt;$C$9,IF(Raw!$X136&lt;$A$9,Raw!X136,-999),-999),-999),-999),-999),-999)</f>
        <v>608</v>
      </c>
      <c r="R136" s="9">
        <f t="shared" si="20"/>
        <v>0.42293700000000001</v>
      </c>
      <c r="S136" s="9">
        <f t="shared" si="21"/>
        <v>0.44522027475130271</v>
      </c>
      <c r="T136" s="9">
        <f t="shared" si="22"/>
        <v>0.43990600000000002</v>
      </c>
      <c r="U136" s="9">
        <f t="shared" si="23"/>
        <v>0.46053714292893022</v>
      </c>
      <c r="V136" s="15">
        <f t="shared" si="16"/>
        <v>0.29105004940000001</v>
      </c>
      <c r="X136" s="11">
        <f t="shared" si="24"/>
        <v>3.190599999999999E+18</v>
      </c>
      <c r="Y136" s="11">
        <f t="shared" si="25"/>
        <v>5.9620000000000003E-18</v>
      </c>
      <c r="Z136" s="11">
        <f t="shared" si="26"/>
        <v>4.8499999999999997E-4</v>
      </c>
      <c r="AA136" s="16">
        <f t="shared" si="27"/>
        <v>9.1415051485039638E-3</v>
      </c>
      <c r="AB136" s="9">
        <f t="shared" si="17"/>
        <v>0.51931740296385775</v>
      </c>
      <c r="AC136" s="9">
        <f t="shared" si="18"/>
        <v>0.99085849485149602</v>
      </c>
      <c r="AD136" s="15">
        <f t="shared" si="19"/>
        <v>18.848464223719514</v>
      </c>
      <c r="AE136" s="3">
        <f t="shared" si="28"/>
        <v>717.82479999999987</v>
      </c>
      <c r="AF136" s="2">
        <f t="shared" si="29"/>
        <v>0.25</v>
      </c>
      <c r="AG136" s="9">
        <f t="shared" si="30"/>
        <v>6.6772445093768781E-3</v>
      </c>
      <c r="AH136" s="2">
        <f t="shared" si="31"/>
        <v>0.32310838680181164</v>
      </c>
    </row>
    <row r="137" spans="1:34">
      <c r="A137" s="1">
        <f>Raw!A137</f>
        <v>124</v>
      </c>
      <c r="B137" s="14">
        <f>Raw!B137</f>
        <v>0.67005787037037035</v>
      </c>
      <c r="C137" s="15">
        <f>Raw!C137</f>
        <v>78.5</v>
      </c>
      <c r="D137" s="15">
        <f>IF(C137&gt;0.5,Raw!D137*D$11,-999)</f>
        <v>5.3</v>
      </c>
      <c r="E137" s="9">
        <f>IF(Raw!$G137&gt;$C$8,IF(Raw!$Q137&gt;$C$8,IF(Raw!$N137&gt;$C$9,IF(Raw!$N137&lt;$A$9,IF(Raw!$X137&gt;$C$9,IF(Raw!$X137&lt;$A$9,Raw!H137,-999),-999),-999),-999),-999),-999)</f>
        <v>0.50936400000000004</v>
      </c>
      <c r="F137" s="9">
        <f>IF(Raw!$G137&gt;$C$8,IF(Raw!$Q137&gt;$C$8,IF(Raw!$N137&gt;$C$9,IF(Raw!$N137&lt;$A$9,IF(Raw!$X137&gt;$C$9,IF(Raw!$X137&lt;$A$9,Raw!I137,-999),-999),-999),-999),-999),-999)</f>
        <v>0.93478499999999998</v>
      </c>
      <c r="G137" s="9">
        <f>Raw!G137</f>
        <v>0.985537</v>
      </c>
      <c r="H137" s="9">
        <f>IF(Raw!$G137&gt;$C$8,IF(Raw!$Q137&gt;$C$8,IF(Raw!$N137&gt;$C$9,IF(Raw!$N137&lt;$A$9,IF(Raw!$X137&gt;$C$9,IF(Raw!$X137&lt;$A$9,Raw!L137,-999),-999),-999),-999),-999),-999)</f>
        <v>664.1</v>
      </c>
      <c r="I137" s="9">
        <f>IF(Raw!$G137&gt;$C$8,IF(Raw!$Q137&gt;$C$8,IF(Raw!$N137&gt;$C$9,IF(Raw!$N137&lt;$A$9,IF(Raw!$X137&gt;$C$9,IF(Raw!$X137&lt;$A$9,Raw!M137,-999),-999),-999),-999),-999),-999)</f>
        <v>0.141567</v>
      </c>
      <c r="J137" s="9">
        <f>IF(Raw!$G137&gt;$C$8,IF(Raw!$Q137&gt;$C$8,IF(Raw!$N137&gt;$C$9,IF(Raw!$N137&lt;$A$9,IF(Raw!$X137&gt;$C$9,IF(Raw!$X137&lt;$A$9,Raw!N137,-999),-999),-999),-999),-999),-999)</f>
        <v>527</v>
      </c>
      <c r="K137" s="9">
        <f>IF(Raw!$G137&gt;$C$8,IF(Raw!$Q137&gt;$C$8,IF(Raw!$N137&gt;$C$9,IF(Raw!$N137&lt;$A$9,IF(Raw!$X137&gt;$C$9,IF(Raw!$X137&lt;$A$9,Raw!R137,-999),-999),-999),-999),-999),-999)</f>
        <v>0.50993299999999997</v>
      </c>
      <c r="L137" s="9">
        <f>IF(Raw!$G137&gt;$C$8,IF(Raw!$Q137&gt;$C$8,IF(Raw!$N137&gt;$C$9,IF(Raw!$N137&lt;$A$9,IF(Raw!$X137&gt;$C$9,IF(Raw!$X137&lt;$A$9,Raw!S137,-999),-999),-999),-999),-999),-999)</f>
        <v>0.93517799999999995</v>
      </c>
      <c r="M137" s="9">
        <f>Raw!Q137</f>
        <v>0.98062199999999999</v>
      </c>
      <c r="N137" s="9">
        <f>IF(Raw!$G137&gt;$C$8,IF(Raw!$Q137&gt;$C$8,IF(Raw!$N137&gt;$C$9,IF(Raw!$N137&lt;$A$9,IF(Raw!$X137&gt;$C$9,IF(Raw!$X137&lt;$A$9,Raw!V137,-999),-999),-999),-999),-999),-999)</f>
        <v>629</v>
      </c>
      <c r="O137" s="9">
        <f>IF(Raw!$G137&gt;$C$8,IF(Raw!$Q137&gt;$C$8,IF(Raw!$N137&gt;$C$9,IF(Raw!$N137&lt;$A$9,IF(Raw!$X137&gt;$C$9,IF(Raw!$X137&lt;$A$9,Raw!W137,-999),-999),-999),-999),-999),-999)</f>
        <v>0.22938</v>
      </c>
      <c r="P137" s="9">
        <f>IF(Raw!$G137&gt;$C$8,IF(Raw!$Q137&gt;$C$8,IF(Raw!$N137&gt;$C$9,IF(Raw!$N137&lt;$A$9,IF(Raw!$X137&gt;$C$9,IF(Raw!$X137&lt;$A$9,Raw!X137,-999),-999),-999),-999),-999),-999)</f>
        <v>556</v>
      </c>
      <c r="R137" s="9">
        <f t="shared" si="20"/>
        <v>0.42542099999999994</v>
      </c>
      <c r="S137" s="9">
        <f t="shared" si="21"/>
        <v>0.45510037067347031</v>
      </c>
      <c r="T137" s="9">
        <f t="shared" si="22"/>
        <v>0.42524499999999998</v>
      </c>
      <c r="U137" s="9">
        <f t="shared" si="23"/>
        <v>0.45472091943993548</v>
      </c>
      <c r="V137" s="15">
        <f t="shared" si="16"/>
        <v>0.28494873660000003</v>
      </c>
      <c r="X137" s="11">
        <f t="shared" si="24"/>
        <v>3.190599999999999E+18</v>
      </c>
      <c r="Y137" s="11">
        <f t="shared" si="25"/>
        <v>6.6409999999999996E-18</v>
      </c>
      <c r="Z137" s="11">
        <f t="shared" si="26"/>
        <v>5.2700000000000002E-4</v>
      </c>
      <c r="AA137" s="16">
        <f t="shared" si="27"/>
        <v>1.1043170821546483E-2</v>
      </c>
      <c r="AB137" s="9">
        <f t="shared" si="17"/>
        <v>0.51462905317600849</v>
      </c>
      <c r="AC137" s="9">
        <f t="shared" si="18"/>
        <v>0.98895682917845351</v>
      </c>
      <c r="AD137" s="15">
        <f t="shared" si="19"/>
        <v>20.954783342592947</v>
      </c>
      <c r="AE137" s="3">
        <f t="shared" si="28"/>
        <v>799.57639999999969</v>
      </c>
      <c r="AF137" s="2">
        <f t="shared" si="29"/>
        <v>0.25</v>
      </c>
      <c r="AG137" s="9">
        <f t="shared" si="30"/>
        <v>7.3296756524680847E-3</v>
      </c>
      <c r="AH137" s="2">
        <f t="shared" si="31"/>
        <v>0.35467919027432582</v>
      </c>
    </row>
    <row r="138" spans="1:34">
      <c r="A138" s="1">
        <f>Raw!A138</f>
        <v>125</v>
      </c>
      <c r="B138" s="14">
        <f>Raw!B138</f>
        <v>0.67010416666666661</v>
      </c>
      <c r="C138" s="15">
        <f>Raw!C138</f>
        <v>80.099999999999994</v>
      </c>
      <c r="D138" s="15">
        <f>IF(C138&gt;0.5,Raw!D138*D$11,-999)</f>
        <v>5.3</v>
      </c>
      <c r="E138" s="9">
        <f>IF(Raw!$G138&gt;$C$8,IF(Raw!$Q138&gt;$C$8,IF(Raw!$N138&gt;$C$9,IF(Raw!$N138&lt;$A$9,IF(Raw!$X138&gt;$C$9,IF(Raw!$X138&lt;$A$9,Raw!H138,-999),-999),-999),-999),-999),-999)</f>
        <v>0.51259100000000002</v>
      </c>
      <c r="F138" s="9">
        <f>IF(Raw!$G138&gt;$C$8,IF(Raw!$Q138&gt;$C$8,IF(Raw!$N138&gt;$C$9,IF(Raw!$N138&lt;$A$9,IF(Raw!$X138&gt;$C$9,IF(Raw!$X138&lt;$A$9,Raw!I138,-999),-999),-999),-999),-999),-999)</f>
        <v>0.92150900000000002</v>
      </c>
      <c r="G138" s="9">
        <f>Raw!G138</f>
        <v>0.98785800000000001</v>
      </c>
      <c r="H138" s="9">
        <f>IF(Raw!$G138&gt;$C$8,IF(Raw!$Q138&gt;$C$8,IF(Raw!$N138&gt;$C$9,IF(Raw!$N138&lt;$A$9,IF(Raw!$X138&gt;$C$9,IF(Raw!$X138&lt;$A$9,Raw!L138,-999),-999),-999),-999),-999),-999)</f>
        <v>626.5</v>
      </c>
      <c r="I138" s="9">
        <f>IF(Raw!$G138&gt;$C$8,IF(Raw!$Q138&gt;$C$8,IF(Raw!$N138&gt;$C$9,IF(Raw!$N138&lt;$A$9,IF(Raw!$X138&gt;$C$9,IF(Raw!$X138&lt;$A$9,Raw!M138,-999),-999),-999),-999),-999),-999)</f>
        <v>0.12628500000000001</v>
      </c>
      <c r="J138" s="9">
        <f>IF(Raw!$G138&gt;$C$8,IF(Raw!$Q138&gt;$C$8,IF(Raw!$N138&gt;$C$9,IF(Raw!$N138&lt;$A$9,IF(Raw!$X138&gt;$C$9,IF(Raw!$X138&lt;$A$9,Raw!N138,-999),-999),-999),-999),-999),-999)</f>
        <v>674</v>
      </c>
      <c r="K138" s="9">
        <f>IF(Raw!$G138&gt;$C$8,IF(Raw!$Q138&gt;$C$8,IF(Raw!$N138&gt;$C$9,IF(Raw!$N138&lt;$A$9,IF(Raw!$X138&gt;$C$9,IF(Raw!$X138&lt;$A$9,Raw!R138,-999),-999),-999),-999),-999),-999)</f>
        <v>0.49026700000000001</v>
      </c>
      <c r="L138" s="9">
        <f>IF(Raw!$G138&gt;$C$8,IF(Raw!$Q138&gt;$C$8,IF(Raw!$N138&gt;$C$9,IF(Raw!$N138&lt;$A$9,IF(Raw!$X138&gt;$C$9,IF(Raw!$X138&lt;$A$9,Raw!S138,-999),-999),-999),-999),-999),-999)</f>
        <v>0.94026600000000005</v>
      </c>
      <c r="M138" s="9">
        <f>Raw!Q138</f>
        <v>0.98244399999999998</v>
      </c>
      <c r="N138" s="9">
        <f>IF(Raw!$G138&gt;$C$8,IF(Raw!$Q138&gt;$C$8,IF(Raw!$N138&gt;$C$9,IF(Raw!$N138&lt;$A$9,IF(Raw!$X138&gt;$C$9,IF(Raw!$X138&lt;$A$9,Raw!V138,-999),-999),-999),-999),-999),-999)</f>
        <v>634.5</v>
      </c>
      <c r="O138" s="9">
        <f>IF(Raw!$G138&gt;$C$8,IF(Raw!$Q138&gt;$C$8,IF(Raw!$N138&gt;$C$9,IF(Raw!$N138&lt;$A$9,IF(Raw!$X138&gt;$C$9,IF(Raw!$X138&lt;$A$9,Raw!W138,-999),-999),-999),-999),-999),-999)</f>
        <v>0.112202</v>
      </c>
      <c r="P138" s="9">
        <f>IF(Raw!$G138&gt;$C$8,IF(Raw!$Q138&gt;$C$8,IF(Raw!$N138&gt;$C$9,IF(Raw!$N138&lt;$A$9,IF(Raw!$X138&gt;$C$9,IF(Raw!$X138&lt;$A$9,Raw!X138,-999),-999),-999),-999),-999),-999)</f>
        <v>389</v>
      </c>
      <c r="R138" s="9">
        <f t="shared" si="20"/>
        <v>0.408918</v>
      </c>
      <c r="S138" s="9">
        <f t="shared" si="21"/>
        <v>0.44374824337038488</v>
      </c>
      <c r="T138" s="9">
        <f t="shared" si="22"/>
        <v>0.44999900000000004</v>
      </c>
      <c r="U138" s="9">
        <f t="shared" si="23"/>
        <v>0.47858691051255708</v>
      </c>
      <c r="V138" s="15">
        <f t="shared" si="16"/>
        <v>0.28649905020000005</v>
      </c>
      <c r="X138" s="11">
        <f t="shared" si="24"/>
        <v>3.190599999999999E+18</v>
      </c>
      <c r="Y138" s="11">
        <f t="shared" si="25"/>
        <v>6.2649999999999994E-18</v>
      </c>
      <c r="Z138" s="11">
        <f t="shared" si="26"/>
        <v>6.7400000000000001E-4</v>
      </c>
      <c r="AA138" s="16">
        <f t="shared" si="27"/>
        <v>1.3293559860903158E-2</v>
      </c>
      <c r="AB138" s="9">
        <f t="shared" si="17"/>
        <v>0.49624908864384659</v>
      </c>
      <c r="AC138" s="9">
        <f t="shared" si="18"/>
        <v>0.98670644013909681</v>
      </c>
      <c r="AD138" s="15">
        <f t="shared" si="19"/>
        <v>19.723382582942374</v>
      </c>
      <c r="AE138" s="3">
        <f t="shared" si="28"/>
        <v>754.3059999999997</v>
      </c>
      <c r="AF138" s="2">
        <f t="shared" si="29"/>
        <v>0.25</v>
      </c>
      <c r="AG138" s="9">
        <f t="shared" si="30"/>
        <v>7.2610405655596684E-3</v>
      </c>
      <c r="AH138" s="2">
        <f t="shared" si="31"/>
        <v>0.35135797413826281</v>
      </c>
    </row>
    <row r="139" spans="1:34">
      <c r="A139" s="1">
        <f>Raw!A139</f>
        <v>126</v>
      </c>
      <c r="B139" s="14">
        <f>Raw!B139</f>
        <v>0.67016203703703703</v>
      </c>
      <c r="C139" s="15">
        <f>Raw!C139</f>
        <v>80.3</v>
      </c>
      <c r="D139" s="15">
        <f>IF(C139&gt;0.5,Raw!D139*D$11,-999)</f>
        <v>5.3</v>
      </c>
      <c r="E139" s="9">
        <f>IF(Raw!$G139&gt;$C$8,IF(Raw!$Q139&gt;$C$8,IF(Raw!$N139&gt;$C$9,IF(Raw!$N139&lt;$A$9,IF(Raw!$X139&gt;$C$9,IF(Raw!$X139&lt;$A$9,Raw!H139,-999),-999),-999),-999),-999),-999)</f>
        <v>0.50507500000000005</v>
      </c>
      <c r="F139" s="9">
        <f>IF(Raw!$G139&gt;$C$8,IF(Raw!$Q139&gt;$C$8,IF(Raw!$N139&gt;$C$9,IF(Raw!$N139&lt;$A$9,IF(Raw!$X139&gt;$C$9,IF(Raw!$X139&lt;$A$9,Raw!I139,-999),-999),-999),-999),-999),-999)</f>
        <v>0.90443300000000004</v>
      </c>
      <c r="G139" s="9">
        <f>Raw!G139</f>
        <v>0.98498300000000005</v>
      </c>
      <c r="H139" s="9">
        <f>IF(Raw!$G139&gt;$C$8,IF(Raw!$Q139&gt;$C$8,IF(Raw!$N139&gt;$C$9,IF(Raw!$N139&lt;$A$9,IF(Raw!$X139&gt;$C$9,IF(Raw!$X139&lt;$A$9,Raw!L139,-999),-999),-999),-999),-999),-999)</f>
        <v>644.4</v>
      </c>
      <c r="I139" s="9">
        <f>IF(Raw!$G139&gt;$C$8,IF(Raw!$Q139&gt;$C$8,IF(Raw!$N139&gt;$C$9,IF(Raw!$N139&lt;$A$9,IF(Raw!$X139&gt;$C$9,IF(Raw!$X139&lt;$A$9,Raw!M139,-999),-999),-999),-999),-999),-999)</f>
        <v>0.26860699999999998</v>
      </c>
      <c r="J139" s="9">
        <f>IF(Raw!$G139&gt;$C$8,IF(Raw!$Q139&gt;$C$8,IF(Raw!$N139&gt;$C$9,IF(Raw!$N139&lt;$A$9,IF(Raw!$X139&gt;$C$9,IF(Raw!$X139&lt;$A$9,Raw!N139,-999),-999),-999),-999),-999),-999)</f>
        <v>569</v>
      </c>
      <c r="K139" s="9">
        <f>IF(Raw!$G139&gt;$C$8,IF(Raw!$Q139&gt;$C$8,IF(Raw!$N139&gt;$C$9,IF(Raw!$N139&lt;$A$9,IF(Raw!$X139&gt;$C$9,IF(Raw!$X139&lt;$A$9,Raw!R139,-999),-999),-999),-999),-999),-999)</f>
        <v>0.48252899999999999</v>
      </c>
      <c r="L139" s="9">
        <f>IF(Raw!$G139&gt;$C$8,IF(Raw!$Q139&gt;$C$8,IF(Raw!$N139&gt;$C$9,IF(Raw!$N139&lt;$A$9,IF(Raw!$X139&gt;$C$9,IF(Raw!$X139&lt;$A$9,Raw!S139,-999),-999),-999),-999),-999),-999)</f>
        <v>0.89871599999999996</v>
      </c>
      <c r="M139" s="9">
        <f>Raw!Q139</f>
        <v>0.98426000000000002</v>
      </c>
      <c r="N139" s="9">
        <f>IF(Raw!$G139&gt;$C$8,IF(Raw!$Q139&gt;$C$8,IF(Raw!$N139&gt;$C$9,IF(Raw!$N139&lt;$A$9,IF(Raw!$X139&gt;$C$9,IF(Raw!$X139&lt;$A$9,Raw!V139,-999),-999),-999),-999),-999),-999)</f>
        <v>607.4</v>
      </c>
      <c r="O139" s="9">
        <f>IF(Raw!$G139&gt;$C$8,IF(Raw!$Q139&gt;$C$8,IF(Raw!$N139&gt;$C$9,IF(Raw!$N139&lt;$A$9,IF(Raw!$X139&gt;$C$9,IF(Raw!$X139&lt;$A$9,Raw!W139,-999),-999),-999),-999),-999),-999)</f>
        <v>0.15485199999999999</v>
      </c>
      <c r="P139" s="9">
        <f>IF(Raw!$G139&gt;$C$8,IF(Raw!$Q139&gt;$C$8,IF(Raw!$N139&gt;$C$9,IF(Raw!$N139&lt;$A$9,IF(Raw!$X139&gt;$C$9,IF(Raw!$X139&lt;$A$9,Raw!X139,-999),-999),-999),-999),-999),-999)</f>
        <v>419</v>
      </c>
      <c r="R139" s="9">
        <f t="shared" si="20"/>
        <v>0.39935799999999999</v>
      </c>
      <c r="S139" s="9">
        <f t="shared" si="21"/>
        <v>0.44155620150967512</v>
      </c>
      <c r="T139" s="9">
        <f t="shared" si="22"/>
        <v>0.41618699999999997</v>
      </c>
      <c r="U139" s="9">
        <f t="shared" si="23"/>
        <v>0.46309067603113774</v>
      </c>
      <c r="V139" s="15">
        <f t="shared" si="16"/>
        <v>0.2738387652</v>
      </c>
      <c r="X139" s="11">
        <f t="shared" si="24"/>
        <v>3.190599999999999E+18</v>
      </c>
      <c r="Y139" s="11">
        <f t="shared" si="25"/>
        <v>6.4439999999999998E-18</v>
      </c>
      <c r="Z139" s="11">
        <f t="shared" si="26"/>
        <v>5.6899999999999995E-4</v>
      </c>
      <c r="AA139" s="16">
        <f t="shared" si="27"/>
        <v>1.1563490222713637E-2</v>
      </c>
      <c r="AB139" s="9">
        <f t="shared" si="17"/>
        <v>0.48734157430532049</v>
      </c>
      <c r="AC139" s="9">
        <f t="shared" si="18"/>
        <v>0.98843650977728637</v>
      </c>
      <c r="AD139" s="15">
        <f t="shared" si="19"/>
        <v>20.322478423046814</v>
      </c>
      <c r="AE139" s="3">
        <f t="shared" si="28"/>
        <v>775.85759999999971</v>
      </c>
      <c r="AF139" s="2">
        <f t="shared" si="29"/>
        <v>0.25</v>
      </c>
      <c r="AG139" s="9">
        <f t="shared" si="30"/>
        <v>7.2393463627361222E-3</v>
      </c>
      <c r="AH139" s="2">
        <f t="shared" si="31"/>
        <v>0.3503082029538433</v>
      </c>
    </row>
    <row r="140" spans="1:34">
      <c r="A140" s="1">
        <f>Raw!A140</f>
        <v>127</v>
      </c>
      <c r="B140" s="14">
        <f>Raw!B140</f>
        <v>0.67020833333333341</v>
      </c>
      <c r="C140" s="15">
        <f>Raw!C140</f>
        <v>82.1</v>
      </c>
      <c r="D140" s="15">
        <f>IF(C140&gt;0.5,Raw!D140*D$11,-999)</f>
        <v>5.3</v>
      </c>
      <c r="E140" s="9">
        <f>IF(Raw!$G140&gt;$C$8,IF(Raw!$Q140&gt;$C$8,IF(Raw!$N140&gt;$C$9,IF(Raw!$N140&lt;$A$9,IF(Raw!$X140&gt;$C$9,IF(Raw!$X140&lt;$A$9,Raw!H140,-999),-999),-999),-999),-999),-999)</f>
        <v>0.50596200000000002</v>
      </c>
      <c r="F140" s="9">
        <f>IF(Raw!$G140&gt;$C$8,IF(Raw!$Q140&gt;$C$8,IF(Raw!$N140&gt;$C$9,IF(Raw!$N140&lt;$A$9,IF(Raw!$X140&gt;$C$9,IF(Raw!$X140&lt;$A$9,Raw!I140,-999),-999),-999),-999),-999),-999)</f>
        <v>0.90412300000000001</v>
      </c>
      <c r="G140" s="9">
        <f>Raw!G140</f>
        <v>0.99025399999999997</v>
      </c>
      <c r="H140" s="9">
        <f>IF(Raw!$G140&gt;$C$8,IF(Raw!$Q140&gt;$C$8,IF(Raw!$N140&gt;$C$9,IF(Raw!$N140&lt;$A$9,IF(Raw!$X140&gt;$C$9,IF(Raw!$X140&lt;$A$9,Raw!L140,-999),-999),-999),-999),-999),-999)</f>
        <v>613.5</v>
      </c>
      <c r="I140" s="9">
        <f>IF(Raw!$G140&gt;$C$8,IF(Raw!$Q140&gt;$C$8,IF(Raw!$N140&gt;$C$9,IF(Raw!$N140&lt;$A$9,IF(Raw!$X140&gt;$C$9,IF(Raw!$X140&lt;$A$9,Raw!M140,-999),-999),-999),-999),-999),-999)</f>
        <v>0.18032500000000001</v>
      </c>
      <c r="J140" s="9">
        <f>IF(Raw!$G140&gt;$C$8,IF(Raw!$Q140&gt;$C$8,IF(Raw!$N140&gt;$C$9,IF(Raw!$N140&lt;$A$9,IF(Raw!$X140&gt;$C$9,IF(Raw!$X140&lt;$A$9,Raw!N140,-999),-999),-999),-999),-999),-999)</f>
        <v>484</v>
      </c>
      <c r="K140" s="9">
        <f>IF(Raw!$G140&gt;$C$8,IF(Raw!$Q140&gt;$C$8,IF(Raw!$N140&gt;$C$9,IF(Raw!$N140&lt;$A$9,IF(Raw!$X140&gt;$C$9,IF(Raw!$X140&lt;$A$9,Raw!R140,-999),-999),-999),-999),-999),-999)</f>
        <v>0.481018</v>
      </c>
      <c r="L140" s="9">
        <f>IF(Raw!$G140&gt;$C$8,IF(Raw!$Q140&gt;$C$8,IF(Raw!$N140&gt;$C$9,IF(Raw!$N140&lt;$A$9,IF(Raw!$X140&gt;$C$9,IF(Raw!$X140&lt;$A$9,Raw!S140,-999),-999),-999),-999),-999),-999)</f>
        <v>0.88938899999999999</v>
      </c>
      <c r="M140" s="9">
        <f>Raw!Q140</f>
        <v>0.98312600000000006</v>
      </c>
      <c r="N140" s="9">
        <f>IF(Raw!$G140&gt;$C$8,IF(Raw!$Q140&gt;$C$8,IF(Raw!$N140&gt;$C$9,IF(Raw!$N140&lt;$A$9,IF(Raw!$X140&gt;$C$9,IF(Raw!$X140&lt;$A$9,Raw!V140,-999),-999),-999),-999),-999),-999)</f>
        <v>604.20000000000005</v>
      </c>
      <c r="O140" s="9">
        <f>IF(Raw!$G140&gt;$C$8,IF(Raw!$Q140&gt;$C$8,IF(Raw!$N140&gt;$C$9,IF(Raw!$N140&lt;$A$9,IF(Raw!$X140&gt;$C$9,IF(Raw!$X140&lt;$A$9,Raw!W140,-999),-999),-999),-999),-999),-999)</f>
        <v>0.20918700000000001</v>
      </c>
      <c r="P140" s="9">
        <f>IF(Raw!$G140&gt;$C$8,IF(Raw!$Q140&gt;$C$8,IF(Raw!$N140&gt;$C$9,IF(Raw!$N140&lt;$A$9,IF(Raw!$X140&gt;$C$9,IF(Raw!$X140&lt;$A$9,Raw!X140,-999),-999),-999),-999),-999),-999)</f>
        <v>537</v>
      </c>
      <c r="R140" s="9">
        <f t="shared" si="20"/>
        <v>0.39816099999999999</v>
      </c>
      <c r="S140" s="9">
        <f t="shared" si="21"/>
        <v>0.44038366461200523</v>
      </c>
      <c r="T140" s="9">
        <f t="shared" si="22"/>
        <v>0.40837099999999998</v>
      </c>
      <c r="U140" s="9">
        <f t="shared" si="23"/>
        <v>0.45915904064475721</v>
      </c>
      <c r="V140" s="15">
        <f t="shared" si="16"/>
        <v>0.27099682829999999</v>
      </c>
      <c r="X140" s="11">
        <f t="shared" si="24"/>
        <v>3.190599999999999E+18</v>
      </c>
      <c r="Y140" s="11">
        <f t="shared" si="25"/>
        <v>6.1349999999999993E-18</v>
      </c>
      <c r="Z140" s="11">
        <f t="shared" si="26"/>
        <v>4.84E-4</v>
      </c>
      <c r="AA140" s="16">
        <f t="shared" si="27"/>
        <v>9.3850623466547323E-3</v>
      </c>
      <c r="AB140" s="9">
        <f t="shared" si="17"/>
        <v>0.48485058729556574</v>
      </c>
      <c r="AC140" s="9">
        <f t="shared" si="18"/>
        <v>0.9906149376533453</v>
      </c>
      <c r="AD140" s="15">
        <f t="shared" si="19"/>
        <v>19.390624683170934</v>
      </c>
      <c r="AE140" s="3">
        <f t="shared" si="28"/>
        <v>738.65399999999977</v>
      </c>
      <c r="AF140" s="2">
        <f t="shared" si="29"/>
        <v>0.25</v>
      </c>
      <c r="AG140" s="9">
        <f t="shared" si="30"/>
        <v>6.8487543284825505E-3</v>
      </c>
      <c r="AH140" s="2">
        <f t="shared" si="31"/>
        <v>0.33140765769028707</v>
      </c>
    </row>
    <row r="141" spans="1:34">
      <c r="A141" s="1">
        <f>Raw!A141</f>
        <v>128</v>
      </c>
      <c r="B141" s="14">
        <f>Raw!B141</f>
        <v>0.6702662037037036</v>
      </c>
      <c r="C141" s="15">
        <f>Raw!C141</f>
        <v>81.8</v>
      </c>
      <c r="D141" s="15">
        <f>IF(C141&gt;0.5,Raw!D141*D$11,-999)</f>
        <v>5.3</v>
      </c>
      <c r="E141" s="9">
        <f>IF(Raw!$G141&gt;$C$8,IF(Raw!$Q141&gt;$C$8,IF(Raw!$N141&gt;$C$9,IF(Raw!$N141&lt;$A$9,IF(Raw!$X141&gt;$C$9,IF(Raw!$X141&lt;$A$9,Raw!H141,-999),-999),-999),-999),-999),-999)</f>
        <v>0.46299699999999999</v>
      </c>
      <c r="F141" s="9">
        <f>IF(Raw!$G141&gt;$C$8,IF(Raw!$Q141&gt;$C$8,IF(Raw!$N141&gt;$C$9,IF(Raw!$N141&lt;$A$9,IF(Raw!$X141&gt;$C$9,IF(Raw!$X141&lt;$A$9,Raw!I141,-999),-999),-999),-999),-999),-999)</f>
        <v>0.83728499999999995</v>
      </c>
      <c r="G141" s="9">
        <f>Raw!G141</f>
        <v>0.98401499999999997</v>
      </c>
      <c r="H141" s="9">
        <f>IF(Raw!$G141&gt;$C$8,IF(Raw!$Q141&gt;$C$8,IF(Raw!$N141&gt;$C$9,IF(Raw!$N141&lt;$A$9,IF(Raw!$X141&gt;$C$9,IF(Raw!$X141&lt;$A$9,Raw!L141,-999),-999),-999),-999),-999),-999)</f>
        <v>627.79999999999995</v>
      </c>
      <c r="I141" s="9">
        <f>IF(Raw!$G141&gt;$C$8,IF(Raw!$Q141&gt;$C$8,IF(Raw!$N141&gt;$C$9,IF(Raw!$N141&lt;$A$9,IF(Raw!$X141&gt;$C$9,IF(Raw!$X141&lt;$A$9,Raw!M141,-999),-999),-999),-999),-999),-999)</f>
        <v>0.14164099999999999</v>
      </c>
      <c r="J141" s="9">
        <f>IF(Raw!$G141&gt;$C$8,IF(Raw!$Q141&gt;$C$8,IF(Raw!$N141&gt;$C$9,IF(Raw!$N141&lt;$A$9,IF(Raw!$X141&gt;$C$9,IF(Raw!$X141&lt;$A$9,Raw!N141,-999),-999),-999),-999),-999),-999)</f>
        <v>594</v>
      </c>
      <c r="K141" s="9">
        <f>IF(Raw!$G141&gt;$C$8,IF(Raw!$Q141&gt;$C$8,IF(Raw!$N141&gt;$C$9,IF(Raw!$N141&lt;$A$9,IF(Raw!$X141&gt;$C$9,IF(Raw!$X141&lt;$A$9,Raw!R141,-999),-999),-999),-999),-999),-999)</f>
        <v>0.44147799999999998</v>
      </c>
      <c r="L141" s="9">
        <f>IF(Raw!$G141&gt;$C$8,IF(Raw!$Q141&gt;$C$8,IF(Raw!$N141&gt;$C$9,IF(Raw!$N141&lt;$A$9,IF(Raw!$X141&gt;$C$9,IF(Raw!$X141&lt;$A$9,Raw!S141,-999),-999),-999),-999),-999),-999)</f>
        <v>0.85233499999999995</v>
      </c>
      <c r="M141" s="9">
        <f>Raw!Q141</f>
        <v>0.98235499999999998</v>
      </c>
      <c r="N141" s="9">
        <f>IF(Raw!$G141&gt;$C$8,IF(Raw!$Q141&gt;$C$8,IF(Raw!$N141&gt;$C$9,IF(Raw!$N141&lt;$A$9,IF(Raw!$X141&gt;$C$9,IF(Raw!$X141&lt;$A$9,Raw!V141,-999),-999),-999),-999),-999),-999)</f>
        <v>611.6</v>
      </c>
      <c r="O141" s="9">
        <f>IF(Raw!$G141&gt;$C$8,IF(Raw!$Q141&gt;$C$8,IF(Raw!$N141&gt;$C$9,IF(Raw!$N141&lt;$A$9,IF(Raw!$X141&gt;$C$9,IF(Raw!$X141&lt;$A$9,Raw!W141,-999),-999),-999),-999),-999),-999)</f>
        <v>8.2704E-2</v>
      </c>
      <c r="P141" s="9">
        <f>IF(Raw!$G141&gt;$C$8,IF(Raw!$Q141&gt;$C$8,IF(Raw!$N141&gt;$C$9,IF(Raw!$N141&lt;$A$9,IF(Raw!$X141&gt;$C$9,IF(Raw!$X141&lt;$A$9,Raw!X141,-999),-999),-999),-999),-999),-999)</f>
        <v>424</v>
      </c>
      <c r="R141" s="9">
        <f t="shared" si="20"/>
        <v>0.37428799999999995</v>
      </c>
      <c r="S141" s="9">
        <f t="shared" si="21"/>
        <v>0.44702580363914318</v>
      </c>
      <c r="T141" s="9">
        <f t="shared" si="22"/>
        <v>0.41085699999999997</v>
      </c>
      <c r="U141" s="9">
        <f t="shared" si="23"/>
        <v>0.48203699249708154</v>
      </c>
      <c r="V141" s="15">
        <f t="shared" ref="V141:V204" si="32">IF(L141&gt;0,L141*V$8+V$10,-999)</f>
        <v>0.25970647450000001</v>
      </c>
      <c r="X141" s="11">
        <f t="shared" si="24"/>
        <v>3.190599999999999E+18</v>
      </c>
      <c r="Y141" s="11">
        <f t="shared" si="25"/>
        <v>6.2779999999999993E-18</v>
      </c>
      <c r="Z141" s="11">
        <f t="shared" si="26"/>
        <v>5.9400000000000002E-4</v>
      </c>
      <c r="AA141" s="16">
        <f t="shared" si="27"/>
        <v>1.1758266719803739E-2</v>
      </c>
      <c r="AB141" s="9">
        <f t="shared" ref="AB141:AB204" si="33">K141+T141*AA141</f>
        <v>0.4463089661896984</v>
      </c>
      <c r="AC141" s="9">
        <f t="shared" ref="AC141:AC204" si="34">IF(T141&gt;0,(L141-AB141)/T141,-999)</f>
        <v>0.98824173328019627</v>
      </c>
      <c r="AD141" s="15">
        <f t="shared" ref="AD141:AD204" si="35">IF(AC141&gt;0,X141*Y141*AC141,-999)</f>
        <v>19.795061817851412</v>
      </c>
      <c r="AE141" s="3">
        <f t="shared" si="28"/>
        <v>755.8711999999997</v>
      </c>
      <c r="AF141" s="2">
        <f t="shared" si="29"/>
        <v>0.25</v>
      </c>
      <c r="AG141" s="9">
        <f t="shared" si="30"/>
        <v>7.3399631269006971E-3</v>
      </c>
      <c r="AH141" s="2">
        <f t="shared" si="31"/>
        <v>0.35517699580825801</v>
      </c>
    </row>
    <row r="142" spans="1:34">
      <c r="A142" s="1">
        <f>Raw!A142</f>
        <v>129</v>
      </c>
      <c r="B142" s="14">
        <f>Raw!B142</f>
        <v>0.67031249999999998</v>
      </c>
      <c r="C142" s="15">
        <f>Raw!C142</f>
        <v>84.1</v>
      </c>
      <c r="D142" s="15">
        <f>IF(C142&gt;0.5,Raw!D142*D$11,-999)</f>
        <v>5.3</v>
      </c>
      <c r="E142" s="9">
        <f>IF(Raw!$G142&gt;$C$8,IF(Raw!$Q142&gt;$C$8,IF(Raw!$N142&gt;$C$9,IF(Raw!$N142&lt;$A$9,IF(Raw!$X142&gt;$C$9,IF(Raw!$X142&lt;$A$9,Raw!H142,-999),-999),-999),-999),-999),-999)</f>
        <v>0.45333699999999999</v>
      </c>
      <c r="F142" s="9">
        <f>IF(Raw!$G142&gt;$C$8,IF(Raw!$Q142&gt;$C$8,IF(Raw!$N142&gt;$C$9,IF(Raw!$N142&lt;$A$9,IF(Raw!$X142&gt;$C$9,IF(Raw!$X142&lt;$A$9,Raw!I142,-999),-999),-999),-999),-999),-999)</f>
        <v>0.83724699999999996</v>
      </c>
      <c r="G142" s="9">
        <f>Raw!G142</f>
        <v>0.98683900000000002</v>
      </c>
      <c r="H142" s="9">
        <f>IF(Raw!$G142&gt;$C$8,IF(Raw!$Q142&gt;$C$8,IF(Raw!$N142&gt;$C$9,IF(Raw!$N142&lt;$A$9,IF(Raw!$X142&gt;$C$9,IF(Raw!$X142&lt;$A$9,Raw!L142,-999),-999),-999),-999),-999),-999)</f>
        <v>661</v>
      </c>
      <c r="I142" s="9">
        <f>IF(Raw!$G142&gt;$C$8,IF(Raw!$Q142&gt;$C$8,IF(Raw!$N142&gt;$C$9,IF(Raw!$N142&lt;$A$9,IF(Raw!$X142&gt;$C$9,IF(Raw!$X142&lt;$A$9,Raw!M142,-999),-999),-999),-999),-999),-999)</f>
        <v>8.4762000000000004E-2</v>
      </c>
      <c r="J142" s="9">
        <f>IF(Raw!$G142&gt;$C$8,IF(Raw!$Q142&gt;$C$8,IF(Raw!$N142&gt;$C$9,IF(Raw!$N142&lt;$A$9,IF(Raw!$X142&gt;$C$9,IF(Raw!$X142&lt;$A$9,Raw!N142,-999),-999),-999),-999),-999),-999)</f>
        <v>525</v>
      </c>
      <c r="K142" s="9">
        <f>IF(Raw!$G142&gt;$C$8,IF(Raw!$Q142&gt;$C$8,IF(Raw!$N142&gt;$C$9,IF(Raw!$N142&lt;$A$9,IF(Raw!$X142&gt;$C$9,IF(Raw!$X142&lt;$A$9,Raw!R142,-999),-999),-999),-999),-999),-999)</f>
        <v>0.44116699999999998</v>
      </c>
      <c r="L142" s="9">
        <f>IF(Raw!$G142&gt;$C$8,IF(Raw!$Q142&gt;$C$8,IF(Raw!$N142&gt;$C$9,IF(Raw!$N142&lt;$A$9,IF(Raw!$X142&gt;$C$9,IF(Raw!$X142&lt;$A$9,Raw!S142,-999),-999),-999),-999),-999),-999)</f>
        <v>0.81320800000000004</v>
      </c>
      <c r="M142" s="9">
        <f>Raw!Q142</f>
        <v>0.99034500000000003</v>
      </c>
      <c r="N142" s="9">
        <f>IF(Raw!$G142&gt;$C$8,IF(Raw!$Q142&gt;$C$8,IF(Raw!$N142&gt;$C$9,IF(Raw!$N142&lt;$A$9,IF(Raw!$X142&gt;$C$9,IF(Raw!$X142&lt;$A$9,Raw!V142,-999),-999),-999),-999),-999),-999)</f>
        <v>613.1</v>
      </c>
      <c r="O142" s="9">
        <f>IF(Raw!$G142&gt;$C$8,IF(Raw!$Q142&gt;$C$8,IF(Raw!$N142&gt;$C$9,IF(Raw!$N142&lt;$A$9,IF(Raw!$X142&gt;$C$9,IF(Raw!$X142&lt;$A$9,Raw!W142,-999),-999),-999),-999),-999),-999)</f>
        <v>0.27379700000000001</v>
      </c>
      <c r="P142" s="9">
        <f>IF(Raw!$G142&gt;$C$8,IF(Raw!$Q142&gt;$C$8,IF(Raw!$N142&gt;$C$9,IF(Raw!$N142&lt;$A$9,IF(Raw!$X142&gt;$C$9,IF(Raw!$X142&lt;$A$9,Raw!X142,-999),-999),-999),-999),-999),-999)</f>
        <v>346</v>
      </c>
      <c r="R142" s="9">
        <f t="shared" ref="R142:R205" si="36">F142-E142</f>
        <v>0.38390999999999997</v>
      </c>
      <c r="S142" s="9">
        <f t="shared" ref="S142:S205" si="37">R142/F142</f>
        <v>0.45853851969609921</v>
      </c>
      <c r="T142" s="9">
        <f t="shared" ref="T142:T205" si="38">L142-K142</f>
        <v>0.37204100000000007</v>
      </c>
      <c r="U142" s="9">
        <f t="shared" ref="U142:U205" si="39">T142/L142</f>
        <v>0.4574979587018328</v>
      </c>
      <c r="V142" s="15">
        <f t="shared" si="32"/>
        <v>0.24778447760000002</v>
      </c>
      <c r="X142" s="11">
        <f t="shared" ref="X142:X205" si="40">D142*6.02*10^23*10^(-6)</f>
        <v>3.190599999999999E+18</v>
      </c>
      <c r="Y142" s="11">
        <f t="shared" ref="Y142:Y205" si="41">H142*10^(-20)</f>
        <v>6.6099999999999995E-18</v>
      </c>
      <c r="Z142" s="11">
        <f t="shared" ref="Z142:Z205" si="42">J142*10^(-6)</f>
        <v>5.2499999999999997E-4</v>
      </c>
      <c r="AA142" s="16">
        <f t="shared" ref="AA142:AA205" si="43">IF(Z142&gt;0,(X142*Y142/(X142*Y142+1/Z142)),1)</f>
        <v>1.0950928996812888E-2</v>
      </c>
      <c r="AB142" s="9">
        <f t="shared" si="33"/>
        <v>0.44524119457490324</v>
      </c>
      <c r="AC142" s="9">
        <f t="shared" si="34"/>
        <v>0.98904907100318706</v>
      </c>
      <c r="AD142" s="15">
        <f t="shared" si="35"/>
        <v>20.85891237488169</v>
      </c>
      <c r="AE142" s="3">
        <f t="shared" ref="AE142:AE205" si="44">AE$9*Y142</f>
        <v>795.84399999999971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7.3406998709605953E-3</v>
      </c>
      <c r="AH142" s="2">
        <f t="shared" ref="AH142:AH205" si="47">((AG142*12.01)/893.5)*3600</f>
        <v>0.35521264646989625</v>
      </c>
    </row>
    <row r="143" spans="1:34">
      <c r="A143" s="1">
        <f>Raw!A143</f>
        <v>130</v>
      </c>
      <c r="B143" s="14">
        <f>Raw!B143</f>
        <v>0.67037037037037039</v>
      </c>
      <c r="C143" s="15">
        <f>Raw!C143</f>
        <v>83.6</v>
      </c>
      <c r="D143" s="15">
        <f>IF(C143&gt;0.5,Raw!D143*D$11,-999)</f>
        <v>5.3</v>
      </c>
      <c r="E143" s="9">
        <f>IF(Raw!$G143&gt;$C$8,IF(Raw!$Q143&gt;$C$8,IF(Raw!$N143&gt;$C$9,IF(Raw!$N143&lt;$A$9,IF(Raw!$X143&gt;$C$9,IF(Raw!$X143&lt;$A$9,Raw!H143,-999),-999),-999),-999),-999),-999)</f>
        <v>0.46533099999999999</v>
      </c>
      <c r="F143" s="9">
        <f>IF(Raw!$G143&gt;$C$8,IF(Raw!$Q143&gt;$C$8,IF(Raw!$N143&gt;$C$9,IF(Raw!$N143&lt;$A$9,IF(Raw!$X143&gt;$C$9,IF(Raw!$X143&lt;$A$9,Raw!I143,-999),-999),-999),-999),-999),-999)</f>
        <v>0.85076799999999997</v>
      </c>
      <c r="G143" s="9">
        <f>Raw!G143</f>
        <v>0.98561399999999999</v>
      </c>
      <c r="H143" s="9">
        <f>IF(Raw!$G143&gt;$C$8,IF(Raw!$Q143&gt;$C$8,IF(Raw!$N143&gt;$C$9,IF(Raw!$N143&lt;$A$9,IF(Raw!$X143&gt;$C$9,IF(Raw!$X143&lt;$A$9,Raw!L143,-999),-999),-999),-999),-999),-999)</f>
        <v>635</v>
      </c>
      <c r="I143" s="9">
        <f>IF(Raw!$G143&gt;$C$8,IF(Raw!$Q143&gt;$C$8,IF(Raw!$N143&gt;$C$9,IF(Raw!$N143&lt;$A$9,IF(Raw!$X143&gt;$C$9,IF(Raw!$X143&lt;$A$9,Raw!M143,-999),-999),-999),-999),-999),-999)</f>
        <v>0.10997999999999999</v>
      </c>
      <c r="J143" s="9">
        <f>IF(Raw!$G143&gt;$C$8,IF(Raw!$Q143&gt;$C$8,IF(Raw!$N143&gt;$C$9,IF(Raw!$N143&lt;$A$9,IF(Raw!$X143&gt;$C$9,IF(Raw!$X143&lt;$A$9,Raw!N143,-999),-999),-999),-999),-999),-999)</f>
        <v>469</v>
      </c>
      <c r="K143" s="9">
        <f>IF(Raw!$G143&gt;$C$8,IF(Raw!$Q143&gt;$C$8,IF(Raw!$N143&gt;$C$9,IF(Raw!$N143&lt;$A$9,IF(Raw!$X143&gt;$C$9,IF(Raw!$X143&lt;$A$9,Raw!R143,-999),-999),-999),-999),-999),-999)</f>
        <v>0.43296200000000001</v>
      </c>
      <c r="L143" s="9">
        <f>IF(Raw!$G143&gt;$C$8,IF(Raw!$Q143&gt;$C$8,IF(Raw!$N143&gt;$C$9,IF(Raw!$N143&lt;$A$9,IF(Raw!$X143&gt;$C$9,IF(Raw!$X143&lt;$A$9,Raw!S143,-999),-999),-999),-999),-999),-999)</f>
        <v>0.79941300000000004</v>
      </c>
      <c r="M143" s="9">
        <f>Raw!Q143</f>
        <v>0.97945599999999999</v>
      </c>
      <c r="N143" s="9">
        <f>IF(Raw!$G143&gt;$C$8,IF(Raw!$Q143&gt;$C$8,IF(Raw!$N143&gt;$C$9,IF(Raw!$N143&lt;$A$9,IF(Raw!$X143&gt;$C$9,IF(Raw!$X143&lt;$A$9,Raw!V143,-999),-999),-999),-999),-999),-999)</f>
        <v>626.5</v>
      </c>
      <c r="O143" s="9">
        <f>IF(Raw!$G143&gt;$C$8,IF(Raw!$Q143&gt;$C$8,IF(Raw!$N143&gt;$C$9,IF(Raw!$N143&lt;$A$9,IF(Raw!$X143&gt;$C$9,IF(Raw!$X143&lt;$A$9,Raw!W143,-999),-999),-999),-999),-999),-999)</f>
        <v>0.141601</v>
      </c>
      <c r="P143" s="9">
        <f>IF(Raw!$G143&gt;$C$8,IF(Raw!$Q143&gt;$C$8,IF(Raw!$N143&gt;$C$9,IF(Raw!$N143&lt;$A$9,IF(Raw!$X143&gt;$C$9,IF(Raw!$X143&lt;$A$9,Raw!X143,-999),-999),-999),-999),-999),-999)</f>
        <v>507</v>
      </c>
      <c r="R143" s="9">
        <f t="shared" si="36"/>
        <v>0.38543699999999997</v>
      </c>
      <c r="S143" s="9">
        <f t="shared" si="37"/>
        <v>0.45304595377353168</v>
      </c>
      <c r="T143" s="9">
        <f t="shared" si="38"/>
        <v>0.36645100000000003</v>
      </c>
      <c r="U143" s="9">
        <f t="shared" si="39"/>
        <v>0.45840010107416318</v>
      </c>
      <c r="V143" s="15">
        <f t="shared" si="32"/>
        <v>0.24358114110000004</v>
      </c>
      <c r="X143" s="11">
        <f t="shared" si="40"/>
        <v>3.190599999999999E+18</v>
      </c>
      <c r="Y143" s="11">
        <f t="shared" si="41"/>
        <v>6.3499999999999993E-18</v>
      </c>
      <c r="Z143" s="11">
        <f t="shared" si="42"/>
        <v>4.6899999999999996E-4</v>
      </c>
      <c r="AA143" s="16">
        <f t="shared" si="43"/>
        <v>9.4126456275016642E-3</v>
      </c>
      <c r="AB143" s="9">
        <f t="shared" si="33"/>
        <v>0.43641127340284364</v>
      </c>
      <c r="AC143" s="9">
        <f t="shared" si="34"/>
        <v>0.99058735437249834</v>
      </c>
      <c r="AD143" s="15">
        <f t="shared" si="35"/>
        <v>20.069606881666662</v>
      </c>
      <c r="AE143" s="3">
        <f t="shared" si="44"/>
        <v>764.53999999999974</v>
      </c>
      <c r="AF143" s="2">
        <f t="shared" si="45"/>
        <v>0.25</v>
      </c>
      <c r="AG143" s="9">
        <f t="shared" si="46"/>
        <v>7.0768537100574756E-3</v>
      </c>
      <c r="AH143" s="2">
        <f t="shared" si="47"/>
        <v>0.34244526805601005</v>
      </c>
    </row>
    <row r="144" spans="1:34">
      <c r="A144" s="1">
        <f>Raw!A144</f>
        <v>131</v>
      </c>
      <c r="B144" s="14">
        <f>Raw!B144</f>
        <v>0.67041666666666666</v>
      </c>
      <c r="C144" s="15">
        <f>Raw!C144</f>
        <v>86</v>
      </c>
      <c r="D144" s="15">
        <f>IF(C144&gt;0.5,Raw!D144*D$11,-999)</f>
        <v>5.3</v>
      </c>
      <c r="E144" s="9">
        <f>IF(Raw!$G144&gt;$C$8,IF(Raw!$Q144&gt;$C$8,IF(Raw!$N144&gt;$C$9,IF(Raw!$N144&lt;$A$9,IF(Raw!$X144&gt;$C$9,IF(Raw!$X144&lt;$A$9,Raw!H144,-999),-999),-999),-999),-999),-999)</f>
        <v>0.43508000000000002</v>
      </c>
      <c r="F144" s="9">
        <f>IF(Raw!$G144&gt;$C$8,IF(Raw!$Q144&gt;$C$8,IF(Raw!$N144&gt;$C$9,IF(Raw!$N144&lt;$A$9,IF(Raw!$X144&gt;$C$9,IF(Raw!$X144&lt;$A$9,Raw!I144,-999),-999),-999),-999),-999),-999)</f>
        <v>0.78690899999999997</v>
      </c>
      <c r="G144" s="9">
        <f>Raw!G144</f>
        <v>0.98236000000000001</v>
      </c>
      <c r="H144" s="9">
        <f>IF(Raw!$G144&gt;$C$8,IF(Raw!$Q144&gt;$C$8,IF(Raw!$N144&gt;$C$9,IF(Raw!$N144&lt;$A$9,IF(Raw!$X144&gt;$C$9,IF(Raw!$X144&lt;$A$9,Raw!L144,-999),-999),-999),-999),-999),-999)</f>
        <v>682.4</v>
      </c>
      <c r="I144" s="9">
        <f>IF(Raw!$G144&gt;$C$8,IF(Raw!$Q144&gt;$C$8,IF(Raw!$N144&gt;$C$9,IF(Raw!$N144&lt;$A$9,IF(Raw!$X144&gt;$C$9,IF(Raw!$X144&lt;$A$9,Raw!M144,-999),-999),-999),-999),-999),-999)</f>
        <v>0.187306</v>
      </c>
      <c r="J144" s="9">
        <f>IF(Raw!$G144&gt;$C$8,IF(Raw!$Q144&gt;$C$8,IF(Raw!$N144&gt;$C$9,IF(Raw!$N144&lt;$A$9,IF(Raw!$X144&gt;$C$9,IF(Raw!$X144&lt;$A$9,Raw!N144,-999),-999),-999),-999),-999),-999)</f>
        <v>445</v>
      </c>
      <c r="K144" s="9">
        <f>IF(Raw!$G144&gt;$C$8,IF(Raw!$Q144&gt;$C$8,IF(Raw!$N144&gt;$C$9,IF(Raw!$N144&lt;$A$9,IF(Raw!$X144&gt;$C$9,IF(Raw!$X144&lt;$A$9,Raw!R144,-999),-999),-999),-999),-999),-999)</f>
        <v>0.41826200000000002</v>
      </c>
      <c r="L144" s="9">
        <f>IF(Raw!$G144&gt;$C$8,IF(Raw!$Q144&gt;$C$8,IF(Raw!$N144&gt;$C$9,IF(Raw!$N144&lt;$A$9,IF(Raw!$X144&gt;$C$9,IF(Raw!$X144&lt;$A$9,Raw!S144,-999),-999),-999),-999),-999),-999)</f>
        <v>0.786555</v>
      </c>
      <c r="M144" s="9">
        <f>Raw!Q144</f>
        <v>0.97689499999999996</v>
      </c>
      <c r="N144" s="9">
        <f>IF(Raw!$G144&gt;$C$8,IF(Raw!$Q144&gt;$C$8,IF(Raw!$N144&gt;$C$9,IF(Raw!$N144&lt;$A$9,IF(Raw!$X144&gt;$C$9,IF(Raw!$X144&lt;$A$9,Raw!V144,-999),-999),-999),-999),-999),-999)</f>
        <v>662.5</v>
      </c>
      <c r="O144" s="9">
        <f>IF(Raw!$G144&gt;$C$8,IF(Raw!$Q144&gt;$C$8,IF(Raw!$N144&gt;$C$9,IF(Raw!$N144&lt;$A$9,IF(Raw!$X144&gt;$C$9,IF(Raw!$X144&lt;$A$9,Raw!W144,-999),-999),-999),-999),-999),-999)</f>
        <v>0.21290700000000001</v>
      </c>
      <c r="P144" s="9">
        <f>IF(Raw!$G144&gt;$C$8,IF(Raw!$Q144&gt;$C$8,IF(Raw!$N144&gt;$C$9,IF(Raw!$N144&lt;$A$9,IF(Raw!$X144&gt;$C$9,IF(Raw!$X144&lt;$A$9,Raw!X144,-999),-999),-999),-999),-999),-999)</f>
        <v>533</v>
      </c>
      <c r="R144" s="9">
        <f t="shared" si="36"/>
        <v>0.35182899999999995</v>
      </c>
      <c r="S144" s="9">
        <f t="shared" si="37"/>
        <v>0.44710252392589228</v>
      </c>
      <c r="T144" s="9">
        <f t="shared" si="38"/>
        <v>0.36829299999999998</v>
      </c>
      <c r="U144" s="9">
        <f t="shared" si="39"/>
        <v>0.46823553343377128</v>
      </c>
      <c r="V144" s="15">
        <f t="shared" si="32"/>
        <v>0.23966330850000003</v>
      </c>
      <c r="X144" s="11">
        <f t="shared" si="40"/>
        <v>3.190599999999999E+18</v>
      </c>
      <c r="Y144" s="11">
        <f t="shared" si="41"/>
        <v>6.8239999999999993E-18</v>
      </c>
      <c r="Z144" s="11">
        <f t="shared" si="42"/>
        <v>4.4499999999999997E-4</v>
      </c>
      <c r="AA144" s="16">
        <f t="shared" si="43"/>
        <v>9.5958585541727707E-3</v>
      </c>
      <c r="AB144" s="9">
        <f t="shared" si="33"/>
        <v>0.42179608753449199</v>
      </c>
      <c r="AC144" s="9">
        <f t="shared" si="34"/>
        <v>0.99040414144582722</v>
      </c>
      <c r="AD144" s="15">
        <f t="shared" si="35"/>
        <v>21.563727088028703</v>
      </c>
      <c r="AE144" s="3">
        <f t="shared" si="44"/>
        <v>821.60959999999966</v>
      </c>
      <c r="AF144" s="2">
        <f t="shared" si="45"/>
        <v>0.25</v>
      </c>
      <c r="AG144" s="9">
        <f t="shared" si="46"/>
        <v>7.7668486583718326E-3</v>
      </c>
      <c r="AH144" s="2">
        <f t="shared" si="47"/>
        <v>0.37583376451411815</v>
      </c>
    </row>
    <row r="145" spans="1:34">
      <c r="A145" s="1">
        <f>Raw!A145</f>
        <v>132</v>
      </c>
      <c r="B145" s="14">
        <f>Raw!B145</f>
        <v>0.67047453703703708</v>
      </c>
      <c r="C145" s="15">
        <f>Raw!C145</f>
        <v>85.6</v>
      </c>
      <c r="D145" s="15">
        <f>IF(C145&gt;0.5,Raw!D145*D$11,-999)</f>
        <v>5.3</v>
      </c>
      <c r="E145" s="9">
        <f>IF(Raw!$G145&gt;$C$8,IF(Raw!$Q145&gt;$C$8,IF(Raw!$N145&gt;$C$9,IF(Raw!$N145&lt;$A$9,IF(Raw!$X145&gt;$C$9,IF(Raw!$X145&lt;$A$9,Raw!H145,-999),-999),-999),-999),-999),-999)</f>
        <v>0.42292400000000002</v>
      </c>
      <c r="F145" s="9">
        <f>IF(Raw!$G145&gt;$C$8,IF(Raw!$Q145&gt;$C$8,IF(Raw!$N145&gt;$C$9,IF(Raw!$N145&lt;$A$9,IF(Raw!$X145&gt;$C$9,IF(Raw!$X145&lt;$A$9,Raw!I145,-999),-999),-999),-999),-999),-999)</f>
        <v>0.75403200000000004</v>
      </c>
      <c r="G145" s="9">
        <f>Raw!G145</f>
        <v>0.97753500000000004</v>
      </c>
      <c r="H145" s="9">
        <f>IF(Raw!$G145&gt;$C$8,IF(Raw!$Q145&gt;$C$8,IF(Raw!$N145&gt;$C$9,IF(Raw!$N145&lt;$A$9,IF(Raw!$X145&gt;$C$9,IF(Raw!$X145&lt;$A$9,Raw!L145,-999),-999),-999),-999),-999),-999)</f>
        <v>666.1</v>
      </c>
      <c r="I145" s="9">
        <f>IF(Raw!$G145&gt;$C$8,IF(Raw!$Q145&gt;$C$8,IF(Raw!$N145&gt;$C$9,IF(Raw!$N145&lt;$A$9,IF(Raw!$X145&gt;$C$9,IF(Raw!$X145&lt;$A$9,Raw!M145,-999),-999),-999),-999),-999),-999)</f>
        <v>0.140047</v>
      </c>
      <c r="J145" s="9">
        <f>IF(Raw!$G145&gt;$C$8,IF(Raw!$Q145&gt;$C$8,IF(Raw!$N145&gt;$C$9,IF(Raw!$N145&lt;$A$9,IF(Raw!$X145&gt;$C$9,IF(Raw!$X145&lt;$A$9,Raw!N145,-999),-999),-999),-999),-999),-999)</f>
        <v>520</v>
      </c>
      <c r="K145" s="9">
        <f>IF(Raw!$G145&gt;$C$8,IF(Raw!$Q145&gt;$C$8,IF(Raw!$N145&gt;$C$9,IF(Raw!$N145&lt;$A$9,IF(Raw!$X145&gt;$C$9,IF(Raw!$X145&lt;$A$9,Raw!R145,-999),-999),-999),-999),-999),-999)</f>
        <v>0.39018999999999998</v>
      </c>
      <c r="L145" s="9">
        <f>IF(Raw!$G145&gt;$C$8,IF(Raw!$Q145&gt;$C$8,IF(Raw!$N145&gt;$C$9,IF(Raw!$N145&lt;$A$9,IF(Raw!$X145&gt;$C$9,IF(Raw!$X145&lt;$A$9,Raw!S145,-999),-999),-999),-999),-999),-999)</f>
        <v>0.75662799999999997</v>
      </c>
      <c r="M145" s="9">
        <f>Raw!Q145</f>
        <v>0.97841599999999995</v>
      </c>
      <c r="N145" s="9">
        <f>IF(Raw!$G145&gt;$C$8,IF(Raw!$Q145&gt;$C$8,IF(Raw!$N145&gt;$C$9,IF(Raw!$N145&lt;$A$9,IF(Raw!$X145&gt;$C$9,IF(Raw!$X145&lt;$A$9,Raw!V145,-999),-999),-999),-999),-999),-999)</f>
        <v>656.9</v>
      </c>
      <c r="O145" s="9">
        <f>IF(Raw!$G145&gt;$C$8,IF(Raw!$Q145&gt;$C$8,IF(Raw!$N145&gt;$C$9,IF(Raw!$N145&lt;$A$9,IF(Raw!$X145&gt;$C$9,IF(Raw!$X145&lt;$A$9,Raw!W145,-999),-999),-999),-999),-999),-999)</f>
        <v>8.0089999999999995E-2</v>
      </c>
      <c r="P145" s="9">
        <f>IF(Raw!$G145&gt;$C$8,IF(Raw!$Q145&gt;$C$8,IF(Raw!$N145&gt;$C$9,IF(Raw!$N145&lt;$A$9,IF(Raw!$X145&gt;$C$9,IF(Raw!$X145&lt;$A$9,Raw!X145,-999),-999),-999),-999),-999),-999)</f>
        <v>565</v>
      </c>
      <c r="R145" s="9">
        <f t="shared" si="36"/>
        <v>0.33110800000000001</v>
      </c>
      <c r="S145" s="9">
        <f t="shared" si="37"/>
        <v>0.4391166422645193</v>
      </c>
      <c r="T145" s="9">
        <f t="shared" si="38"/>
        <v>0.36643799999999999</v>
      </c>
      <c r="U145" s="9">
        <f t="shared" si="39"/>
        <v>0.48430404373086905</v>
      </c>
      <c r="V145" s="15">
        <f t="shared" si="32"/>
        <v>0.23054455160000001</v>
      </c>
      <c r="X145" s="11">
        <f t="shared" si="40"/>
        <v>3.190599999999999E+18</v>
      </c>
      <c r="Y145" s="11">
        <f t="shared" si="41"/>
        <v>6.6610000000000002E-18</v>
      </c>
      <c r="Z145" s="11">
        <f t="shared" si="42"/>
        <v>5.1999999999999995E-4</v>
      </c>
      <c r="AA145" s="16">
        <f t="shared" si="43"/>
        <v>1.0930547777126213E-2</v>
      </c>
      <c r="AB145" s="9">
        <f t="shared" si="33"/>
        <v>0.39419536806635458</v>
      </c>
      <c r="AC145" s="9">
        <f t="shared" si="34"/>
        <v>0.98906945222287368</v>
      </c>
      <c r="AD145" s="15">
        <f t="shared" si="35"/>
        <v>21.020284186781179</v>
      </c>
      <c r="AE145" s="3">
        <f t="shared" si="44"/>
        <v>801.98439999999982</v>
      </c>
      <c r="AF145" s="2">
        <f t="shared" si="45"/>
        <v>0.25</v>
      </c>
      <c r="AG145" s="9">
        <f t="shared" si="46"/>
        <v>7.8309297169462822E-3</v>
      </c>
      <c r="AH145" s="2">
        <f t="shared" si="47"/>
        <v>0.37893461358913205</v>
      </c>
    </row>
    <row r="146" spans="1:34">
      <c r="A146" s="1">
        <f>Raw!A146</f>
        <v>133</v>
      </c>
      <c r="B146" s="14">
        <f>Raw!B146</f>
        <v>0.67052083333333334</v>
      </c>
      <c r="C146" s="15">
        <f>Raw!C146</f>
        <v>87.4</v>
      </c>
      <c r="D146" s="15">
        <f>IF(C146&gt;0.5,Raw!D146*D$11,-999)</f>
        <v>5.3</v>
      </c>
      <c r="E146" s="9">
        <f>IF(Raw!$G146&gt;$C$8,IF(Raw!$Q146&gt;$C$8,IF(Raw!$N146&gt;$C$9,IF(Raw!$N146&lt;$A$9,IF(Raw!$X146&gt;$C$9,IF(Raw!$X146&lt;$A$9,Raw!H146,-999),-999),-999),-999),-999),-999)</f>
        <v>0.44068600000000002</v>
      </c>
      <c r="F146" s="9">
        <f>IF(Raw!$G146&gt;$C$8,IF(Raw!$Q146&gt;$C$8,IF(Raw!$N146&gt;$C$9,IF(Raw!$N146&lt;$A$9,IF(Raw!$X146&gt;$C$9,IF(Raw!$X146&lt;$A$9,Raw!I146,-999),-999),-999),-999),-999),-999)</f>
        <v>0.76285499999999995</v>
      </c>
      <c r="G146" s="9">
        <f>Raw!G146</f>
        <v>0.96499000000000001</v>
      </c>
      <c r="H146" s="9">
        <f>IF(Raw!$G146&gt;$C$8,IF(Raw!$Q146&gt;$C$8,IF(Raw!$N146&gt;$C$9,IF(Raw!$N146&lt;$A$9,IF(Raw!$X146&gt;$C$9,IF(Raw!$X146&lt;$A$9,Raw!L146,-999),-999),-999),-999),-999),-999)</f>
        <v>684.2</v>
      </c>
      <c r="I146" s="9">
        <f>IF(Raw!$G146&gt;$C$8,IF(Raw!$Q146&gt;$C$8,IF(Raw!$N146&gt;$C$9,IF(Raw!$N146&lt;$A$9,IF(Raw!$X146&gt;$C$9,IF(Raw!$X146&lt;$A$9,Raw!M146,-999),-999),-999),-999),-999),-999)</f>
        <v>0.27811200000000003</v>
      </c>
      <c r="J146" s="9">
        <f>IF(Raw!$G146&gt;$C$8,IF(Raw!$Q146&gt;$C$8,IF(Raw!$N146&gt;$C$9,IF(Raw!$N146&lt;$A$9,IF(Raw!$X146&gt;$C$9,IF(Raw!$X146&lt;$A$9,Raw!N146,-999),-999),-999),-999),-999),-999)</f>
        <v>590</v>
      </c>
      <c r="K146" s="9">
        <f>IF(Raw!$G146&gt;$C$8,IF(Raw!$Q146&gt;$C$8,IF(Raw!$N146&gt;$C$9,IF(Raw!$N146&lt;$A$9,IF(Raw!$X146&gt;$C$9,IF(Raw!$X146&lt;$A$9,Raw!R146,-999),-999),-999),-999),-999),-999)</f>
        <v>0.40535399999999999</v>
      </c>
      <c r="L146" s="9">
        <f>IF(Raw!$G146&gt;$C$8,IF(Raw!$Q146&gt;$C$8,IF(Raw!$N146&gt;$C$9,IF(Raw!$N146&lt;$A$9,IF(Raw!$X146&gt;$C$9,IF(Raw!$X146&lt;$A$9,Raw!S146,-999),-999),-999),-999),-999),-999)</f>
        <v>0.74484499999999998</v>
      </c>
      <c r="M146" s="9">
        <f>Raw!Q146</f>
        <v>0.97665100000000005</v>
      </c>
      <c r="N146" s="9">
        <f>IF(Raw!$G146&gt;$C$8,IF(Raw!$Q146&gt;$C$8,IF(Raw!$N146&gt;$C$9,IF(Raw!$N146&lt;$A$9,IF(Raw!$X146&gt;$C$9,IF(Raw!$X146&lt;$A$9,Raw!V146,-999),-999),-999),-999),-999),-999)</f>
        <v>679.9</v>
      </c>
      <c r="O146" s="9">
        <f>IF(Raw!$G146&gt;$C$8,IF(Raw!$Q146&gt;$C$8,IF(Raw!$N146&gt;$C$9,IF(Raw!$N146&lt;$A$9,IF(Raw!$X146&gt;$C$9,IF(Raw!$X146&lt;$A$9,Raw!W146,-999),-999),-999),-999),-999),-999)</f>
        <v>9.8272999999999999E-2</v>
      </c>
      <c r="P146" s="9">
        <f>IF(Raw!$G146&gt;$C$8,IF(Raw!$Q146&gt;$C$8,IF(Raw!$N146&gt;$C$9,IF(Raw!$N146&lt;$A$9,IF(Raw!$X146&gt;$C$9,IF(Raw!$X146&lt;$A$9,Raw!X146,-999),-999),-999),-999),-999),-999)</f>
        <v>569</v>
      </c>
      <c r="R146" s="9">
        <f t="shared" si="36"/>
        <v>0.32216899999999993</v>
      </c>
      <c r="S146" s="9">
        <f t="shared" si="37"/>
        <v>0.42232010015009397</v>
      </c>
      <c r="T146" s="9">
        <f t="shared" si="38"/>
        <v>0.33949099999999999</v>
      </c>
      <c r="U146" s="9">
        <f t="shared" si="39"/>
        <v>0.45578744571018132</v>
      </c>
      <c r="V146" s="15">
        <f t="shared" si="32"/>
        <v>0.22695427150000003</v>
      </c>
      <c r="X146" s="11">
        <f t="shared" si="40"/>
        <v>3.190599999999999E+18</v>
      </c>
      <c r="Y146" s="11">
        <f t="shared" si="41"/>
        <v>6.8420000000000003E-18</v>
      </c>
      <c r="Z146" s="11">
        <f t="shared" si="42"/>
        <v>5.8999999999999992E-4</v>
      </c>
      <c r="AA146" s="16">
        <f t="shared" si="43"/>
        <v>1.2715971727731859E-2</v>
      </c>
      <c r="AB146" s="9">
        <f t="shared" si="33"/>
        <v>0.40967095795781938</v>
      </c>
      <c r="AC146" s="9">
        <f t="shared" si="34"/>
        <v>0.98728402827226824</v>
      </c>
      <c r="AD146" s="15">
        <f t="shared" si="35"/>
        <v>21.552494453782817</v>
      </c>
      <c r="AE146" s="3">
        <f t="shared" si="44"/>
        <v>823.77679999999975</v>
      </c>
      <c r="AF146" s="2">
        <f t="shared" si="45"/>
        <v>0.25</v>
      </c>
      <c r="AG146" s="9">
        <f t="shared" si="46"/>
        <v>7.556427996748093E-3</v>
      </c>
      <c r="AH146" s="2">
        <f t="shared" si="47"/>
        <v>0.36565161820638004</v>
      </c>
    </row>
    <row r="147" spans="1:34">
      <c r="A147" s="1">
        <f>Raw!A147</f>
        <v>134</v>
      </c>
      <c r="B147" s="14">
        <f>Raw!B147</f>
        <v>0.67057870370370365</v>
      </c>
      <c r="C147" s="15">
        <f>Raw!C147</f>
        <v>88</v>
      </c>
      <c r="D147" s="15">
        <f>IF(C147&gt;0.5,Raw!D147*D$11,-999)</f>
        <v>5.3</v>
      </c>
      <c r="E147" s="9">
        <f>IF(Raw!$G147&gt;$C$8,IF(Raw!$Q147&gt;$C$8,IF(Raw!$N147&gt;$C$9,IF(Raw!$N147&lt;$A$9,IF(Raw!$X147&gt;$C$9,IF(Raw!$X147&lt;$A$9,Raw!H147,-999),-999),-999),-999),-999),-999)</f>
        <v>0.410275</v>
      </c>
      <c r="F147" s="9">
        <f>IF(Raw!$G147&gt;$C$8,IF(Raw!$Q147&gt;$C$8,IF(Raw!$N147&gt;$C$9,IF(Raw!$N147&lt;$A$9,IF(Raw!$X147&gt;$C$9,IF(Raw!$X147&lt;$A$9,Raw!I147,-999),-999),-999),-999),-999),-999)</f>
        <v>0.74728600000000001</v>
      </c>
      <c r="G147" s="9">
        <f>Raw!G147</f>
        <v>0.96798200000000001</v>
      </c>
      <c r="H147" s="9">
        <f>IF(Raw!$G147&gt;$C$8,IF(Raw!$Q147&gt;$C$8,IF(Raw!$N147&gt;$C$9,IF(Raw!$N147&lt;$A$9,IF(Raw!$X147&gt;$C$9,IF(Raw!$X147&lt;$A$9,Raw!L147,-999),-999),-999),-999),-999),-999)</f>
        <v>700.3</v>
      </c>
      <c r="I147" s="9">
        <f>IF(Raw!$G147&gt;$C$8,IF(Raw!$Q147&gt;$C$8,IF(Raw!$N147&gt;$C$9,IF(Raw!$N147&lt;$A$9,IF(Raw!$X147&gt;$C$9,IF(Raw!$X147&lt;$A$9,Raw!M147,-999),-999),-999),-999),-999),-999)</f>
        <v>0.153221</v>
      </c>
      <c r="J147" s="9">
        <f>IF(Raw!$G147&gt;$C$8,IF(Raw!$Q147&gt;$C$8,IF(Raw!$N147&gt;$C$9,IF(Raw!$N147&lt;$A$9,IF(Raw!$X147&gt;$C$9,IF(Raw!$X147&lt;$A$9,Raw!N147,-999),-999),-999),-999),-999),-999)</f>
        <v>690</v>
      </c>
      <c r="K147" s="9">
        <f>IF(Raw!$G147&gt;$C$8,IF(Raw!$Q147&gt;$C$8,IF(Raw!$N147&gt;$C$9,IF(Raw!$N147&lt;$A$9,IF(Raw!$X147&gt;$C$9,IF(Raw!$X147&lt;$A$9,Raw!R147,-999),-999),-999),-999),-999),-999)</f>
        <v>0.40459000000000001</v>
      </c>
      <c r="L147" s="9">
        <f>IF(Raw!$G147&gt;$C$8,IF(Raw!$Q147&gt;$C$8,IF(Raw!$N147&gt;$C$9,IF(Raw!$N147&lt;$A$9,IF(Raw!$X147&gt;$C$9,IF(Raw!$X147&lt;$A$9,Raw!S147,-999),-999),-999),-999),-999),-999)</f>
        <v>0.75220900000000002</v>
      </c>
      <c r="M147" s="9">
        <f>Raw!Q147</f>
        <v>0.98600100000000002</v>
      </c>
      <c r="N147" s="9">
        <f>IF(Raw!$G147&gt;$C$8,IF(Raw!$Q147&gt;$C$8,IF(Raw!$N147&gt;$C$9,IF(Raw!$N147&lt;$A$9,IF(Raw!$X147&gt;$C$9,IF(Raw!$X147&lt;$A$9,Raw!V147,-999),-999),-999),-999),-999),-999)</f>
        <v>658.1</v>
      </c>
      <c r="O147" s="9">
        <f>IF(Raw!$G147&gt;$C$8,IF(Raw!$Q147&gt;$C$8,IF(Raw!$N147&gt;$C$9,IF(Raw!$N147&lt;$A$9,IF(Raw!$X147&gt;$C$9,IF(Raw!$X147&lt;$A$9,Raw!W147,-999),-999),-999),-999),-999),-999)</f>
        <v>0.184366</v>
      </c>
      <c r="P147" s="9">
        <f>IF(Raw!$G147&gt;$C$8,IF(Raw!$Q147&gt;$C$8,IF(Raw!$N147&gt;$C$9,IF(Raw!$N147&lt;$A$9,IF(Raw!$X147&gt;$C$9,IF(Raw!$X147&lt;$A$9,Raw!X147,-999),-999),-999),-999),-999),-999)</f>
        <v>459</v>
      </c>
      <c r="R147" s="9">
        <f t="shared" si="36"/>
        <v>0.33701100000000001</v>
      </c>
      <c r="S147" s="9">
        <f t="shared" si="37"/>
        <v>0.45097994609828096</v>
      </c>
      <c r="T147" s="9">
        <f t="shared" si="38"/>
        <v>0.34761900000000001</v>
      </c>
      <c r="U147" s="9">
        <f t="shared" si="39"/>
        <v>0.46213087054262847</v>
      </c>
      <c r="V147" s="15">
        <f t="shared" si="32"/>
        <v>0.22919808230000002</v>
      </c>
      <c r="X147" s="11">
        <f t="shared" si="40"/>
        <v>3.190599999999999E+18</v>
      </c>
      <c r="Y147" s="11">
        <f t="shared" si="41"/>
        <v>7.0029999999999989E-18</v>
      </c>
      <c r="Z147" s="11">
        <f t="shared" si="42"/>
        <v>6.8999999999999997E-4</v>
      </c>
      <c r="AA147" s="16">
        <f t="shared" si="43"/>
        <v>1.5183121285915284E-2</v>
      </c>
      <c r="AB147" s="9">
        <f t="shared" si="33"/>
        <v>0.40986794143828859</v>
      </c>
      <c r="AC147" s="9">
        <f t="shared" si="34"/>
        <v>0.98481687871408474</v>
      </c>
      <c r="AD147" s="15">
        <f t="shared" si="35"/>
        <v>22.004523602775777</v>
      </c>
      <c r="AE147" s="3">
        <f t="shared" si="44"/>
        <v>843.16119999999967</v>
      </c>
      <c r="AF147" s="2">
        <f t="shared" si="45"/>
        <v>0.25</v>
      </c>
      <c r="AG147" s="9">
        <f t="shared" si="46"/>
        <v>7.8222843449435274E-3</v>
      </c>
      <c r="AH147" s="2">
        <f t="shared" si="47"/>
        <v>0.378516268537189</v>
      </c>
    </row>
    <row r="148" spans="1:34">
      <c r="A148" s="1">
        <f>Raw!A148</f>
        <v>135</v>
      </c>
      <c r="B148" s="14">
        <f>Raw!B148</f>
        <v>0.67062499999999992</v>
      </c>
      <c r="C148" s="15">
        <f>Raw!C148</f>
        <v>89.2</v>
      </c>
      <c r="D148" s="15">
        <f>IF(C148&gt;0.5,Raw!D148*D$11,-999)</f>
        <v>5.3</v>
      </c>
      <c r="E148" s="9">
        <f>IF(Raw!$G148&gt;$C$8,IF(Raw!$Q148&gt;$C$8,IF(Raw!$N148&gt;$C$9,IF(Raw!$N148&lt;$A$9,IF(Raw!$X148&gt;$C$9,IF(Raw!$X148&lt;$A$9,Raw!H148,-999),-999),-999),-999),-999),-999)</f>
        <v>0.41200700000000001</v>
      </c>
      <c r="F148" s="9">
        <f>IF(Raw!$G148&gt;$C$8,IF(Raw!$Q148&gt;$C$8,IF(Raw!$N148&gt;$C$9,IF(Raw!$N148&lt;$A$9,IF(Raw!$X148&gt;$C$9,IF(Raw!$X148&lt;$A$9,Raw!I148,-999),-999),-999),-999),-999),-999)</f>
        <v>0.76109199999999999</v>
      </c>
      <c r="G148" s="9">
        <f>Raw!G148</f>
        <v>0.97992500000000005</v>
      </c>
      <c r="H148" s="9">
        <f>IF(Raw!$G148&gt;$C$8,IF(Raw!$Q148&gt;$C$8,IF(Raw!$N148&gt;$C$9,IF(Raw!$N148&lt;$A$9,IF(Raw!$X148&gt;$C$9,IF(Raw!$X148&lt;$A$9,Raw!L148,-999),-999),-999),-999),-999),-999)</f>
        <v>670.2</v>
      </c>
      <c r="I148" s="9">
        <f>IF(Raw!$G148&gt;$C$8,IF(Raw!$Q148&gt;$C$8,IF(Raw!$N148&gt;$C$9,IF(Raw!$N148&lt;$A$9,IF(Raw!$X148&gt;$C$9,IF(Raw!$X148&lt;$A$9,Raw!M148,-999),-999),-999),-999),-999),-999)</f>
        <v>6.7000000000000002E-5</v>
      </c>
      <c r="J148" s="9">
        <f>IF(Raw!$G148&gt;$C$8,IF(Raw!$Q148&gt;$C$8,IF(Raw!$N148&gt;$C$9,IF(Raw!$N148&lt;$A$9,IF(Raw!$X148&gt;$C$9,IF(Raw!$X148&lt;$A$9,Raw!N148,-999),-999),-999),-999),-999),-999)</f>
        <v>743</v>
      </c>
      <c r="K148" s="9">
        <f>IF(Raw!$G148&gt;$C$8,IF(Raw!$Q148&gt;$C$8,IF(Raw!$N148&gt;$C$9,IF(Raw!$N148&lt;$A$9,IF(Raw!$X148&gt;$C$9,IF(Raw!$X148&lt;$A$9,Raw!R148,-999),-999),-999),-999),-999),-999)</f>
        <v>0.41899900000000001</v>
      </c>
      <c r="L148" s="9">
        <f>IF(Raw!$G148&gt;$C$8,IF(Raw!$Q148&gt;$C$8,IF(Raw!$N148&gt;$C$9,IF(Raw!$N148&lt;$A$9,IF(Raw!$X148&gt;$C$9,IF(Raw!$X148&lt;$A$9,Raw!S148,-999),-999),-999),-999),-999),-999)</f>
        <v>0.77075700000000003</v>
      </c>
      <c r="M148" s="9">
        <f>Raw!Q148</f>
        <v>0.987784</v>
      </c>
      <c r="N148" s="9">
        <f>IF(Raw!$G148&gt;$C$8,IF(Raw!$Q148&gt;$C$8,IF(Raw!$N148&gt;$C$9,IF(Raw!$N148&lt;$A$9,IF(Raw!$X148&gt;$C$9,IF(Raw!$X148&lt;$A$9,Raw!V148,-999),-999),-999),-999),-999),-999)</f>
        <v>603.20000000000005</v>
      </c>
      <c r="O148" s="9">
        <f>IF(Raw!$G148&gt;$C$8,IF(Raw!$Q148&gt;$C$8,IF(Raw!$N148&gt;$C$9,IF(Raw!$N148&lt;$A$9,IF(Raw!$X148&gt;$C$9,IF(Raw!$X148&lt;$A$9,Raw!W148,-999),-999),-999),-999),-999),-999)</f>
        <v>0.11794499999999999</v>
      </c>
      <c r="P148" s="9">
        <f>IF(Raw!$G148&gt;$C$8,IF(Raw!$Q148&gt;$C$8,IF(Raw!$N148&gt;$C$9,IF(Raw!$N148&lt;$A$9,IF(Raw!$X148&gt;$C$9,IF(Raw!$X148&lt;$A$9,Raw!X148,-999),-999),-999),-999),-999),-999)</f>
        <v>483</v>
      </c>
      <c r="R148" s="9">
        <f t="shared" si="36"/>
        <v>0.34908499999999998</v>
      </c>
      <c r="S148" s="9">
        <f t="shared" si="37"/>
        <v>0.45866334161967276</v>
      </c>
      <c r="T148" s="9">
        <f t="shared" si="38"/>
        <v>0.35175800000000002</v>
      </c>
      <c r="U148" s="9">
        <f t="shared" si="39"/>
        <v>0.45637989664706258</v>
      </c>
      <c r="V148" s="15">
        <f t="shared" si="32"/>
        <v>0.23484965790000004</v>
      </c>
      <c r="X148" s="11">
        <f t="shared" si="40"/>
        <v>3.190599999999999E+18</v>
      </c>
      <c r="Y148" s="11">
        <f t="shared" si="41"/>
        <v>6.7020000000000002E-18</v>
      </c>
      <c r="Z148" s="11">
        <f t="shared" si="42"/>
        <v>7.4299999999999995E-4</v>
      </c>
      <c r="AA148" s="16">
        <f t="shared" si="43"/>
        <v>1.5639390533411526E-2</v>
      </c>
      <c r="AB148" s="9">
        <f t="shared" si="33"/>
        <v>0.42450028073525176</v>
      </c>
      <c r="AC148" s="9">
        <f t="shared" si="34"/>
        <v>0.98436060946658854</v>
      </c>
      <c r="AD148" s="15">
        <f t="shared" si="35"/>
        <v>21.048977837700576</v>
      </c>
      <c r="AE148" s="3">
        <f t="shared" si="44"/>
        <v>806.92079999999976</v>
      </c>
      <c r="AF148" s="2">
        <f t="shared" si="45"/>
        <v>0.25</v>
      </c>
      <c r="AG148" s="9">
        <f t="shared" si="46"/>
        <v>7.3894848693046916E-3</v>
      </c>
      <c r="AH148" s="2">
        <f t="shared" si="47"/>
        <v>0.35757332715082002</v>
      </c>
    </row>
    <row r="149" spans="1:34">
      <c r="A149" s="1">
        <f>Raw!A149</f>
        <v>136</v>
      </c>
      <c r="B149" s="14">
        <f>Raw!B149</f>
        <v>0.67068287037037033</v>
      </c>
      <c r="C149" s="15">
        <f>Raw!C149</f>
        <v>89.2</v>
      </c>
      <c r="D149" s="15">
        <f>IF(C149&gt;0.5,Raw!D149*D$11,-999)</f>
        <v>5.3</v>
      </c>
      <c r="E149" s="9">
        <f>IF(Raw!$G149&gt;$C$8,IF(Raw!$Q149&gt;$C$8,IF(Raw!$N149&gt;$C$9,IF(Raw!$N149&lt;$A$9,IF(Raw!$X149&gt;$C$9,IF(Raw!$X149&lt;$A$9,Raw!H149,-999),-999),-999),-999),-999),-999)</f>
        <v>0.41153200000000001</v>
      </c>
      <c r="F149" s="9">
        <f>IF(Raw!$G149&gt;$C$8,IF(Raw!$Q149&gt;$C$8,IF(Raw!$N149&gt;$C$9,IF(Raw!$N149&lt;$A$9,IF(Raw!$X149&gt;$C$9,IF(Raw!$X149&lt;$A$9,Raw!I149,-999),-999),-999),-999),-999),-999)</f>
        <v>0.74250700000000003</v>
      </c>
      <c r="G149" s="9">
        <f>Raw!G149</f>
        <v>0.97376700000000005</v>
      </c>
      <c r="H149" s="9">
        <f>IF(Raw!$G149&gt;$C$8,IF(Raw!$Q149&gt;$C$8,IF(Raw!$N149&gt;$C$9,IF(Raw!$N149&lt;$A$9,IF(Raw!$X149&gt;$C$9,IF(Raw!$X149&lt;$A$9,Raw!L149,-999),-999),-999),-999),-999),-999)</f>
        <v>682.2</v>
      </c>
      <c r="I149" s="9">
        <f>IF(Raw!$G149&gt;$C$8,IF(Raw!$Q149&gt;$C$8,IF(Raw!$N149&gt;$C$9,IF(Raw!$N149&lt;$A$9,IF(Raw!$X149&gt;$C$9,IF(Raw!$X149&lt;$A$9,Raw!M149,-999),-999),-999),-999),-999),-999)</f>
        <v>0.141601</v>
      </c>
      <c r="J149" s="9">
        <f>IF(Raw!$G149&gt;$C$8,IF(Raw!$Q149&gt;$C$8,IF(Raw!$N149&gt;$C$9,IF(Raw!$N149&lt;$A$9,IF(Raw!$X149&gt;$C$9,IF(Raw!$X149&lt;$A$9,Raw!N149,-999),-999),-999),-999),-999),-999)</f>
        <v>644</v>
      </c>
      <c r="K149" s="9">
        <f>IF(Raw!$G149&gt;$C$8,IF(Raw!$Q149&gt;$C$8,IF(Raw!$N149&gt;$C$9,IF(Raw!$N149&lt;$A$9,IF(Raw!$X149&gt;$C$9,IF(Raw!$X149&lt;$A$9,Raw!R149,-999),-999),-999),-999),-999),-999)</f>
        <v>0.396289</v>
      </c>
      <c r="L149" s="9">
        <f>IF(Raw!$G149&gt;$C$8,IF(Raw!$Q149&gt;$C$8,IF(Raw!$N149&gt;$C$9,IF(Raw!$N149&lt;$A$9,IF(Raw!$X149&gt;$C$9,IF(Raw!$X149&lt;$A$9,Raw!S149,-999),-999),-999),-999),-999),-999)</f>
        <v>0.74129</v>
      </c>
      <c r="M149" s="9">
        <f>Raw!Q149</f>
        <v>0.98421000000000003</v>
      </c>
      <c r="N149" s="9">
        <f>IF(Raw!$G149&gt;$C$8,IF(Raw!$Q149&gt;$C$8,IF(Raw!$N149&gt;$C$9,IF(Raw!$N149&lt;$A$9,IF(Raw!$X149&gt;$C$9,IF(Raw!$X149&lt;$A$9,Raw!V149,-999),-999),-999),-999),-999),-999)</f>
        <v>682.1</v>
      </c>
      <c r="O149" s="9">
        <f>IF(Raw!$G149&gt;$C$8,IF(Raw!$Q149&gt;$C$8,IF(Raw!$N149&gt;$C$9,IF(Raw!$N149&lt;$A$9,IF(Raw!$X149&gt;$C$9,IF(Raw!$X149&lt;$A$9,Raw!W149,-999),-999),-999),-999),-999),-999)</f>
        <v>0.210507</v>
      </c>
      <c r="P149" s="9">
        <f>IF(Raw!$G149&gt;$C$8,IF(Raw!$Q149&gt;$C$8,IF(Raw!$N149&gt;$C$9,IF(Raw!$N149&lt;$A$9,IF(Raw!$X149&gt;$C$9,IF(Raw!$X149&lt;$A$9,Raw!X149,-999),-999),-999),-999),-999),-999)</f>
        <v>610</v>
      </c>
      <c r="R149" s="9">
        <f t="shared" si="36"/>
        <v>0.33097500000000002</v>
      </c>
      <c r="S149" s="9">
        <f t="shared" si="37"/>
        <v>0.44575337336887061</v>
      </c>
      <c r="T149" s="9">
        <f t="shared" si="38"/>
        <v>0.345001</v>
      </c>
      <c r="U149" s="9">
        <f t="shared" si="39"/>
        <v>0.46540625126468721</v>
      </c>
      <c r="V149" s="15">
        <f t="shared" si="32"/>
        <v>0.22587106300000001</v>
      </c>
      <c r="X149" s="11">
        <f t="shared" si="40"/>
        <v>3.190599999999999E+18</v>
      </c>
      <c r="Y149" s="11">
        <f t="shared" si="41"/>
        <v>6.8220000000000004E-18</v>
      </c>
      <c r="Z149" s="11">
        <f t="shared" si="42"/>
        <v>6.4399999999999993E-4</v>
      </c>
      <c r="AA149" s="16">
        <f t="shared" si="43"/>
        <v>1.3823706413442062E-2</v>
      </c>
      <c r="AB149" s="9">
        <f t="shared" si="33"/>
        <v>0.40105819253634395</v>
      </c>
      <c r="AC149" s="9">
        <f t="shared" si="34"/>
        <v>0.98617629358655789</v>
      </c>
      <c r="AD149" s="15">
        <f t="shared" si="35"/>
        <v>21.46538262956842</v>
      </c>
      <c r="AE149" s="3">
        <f t="shared" si="44"/>
        <v>821.36879999999985</v>
      </c>
      <c r="AF149" s="2">
        <f t="shared" si="45"/>
        <v>0.25</v>
      </c>
      <c r="AG149" s="9">
        <f t="shared" si="46"/>
        <v>7.6847102012227485E-3</v>
      </c>
      <c r="AH149" s="2">
        <f t="shared" si="47"/>
        <v>0.37185912731960463</v>
      </c>
    </row>
    <row r="150" spans="1:34">
      <c r="A150" s="1">
        <f>Raw!A150</f>
        <v>137</v>
      </c>
      <c r="B150" s="14">
        <f>Raw!B150</f>
        <v>0.67072916666666671</v>
      </c>
      <c r="C150" s="15">
        <f>Raw!C150</f>
        <v>91.2</v>
      </c>
      <c r="D150" s="15">
        <f>IF(C150&gt;0.5,Raw!D150*D$11,-999)</f>
        <v>5.3</v>
      </c>
      <c r="E150" s="9">
        <f>IF(Raw!$G150&gt;$C$8,IF(Raw!$Q150&gt;$C$8,IF(Raw!$N150&gt;$C$9,IF(Raw!$N150&lt;$A$9,IF(Raw!$X150&gt;$C$9,IF(Raw!$X150&lt;$A$9,Raw!H150,-999),-999),-999),-999),-999),-999)</f>
        <v>0.41530499999999998</v>
      </c>
      <c r="F150" s="9">
        <f>IF(Raw!$G150&gt;$C$8,IF(Raw!$Q150&gt;$C$8,IF(Raw!$N150&gt;$C$9,IF(Raw!$N150&lt;$A$9,IF(Raw!$X150&gt;$C$9,IF(Raw!$X150&lt;$A$9,Raw!I150,-999),-999),-999),-999),-999),-999)</f>
        <v>0.72589599999999999</v>
      </c>
      <c r="G150" s="9">
        <f>Raw!G150</f>
        <v>0.97720300000000004</v>
      </c>
      <c r="H150" s="9">
        <f>IF(Raw!$G150&gt;$C$8,IF(Raw!$Q150&gt;$C$8,IF(Raw!$N150&gt;$C$9,IF(Raw!$N150&lt;$A$9,IF(Raw!$X150&gt;$C$9,IF(Raw!$X150&lt;$A$9,Raw!L150,-999),-999),-999),-999),-999),-999)</f>
        <v>698.5</v>
      </c>
      <c r="I150" s="9">
        <f>IF(Raw!$G150&gt;$C$8,IF(Raw!$Q150&gt;$C$8,IF(Raw!$N150&gt;$C$9,IF(Raw!$N150&lt;$A$9,IF(Raw!$X150&gt;$C$9,IF(Raw!$X150&lt;$A$9,Raw!M150,-999),-999),-999),-999),-999),-999)</f>
        <v>0.217087</v>
      </c>
      <c r="J150" s="9">
        <f>IF(Raw!$G150&gt;$C$8,IF(Raw!$Q150&gt;$C$8,IF(Raw!$N150&gt;$C$9,IF(Raw!$N150&lt;$A$9,IF(Raw!$X150&gt;$C$9,IF(Raw!$X150&lt;$A$9,Raw!N150,-999),-999),-999),-999),-999),-999)</f>
        <v>604</v>
      </c>
      <c r="K150" s="9">
        <f>IF(Raw!$G150&gt;$C$8,IF(Raw!$Q150&gt;$C$8,IF(Raw!$N150&gt;$C$9,IF(Raw!$N150&lt;$A$9,IF(Raw!$X150&gt;$C$9,IF(Raw!$X150&lt;$A$9,Raw!R150,-999),-999),-999),-999),-999),-999)</f>
        <v>0.379384</v>
      </c>
      <c r="L150" s="9">
        <f>IF(Raw!$G150&gt;$C$8,IF(Raw!$Q150&gt;$C$8,IF(Raw!$N150&gt;$C$9,IF(Raw!$N150&lt;$A$9,IF(Raw!$X150&gt;$C$9,IF(Raw!$X150&lt;$A$9,Raw!S150,-999),-999),-999),-999),-999),-999)</f>
        <v>0.71685500000000002</v>
      </c>
      <c r="M150" s="9">
        <f>Raw!Q150</f>
        <v>0.97962800000000005</v>
      </c>
      <c r="N150" s="9">
        <f>IF(Raw!$G150&gt;$C$8,IF(Raw!$Q150&gt;$C$8,IF(Raw!$N150&gt;$C$9,IF(Raw!$N150&lt;$A$9,IF(Raw!$X150&gt;$C$9,IF(Raw!$X150&lt;$A$9,Raw!V150,-999),-999),-999),-999),-999),-999)</f>
        <v>700.2</v>
      </c>
      <c r="O150" s="9">
        <f>IF(Raw!$G150&gt;$C$8,IF(Raw!$Q150&gt;$C$8,IF(Raw!$N150&gt;$C$9,IF(Raw!$N150&lt;$A$9,IF(Raw!$X150&gt;$C$9,IF(Raw!$X150&lt;$A$9,Raw!W150,-999),-999),-999),-999),-999),-999)</f>
        <v>0.288217</v>
      </c>
      <c r="P150" s="9">
        <f>IF(Raw!$G150&gt;$C$8,IF(Raw!$Q150&gt;$C$8,IF(Raw!$N150&gt;$C$9,IF(Raw!$N150&lt;$A$9,IF(Raw!$X150&gt;$C$9,IF(Raw!$X150&lt;$A$9,Raw!X150,-999),-999),-999),-999),-999),-999)</f>
        <v>491</v>
      </c>
      <c r="R150" s="9">
        <f t="shared" si="36"/>
        <v>0.31059100000000001</v>
      </c>
      <c r="S150" s="9">
        <f t="shared" si="37"/>
        <v>0.42787258780872195</v>
      </c>
      <c r="T150" s="9">
        <f t="shared" si="38"/>
        <v>0.33747100000000002</v>
      </c>
      <c r="U150" s="9">
        <f t="shared" si="39"/>
        <v>0.47076605450195647</v>
      </c>
      <c r="V150" s="15">
        <f t="shared" si="32"/>
        <v>0.21842571850000003</v>
      </c>
      <c r="X150" s="11">
        <f t="shared" si="40"/>
        <v>3.190599999999999E+18</v>
      </c>
      <c r="Y150" s="11">
        <f t="shared" si="41"/>
        <v>6.9849999999999994E-18</v>
      </c>
      <c r="Z150" s="11">
        <f t="shared" si="42"/>
        <v>6.0399999999999994E-4</v>
      </c>
      <c r="AA150" s="16">
        <f t="shared" si="43"/>
        <v>1.3282159479828156E-2</v>
      </c>
      <c r="AB150" s="9">
        <f t="shared" si="33"/>
        <v>0.3838663436418171</v>
      </c>
      <c r="AC150" s="9">
        <f t="shared" si="34"/>
        <v>0.98671784052017186</v>
      </c>
      <c r="AD150" s="15">
        <f t="shared" si="35"/>
        <v>21.990330264616158</v>
      </c>
      <c r="AE150" s="3">
        <f t="shared" si="44"/>
        <v>840.99399999999969</v>
      </c>
      <c r="AF150" s="2">
        <f t="shared" si="45"/>
        <v>0.25</v>
      </c>
      <c r="AG150" s="9">
        <f t="shared" si="46"/>
        <v>7.9633084737448564E-3</v>
      </c>
      <c r="AH150" s="2">
        <f t="shared" si="47"/>
        <v>0.38534035273736156</v>
      </c>
    </row>
    <row r="151" spans="1:34">
      <c r="A151" s="1">
        <f>Raw!A151</f>
        <v>138</v>
      </c>
      <c r="B151" s="14">
        <f>Raw!B151</f>
        <v>0.67078703703703713</v>
      </c>
      <c r="C151" s="15">
        <f>Raw!C151</f>
        <v>91.4</v>
      </c>
      <c r="D151" s="15">
        <f>IF(C151&gt;0.5,Raw!D151*D$11,-999)</f>
        <v>5.3</v>
      </c>
      <c r="E151" s="9">
        <f>IF(Raw!$G151&gt;$C$8,IF(Raw!$Q151&gt;$C$8,IF(Raw!$N151&gt;$C$9,IF(Raw!$N151&lt;$A$9,IF(Raw!$X151&gt;$C$9,IF(Raw!$X151&lt;$A$9,Raw!H151,-999),-999),-999),-999),-999),-999)</f>
        <v>0.397366</v>
      </c>
      <c r="F151" s="9">
        <f>IF(Raw!$G151&gt;$C$8,IF(Raw!$Q151&gt;$C$8,IF(Raw!$N151&gt;$C$9,IF(Raw!$N151&lt;$A$9,IF(Raw!$X151&gt;$C$9,IF(Raw!$X151&lt;$A$9,Raw!I151,-999),-999),-999),-999),-999),-999)</f>
        <v>0.70459099999999997</v>
      </c>
      <c r="G151" s="9">
        <f>Raw!G151</f>
        <v>0.98187999999999998</v>
      </c>
      <c r="H151" s="9">
        <f>IF(Raw!$G151&gt;$C$8,IF(Raw!$Q151&gt;$C$8,IF(Raw!$N151&gt;$C$9,IF(Raw!$N151&lt;$A$9,IF(Raw!$X151&gt;$C$9,IF(Raw!$X151&lt;$A$9,Raw!L151,-999),-999),-999),-999),-999),-999)</f>
        <v>662.7</v>
      </c>
      <c r="I151" s="9">
        <f>IF(Raw!$G151&gt;$C$8,IF(Raw!$Q151&gt;$C$8,IF(Raw!$N151&gt;$C$9,IF(Raw!$N151&lt;$A$9,IF(Raw!$X151&gt;$C$9,IF(Raw!$X151&lt;$A$9,Raw!M151,-999),-999),-999),-999),-999),-999)</f>
        <v>0.20733399999999999</v>
      </c>
      <c r="J151" s="9">
        <f>IF(Raw!$G151&gt;$C$8,IF(Raw!$Q151&gt;$C$8,IF(Raw!$N151&gt;$C$9,IF(Raw!$N151&lt;$A$9,IF(Raw!$X151&gt;$C$9,IF(Raw!$X151&lt;$A$9,Raw!N151,-999),-999),-999),-999),-999),-999)</f>
        <v>715</v>
      </c>
      <c r="K151" s="9">
        <f>IF(Raw!$G151&gt;$C$8,IF(Raw!$Q151&gt;$C$8,IF(Raw!$N151&gt;$C$9,IF(Raw!$N151&lt;$A$9,IF(Raw!$X151&gt;$C$9,IF(Raw!$X151&lt;$A$9,Raw!R151,-999),-999),-999),-999),-999),-999)</f>
        <v>0.38189600000000001</v>
      </c>
      <c r="L151" s="9">
        <f>IF(Raw!$G151&gt;$C$8,IF(Raw!$Q151&gt;$C$8,IF(Raw!$N151&gt;$C$9,IF(Raw!$N151&lt;$A$9,IF(Raw!$X151&gt;$C$9,IF(Raw!$X151&lt;$A$9,Raw!S151,-999),-999),-999),-999),-999),-999)</f>
        <v>0.70377000000000001</v>
      </c>
      <c r="M151" s="9">
        <f>Raw!Q151</f>
        <v>0.98108099999999998</v>
      </c>
      <c r="N151" s="9">
        <f>IF(Raw!$G151&gt;$C$8,IF(Raw!$Q151&gt;$C$8,IF(Raw!$N151&gt;$C$9,IF(Raw!$N151&lt;$A$9,IF(Raw!$X151&gt;$C$9,IF(Raw!$X151&lt;$A$9,Raw!V151,-999),-999),-999),-999),-999),-999)</f>
        <v>653.6</v>
      </c>
      <c r="O151" s="9">
        <f>IF(Raw!$G151&gt;$C$8,IF(Raw!$Q151&gt;$C$8,IF(Raw!$N151&gt;$C$9,IF(Raw!$N151&lt;$A$9,IF(Raw!$X151&gt;$C$9,IF(Raw!$X151&lt;$A$9,Raw!W151,-999),-999),-999),-999),-999),-999)</f>
        <v>0.208367</v>
      </c>
      <c r="P151" s="9">
        <f>IF(Raw!$G151&gt;$C$8,IF(Raw!$Q151&gt;$C$8,IF(Raw!$N151&gt;$C$9,IF(Raw!$N151&lt;$A$9,IF(Raw!$X151&gt;$C$9,IF(Raw!$X151&lt;$A$9,Raw!X151,-999),-999),-999),-999),-999),-999)</f>
        <v>841</v>
      </c>
      <c r="R151" s="9">
        <f t="shared" si="36"/>
        <v>0.30722499999999997</v>
      </c>
      <c r="S151" s="9">
        <f t="shared" si="37"/>
        <v>0.43603310289231623</v>
      </c>
      <c r="T151" s="9">
        <f t="shared" si="38"/>
        <v>0.32187399999999999</v>
      </c>
      <c r="U151" s="9">
        <f t="shared" si="39"/>
        <v>0.45735680691134889</v>
      </c>
      <c r="V151" s="15">
        <f t="shared" si="32"/>
        <v>0.21443871900000003</v>
      </c>
      <c r="X151" s="11">
        <f t="shared" si="40"/>
        <v>3.190599999999999E+18</v>
      </c>
      <c r="Y151" s="11">
        <f t="shared" si="41"/>
        <v>6.6270000000000003E-18</v>
      </c>
      <c r="Z151" s="11">
        <f t="shared" si="42"/>
        <v>7.1499999999999992E-4</v>
      </c>
      <c r="AA151" s="16">
        <f t="shared" si="43"/>
        <v>1.4892884765962148E-2</v>
      </c>
      <c r="AB151" s="9">
        <f t="shared" si="33"/>
        <v>0.38668963239115933</v>
      </c>
      <c r="AC151" s="9">
        <f t="shared" si="34"/>
        <v>0.98510711523403782</v>
      </c>
      <c r="AD151" s="15">
        <f t="shared" si="35"/>
        <v>20.829209462884126</v>
      </c>
      <c r="AE151" s="3">
        <f t="shared" si="44"/>
        <v>797.89079999999979</v>
      </c>
      <c r="AF151" s="2">
        <f t="shared" si="45"/>
        <v>0.25</v>
      </c>
      <c r="AG151" s="9">
        <f t="shared" si="46"/>
        <v>7.3279851772556437E-3</v>
      </c>
      <c r="AH151" s="2">
        <f t="shared" si="47"/>
        <v>0.35459738905856181</v>
      </c>
    </row>
    <row r="152" spans="1:34">
      <c r="A152" s="1">
        <f>Raw!A152</f>
        <v>139</v>
      </c>
      <c r="B152" s="14">
        <f>Raw!B152</f>
        <v>0.67083333333333339</v>
      </c>
      <c r="C152" s="15">
        <f>Raw!C152</f>
        <v>92.2</v>
      </c>
      <c r="D152" s="15">
        <f>IF(C152&gt;0.5,Raw!D152*D$11,-999)</f>
        <v>5.3</v>
      </c>
      <c r="E152" s="9">
        <f>IF(Raw!$G152&gt;$C$8,IF(Raw!$Q152&gt;$C$8,IF(Raw!$N152&gt;$C$9,IF(Raw!$N152&lt;$A$9,IF(Raw!$X152&gt;$C$9,IF(Raw!$X152&lt;$A$9,Raw!H152,-999),-999),-999),-999),-999),-999)</f>
        <v>0.39622800000000002</v>
      </c>
      <c r="F152" s="9">
        <f>IF(Raw!$G152&gt;$C$8,IF(Raw!$Q152&gt;$C$8,IF(Raw!$N152&gt;$C$9,IF(Raw!$N152&lt;$A$9,IF(Raw!$X152&gt;$C$9,IF(Raw!$X152&lt;$A$9,Raw!I152,-999),-999),-999),-999),-999),-999)</f>
        <v>0.70593600000000001</v>
      </c>
      <c r="G152" s="9">
        <f>Raw!G152</f>
        <v>0.97417100000000001</v>
      </c>
      <c r="H152" s="9">
        <f>IF(Raw!$G152&gt;$C$8,IF(Raw!$Q152&gt;$C$8,IF(Raw!$N152&gt;$C$9,IF(Raw!$N152&lt;$A$9,IF(Raw!$X152&gt;$C$9,IF(Raw!$X152&lt;$A$9,Raw!L152,-999),-999),-999),-999),-999),-999)</f>
        <v>677</v>
      </c>
      <c r="I152" s="9">
        <f>IF(Raw!$G152&gt;$C$8,IF(Raw!$Q152&gt;$C$8,IF(Raw!$N152&gt;$C$9,IF(Raw!$N152&lt;$A$9,IF(Raw!$X152&gt;$C$9,IF(Raw!$X152&lt;$A$9,Raw!M152,-999),-999),-999),-999),-999),-999)</f>
        <v>0.122319</v>
      </c>
      <c r="J152" s="9">
        <f>IF(Raw!$G152&gt;$C$8,IF(Raw!$Q152&gt;$C$8,IF(Raw!$N152&gt;$C$9,IF(Raw!$N152&lt;$A$9,IF(Raw!$X152&gt;$C$9,IF(Raw!$X152&lt;$A$9,Raw!N152,-999),-999),-999),-999),-999),-999)</f>
        <v>795</v>
      </c>
      <c r="K152" s="9">
        <f>IF(Raw!$G152&gt;$C$8,IF(Raw!$Q152&gt;$C$8,IF(Raw!$N152&gt;$C$9,IF(Raw!$N152&lt;$A$9,IF(Raw!$X152&gt;$C$9,IF(Raw!$X152&lt;$A$9,Raw!R152,-999),-999),-999),-999),-999),-999)</f>
        <v>0.39335999999999999</v>
      </c>
      <c r="L152" s="9">
        <f>IF(Raw!$G152&gt;$C$8,IF(Raw!$Q152&gt;$C$8,IF(Raw!$N152&gt;$C$9,IF(Raw!$N152&lt;$A$9,IF(Raw!$X152&gt;$C$9,IF(Raw!$X152&lt;$A$9,Raw!S152,-999),-999),-999),-999),-999),-999)</f>
        <v>0.69565500000000002</v>
      </c>
      <c r="M152" s="9">
        <f>Raw!Q152</f>
        <v>0.97776799999999997</v>
      </c>
      <c r="N152" s="9">
        <f>IF(Raw!$G152&gt;$C$8,IF(Raw!$Q152&gt;$C$8,IF(Raw!$N152&gt;$C$9,IF(Raw!$N152&lt;$A$9,IF(Raw!$X152&gt;$C$9,IF(Raw!$X152&lt;$A$9,Raw!V152,-999),-999),-999),-999),-999),-999)</f>
        <v>624.9</v>
      </c>
      <c r="O152" s="9">
        <f>IF(Raw!$G152&gt;$C$8,IF(Raw!$Q152&gt;$C$8,IF(Raw!$N152&gt;$C$9,IF(Raw!$N152&lt;$A$9,IF(Raw!$X152&gt;$C$9,IF(Raw!$X152&lt;$A$9,Raw!W152,-999),-999),-999),-999),-999),-999)</f>
        <v>0.26938200000000001</v>
      </c>
      <c r="P152" s="9">
        <f>IF(Raw!$G152&gt;$C$8,IF(Raw!$Q152&gt;$C$8,IF(Raw!$N152&gt;$C$9,IF(Raw!$N152&lt;$A$9,IF(Raw!$X152&gt;$C$9,IF(Raw!$X152&lt;$A$9,Raw!X152,-999),-999),-999),-999),-999),-999)</f>
        <v>463</v>
      </c>
      <c r="R152" s="9">
        <f t="shared" si="36"/>
        <v>0.30970799999999998</v>
      </c>
      <c r="S152" s="9">
        <f t="shared" si="37"/>
        <v>0.43871965730604473</v>
      </c>
      <c r="T152" s="9">
        <f t="shared" si="38"/>
        <v>0.30229500000000004</v>
      </c>
      <c r="U152" s="9">
        <f t="shared" si="39"/>
        <v>0.43454729715160534</v>
      </c>
      <c r="V152" s="15">
        <f t="shared" si="32"/>
        <v>0.21196607850000002</v>
      </c>
      <c r="X152" s="11">
        <f t="shared" si="40"/>
        <v>3.190599999999999E+18</v>
      </c>
      <c r="Y152" s="11">
        <f t="shared" si="41"/>
        <v>6.7699999999999994E-18</v>
      </c>
      <c r="Z152" s="11">
        <f t="shared" si="42"/>
        <v>7.9499999999999992E-4</v>
      </c>
      <c r="AA152" s="16">
        <f t="shared" si="43"/>
        <v>1.688237872397217E-2</v>
      </c>
      <c r="AB152" s="9">
        <f t="shared" si="33"/>
        <v>0.39846345867636318</v>
      </c>
      <c r="AC152" s="9">
        <f t="shared" si="34"/>
        <v>0.98311762127602775</v>
      </c>
      <c r="AD152" s="15">
        <f t="shared" si="35"/>
        <v>21.235696508141093</v>
      </c>
      <c r="AE152" s="3">
        <f t="shared" si="44"/>
        <v>815.10799999999972</v>
      </c>
      <c r="AF152" s="2">
        <f t="shared" si="45"/>
        <v>0.25</v>
      </c>
      <c r="AG152" s="9">
        <f t="shared" si="46"/>
        <v>7.0983957851880738E-3</v>
      </c>
      <c r="AH152" s="2">
        <f t="shared" si="47"/>
        <v>0.34348767786053891</v>
      </c>
    </row>
    <row r="153" spans="1:34">
      <c r="A153" s="1">
        <f>Raw!A153</f>
        <v>140</v>
      </c>
      <c r="B153" s="14">
        <f>Raw!B153</f>
        <v>0.6708912037037037</v>
      </c>
      <c r="C153" s="15">
        <f>Raw!C153</f>
        <v>94</v>
      </c>
      <c r="D153" s="15">
        <f>IF(C153&gt;0.5,Raw!D153*D$11,-999)</f>
        <v>5.3</v>
      </c>
      <c r="E153" s="9">
        <f>IF(Raw!$G153&gt;$C$8,IF(Raw!$Q153&gt;$C$8,IF(Raw!$N153&gt;$C$9,IF(Raw!$N153&lt;$A$9,IF(Raw!$X153&gt;$C$9,IF(Raw!$X153&lt;$A$9,Raw!H153,-999),-999),-999),-999),-999),-999)</f>
        <v>0.38220199999999999</v>
      </c>
      <c r="F153" s="9">
        <f>IF(Raw!$G153&gt;$C$8,IF(Raw!$Q153&gt;$C$8,IF(Raw!$N153&gt;$C$9,IF(Raw!$N153&lt;$A$9,IF(Raw!$X153&gt;$C$9,IF(Raw!$X153&lt;$A$9,Raw!I153,-999),-999),-999),-999),-999),-999)</f>
        <v>0.68347999999999998</v>
      </c>
      <c r="G153" s="9">
        <f>Raw!G153</f>
        <v>0.97914999999999996</v>
      </c>
      <c r="H153" s="9">
        <f>IF(Raw!$G153&gt;$C$8,IF(Raw!$Q153&gt;$C$8,IF(Raw!$N153&gt;$C$9,IF(Raw!$N153&lt;$A$9,IF(Raw!$X153&gt;$C$9,IF(Raw!$X153&lt;$A$9,Raw!L153,-999),-999),-999),-999),-999),-999)</f>
        <v>707.6</v>
      </c>
      <c r="I153" s="9">
        <f>IF(Raw!$G153&gt;$C$8,IF(Raw!$Q153&gt;$C$8,IF(Raw!$N153&gt;$C$9,IF(Raw!$N153&lt;$A$9,IF(Raw!$X153&gt;$C$9,IF(Raw!$X153&lt;$A$9,Raw!M153,-999),-999),-999),-999),-999),-999)</f>
        <v>0.19308600000000001</v>
      </c>
      <c r="J153" s="9">
        <f>IF(Raw!$G153&gt;$C$8,IF(Raw!$Q153&gt;$C$8,IF(Raw!$N153&gt;$C$9,IF(Raw!$N153&lt;$A$9,IF(Raw!$X153&gt;$C$9,IF(Raw!$X153&lt;$A$9,Raw!N153,-999),-999),-999),-999),-999),-999)</f>
        <v>479</v>
      </c>
      <c r="K153" s="9">
        <f>IF(Raw!$G153&gt;$C$8,IF(Raw!$Q153&gt;$C$8,IF(Raw!$N153&gt;$C$9,IF(Raw!$N153&lt;$A$9,IF(Raw!$X153&gt;$C$9,IF(Raw!$X153&lt;$A$9,Raw!R153,-999),-999),-999),-999),-999),-999)</f>
        <v>0.37290099999999998</v>
      </c>
      <c r="L153" s="9">
        <f>IF(Raw!$G153&gt;$C$8,IF(Raw!$Q153&gt;$C$8,IF(Raw!$N153&gt;$C$9,IF(Raw!$N153&lt;$A$9,IF(Raw!$X153&gt;$C$9,IF(Raw!$X153&lt;$A$9,Raw!S153,-999),-999),-999),-999),-999),-999)</f>
        <v>0.68576099999999995</v>
      </c>
      <c r="M153" s="9">
        <f>Raw!Q153</f>
        <v>0.98228099999999996</v>
      </c>
      <c r="N153" s="9">
        <f>IF(Raw!$G153&gt;$C$8,IF(Raw!$Q153&gt;$C$8,IF(Raw!$N153&gt;$C$9,IF(Raw!$N153&lt;$A$9,IF(Raw!$X153&gt;$C$9,IF(Raw!$X153&lt;$A$9,Raw!V153,-999),-999),-999),-999),-999),-999)</f>
        <v>684.1</v>
      </c>
      <c r="O153" s="9">
        <f>IF(Raw!$G153&gt;$C$8,IF(Raw!$Q153&gt;$C$8,IF(Raw!$N153&gt;$C$9,IF(Raw!$N153&lt;$A$9,IF(Raw!$X153&gt;$C$9,IF(Raw!$X153&lt;$A$9,Raw!W153,-999),-999),-999),-999),-999),-999)</f>
        <v>0.194102</v>
      </c>
      <c r="P153" s="9">
        <f>IF(Raw!$G153&gt;$C$8,IF(Raw!$Q153&gt;$C$8,IF(Raw!$N153&gt;$C$9,IF(Raw!$N153&lt;$A$9,IF(Raw!$X153&gt;$C$9,IF(Raw!$X153&lt;$A$9,Raw!X153,-999),-999),-999),-999),-999),-999)</f>
        <v>480</v>
      </c>
      <c r="R153" s="9">
        <f t="shared" si="36"/>
        <v>0.30127799999999999</v>
      </c>
      <c r="S153" s="9">
        <f t="shared" si="37"/>
        <v>0.44080002340960966</v>
      </c>
      <c r="T153" s="9">
        <f t="shared" si="38"/>
        <v>0.31285999999999997</v>
      </c>
      <c r="U153" s="9">
        <f t="shared" si="39"/>
        <v>0.45622308646890097</v>
      </c>
      <c r="V153" s="15">
        <f t="shared" si="32"/>
        <v>0.2089513767</v>
      </c>
      <c r="X153" s="11">
        <f t="shared" si="40"/>
        <v>3.190599999999999E+18</v>
      </c>
      <c r="Y153" s="11">
        <f t="shared" si="41"/>
        <v>7.0759999999999999E-18</v>
      </c>
      <c r="Z153" s="11">
        <f t="shared" si="42"/>
        <v>4.7899999999999999E-4</v>
      </c>
      <c r="AA153" s="16">
        <f t="shared" si="43"/>
        <v>1.069853594828976E-2</v>
      </c>
      <c r="AB153" s="9">
        <f t="shared" si="33"/>
        <v>0.37624814395678191</v>
      </c>
      <c r="AC153" s="9">
        <f t="shared" si="34"/>
        <v>0.98930146405171027</v>
      </c>
      <c r="AD153" s="15">
        <f t="shared" si="35"/>
        <v>22.33514811751516</v>
      </c>
      <c r="AE153" s="3">
        <f t="shared" si="44"/>
        <v>851.95039999999972</v>
      </c>
      <c r="AF153" s="2">
        <f t="shared" si="45"/>
        <v>0.25</v>
      </c>
      <c r="AG153" s="9">
        <f t="shared" si="46"/>
        <v>7.8383155468560225E-3</v>
      </c>
      <c r="AH153" s="2">
        <f t="shared" si="47"/>
        <v>0.37929201005469165</v>
      </c>
    </row>
    <row r="154" spans="1:34">
      <c r="A154" s="1">
        <f>Raw!A154</f>
        <v>141</v>
      </c>
      <c r="B154" s="14">
        <f>Raw!B154</f>
        <v>0.67093749999999996</v>
      </c>
      <c r="C154" s="15">
        <f>Raw!C154</f>
        <v>92.7</v>
      </c>
      <c r="D154" s="15">
        <f>IF(C154&gt;0.5,Raw!D154*D$11,-999)</f>
        <v>5.3</v>
      </c>
      <c r="E154" s="9">
        <f>IF(Raw!$G154&gt;$C$8,IF(Raw!$Q154&gt;$C$8,IF(Raw!$N154&gt;$C$9,IF(Raw!$N154&lt;$A$9,IF(Raw!$X154&gt;$C$9,IF(Raw!$X154&lt;$A$9,Raw!H154,-999),-999),-999),-999),-999),-999)</f>
        <v>0.41514200000000001</v>
      </c>
      <c r="F154" s="9">
        <f>IF(Raw!$G154&gt;$C$8,IF(Raw!$Q154&gt;$C$8,IF(Raw!$N154&gt;$C$9,IF(Raw!$N154&lt;$A$9,IF(Raw!$X154&gt;$C$9,IF(Raw!$X154&lt;$A$9,Raw!I154,-999),-999),-999),-999),-999),-999)</f>
        <v>0.71230400000000005</v>
      </c>
      <c r="G154" s="9">
        <f>Raw!G154</f>
        <v>0.97717100000000001</v>
      </c>
      <c r="H154" s="9">
        <f>IF(Raw!$G154&gt;$C$8,IF(Raw!$Q154&gt;$C$8,IF(Raw!$N154&gt;$C$9,IF(Raw!$N154&lt;$A$9,IF(Raw!$X154&gt;$C$9,IF(Raw!$X154&lt;$A$9,Raw!L154,-999),-999),-999),-999),-999),-999)</f>
        <v>646.5</v>
      </c>
      <c r="I154" s="9">
        <f>IF(Raw!$G154&gt;$C$8,IF(Raw!$Q154&gt;$C$8,IF(Raw!$N154&gt;$C$9,IF(Raw!$N154&lt;$A$9,IF(Raw!$X154&gt;$C$9,IF(Raw!$X154&lt;$A$9,Raw!M154,-999),-999),-999),-999),-999),-999)</f>
        <v>0.13916899999999999</v>
      </c>
      <c r="J154" s="9">
        <f>IF(Raw!$G154&gt;$C$8,IF(Raw!$Q154&gt;$C$8,IF(Raw!$N154&gt;$C$9,IF(Raw!$N154&lt;$A$9,IF(Raw!$X154&gt;$C$9,IF(Raw!$X154&lt;$A$9,Raw!N154,-999),-999),-999),-999),-999),-999)</f>
        <v>613</v>
      </c>
      <c r="K154" s="9">
        <f>IF(Raw!$G154&gt;$C$8,IF(Raw!$Q154&gt;$C$8,IF(Raw!$N154&gt;$C$9,IF(Raw!$N154&lt;$A$9,IF(Raw!$X154&gt;$C$9,IF(Raw!$X154&lt;$A$9,Raw!R154,-999),-999),-999),-999),-999),-999)</f>
        <v>0.38459199999999999</v>
      </c>
      <c r="L154" s="9">
        <f>IF(Raw!$G154&gt;$C$8,IF(Raw!$Q154&gt;$C$8,IF(Raw!$N154&gt;$C$9,IF(Raw!$N154&lt;$A$9,IF(Raw!$X154&gt;$C$9,IF(Raw!$X154&lt;$A$9,Raw!S154,-999),-999),-999),-999),-999),-999)</f>
        <v>0.71748800000000001</v>
      </c>
      <c r="M154" s="9">
        <f>Raw!Q154</f>
        <v>0.97507299999999997</v>
      </c>
      <c r="N154" s="9">
        <f>IF(Raw!$G154&gt;$C$8,IF(Raw!$Q154&gt;$C$8,IF(Raw!$N154&gt;$C$9,IF(Raw!$N154&lt;$A$9,IF(Raw!$X154&gt;$C$9,IF(Raw!$X154&lt;$A$9,Raw!V154,-999),-999),-999),-999),-999),-999)</f>
        <v>648.5</v>
      </c>
      <c r="O154" s="9">
        <f>IF(Raw!$G154&gt;$C$8,IF(Raw!$Q154&gt;$C$8,IF(Raw!$N154&gt;$C$9,IF(Raw!$N154&lt;$A$9,IF(Raw!$X154&gt;$C$9,IF(Raw!$X154&lt;$A$9,Raw!W154,-999),-999),-999),-999),-999),-999)</f>
        <v>0.167327</v>
      </c>
      <c r="P154" s="9">
        <f>IF(Raw!$G154&gt;$C$8,IF(Raw!$Q154&gt;$C$8,IF(Raw!$N154&gt;$C$9,IF(Raw!$N154&lt;$A$9,IF(Raw!$X154&gt;$C$9,IF(Raw!$X154&lt;$A$9,Raw!X154,-999),-999),-999),-999),-999),-999)</f>
        <v>607</v>
      </c>
      <c r="R154" s="9">
        <f t="shared" si="36"/>
        <v>0.29716200000000004</v>
      </c>
      <c r="S154" s="9">
        <f t="shared" si="37"/>
        <v>0.41718423594420362</v>
      </c>
      <c r="T154" s="9">
        <f t="shared" si="38"/>
        <v>0.33289600000000003</v>
      </c>
      <c r="U154" s="9">
        <f t="shared" si="39"/>
        <v>0.46397431037174142</v>
      </c>
      <c r="V154" s="15">
        <f t="shared" si="32"/>
        <v>0.21861859360000002</v>
      </c>
      <c r="X154" s="11">
        <f t="shared" si="40"/>
        <v>3.190599999999999E+18</v>
      </c>
      <c r="Y154" s="11">
        <f t="shared" si="41"/>
        <v>6.4649999999999999E-18</v>
      </c>
      <c r="Z154" s="11">
        <f t="shared" si="42"/>
        <v>6.1299999999999994E-4</v>
      </c>
      <c r="AA154" s="16">
        <f t="shared" si="43"/>
        <v>1.2486604612647367E-2</v>
      </c>
      <c r="AB154" s="9">
        <f t="shared" si="33"/>
        <v>0.38874874072913185</v>
      </c>
      <c r="AC154" s="9">
        <f t="shared" si="34"/>
        <v>0.98751339538735261</v>
      </c>
      <c r="AD154" s="15">
        <f t="shared" si="35"/>
        <v>20.369664947222457</v>
      </c>
      <c r="AE154" s="3">
        <f t="shared" si="44"/>
        <v>778.38599999999974</v>
      </c>
      <c r="AF154" s="2">
        <f t="shared" si="45"/>
        <v>0.25</v>
      </c>
      <c r="AG154" s="9">
        <f t="shared" si="46"/>
        <v>7.2700009587622879E-3</v>
      </c>
      <c r="AH154" s="2">
        <f t="shared" si="47"/>
        <v>0.35179156290212232</v>
      </c>
    </row>
    <row r="155" spans="1:34">
      <c r="A155" s="1">
        <f>Raw!A155</f>
        <v>142</v>
      </c>
      <c r="B155" s="14">
        <f>Raw!B155</f>
        <v>0.67099537037037038</v>
      </c>
      <c r="C155" s="15">
        <f>Raw!C155</f>
        <v>96.2</v>
      </c>
      <c r="D155" s="15">
        <f>IF(C155&gt;0.5,Raw!D155*D$11,-999)</f>
        <v>5.3</v>
      </c>
      <c r="E155" s="9">
        <f>IF(Raw!$G155&gt;$C$8,IF(Raw!$Q155&gt;$C$8,IF(Raw!$N155&gt;$C$9,IF(Raw!$N155&lt;$A$9,IF(Raw!$X155&gt;$C$9,IF(Raw!$X155&lt;$A$9,Raw!H155,-999),-999),-999),-999),-999),-999)</f>
        <v>0.40215200000000001</v>
      </c>
      <c r="F155" s="9">
        <f>IF(Raw!$G155&gt;$C$8,IF(Raw!$Q155&gt;$C$8,IF(Raw!$N155&gt;$C$9,IF(Raw!$N155&lt;$A$9,IF(Raw!$X155&gt;$C$9,IF(Raw!$X155&lt;$A$9,Raw!I155,-999),-999),-999),-999),-999),-999)</f>
        <v>0.70426699999999998</v>
      </c>
      <c r="G155" s="9">
        <f>Raw!G155</f>
        <v>0.97780699999999998</v>
      </c>
      <c r="H155" s="9">
        <f>IF(Raw!$G155&gt;$C$8,IF(Raw!$Q155&gt;$C$8,IF(Raw!$N155&gt;$C$9,IF(Raw!$N155&lt;$A$9,IF(Raw!$X155&gt;$C$9,IF(Raw!$X155&lt;$A$9,Raw!L155,-999),-999),-999),-999),-999),-999)</f>
        <v>680.2</v>
      </c>
      <c r="I155" s="9">
        <f>IF(Raw!$G155&gt;$C$8,IF(Raw!$Q155&gt;$C$8,IF(Raw!$N155&gt;$C$9,IF(Raw!$N155&lt;$A$9,IF(Raw!$X155&gt;$C$9,IF(Raw!$X155&lt;$A$9,Raw!M155,-999),-999),-999),-999),-999),-999)</f>
        <v>0.28328199999999998</v>
      </c>
      <c r="J155" s="9">
        <f>IF(Raw!$G155&gt;$C$8,IF(Raw!$Q155&gt;$C$8,IF(Raw!$N155&gt;$C$9,IF(Raw!$N155&lt;$A$9,IF(Raw!$X155&gt;$C$9,IF(Raw!$X155&lt;$A$9,Raw!N155,-999),-999),-999),-999),-999),-999)</f>
        <v>498</v>
      </c>
      <c r="K155" s="9">
        <f>IF(Raw!$G155&gt;$C$8,IF(Raw!$Q155&gt;$C$8,IF(Raw!$N155&gt;$C$9,IF(Raw!$N155&lt;$A$9,IF(Raw!$X155&gt;$C$9,IF(Raw!$X155&lt;$A$9,Raw!R155,-999),-999),-999),-999),-999),-999)</f>
        <v>0.38959100000000002</v>
      </c>
      <c r="L155" s="9">
        <f>IF(Raw!$G155&gt;$C$8,IF(Raw!$Q155&gt;$C$8,IF(Raw!$N155&gt;$C$9,IF(Raw!$N155&lt;$A$9,IF(Raw!$X155&gt;$C$9,IF(Raw!$X155&lt;$A$9,Raw!S155,-999),-999),-999),-999),-999),-999)</f>
        <v>0.69304100000000002</v>
      </c>
      <c r="M155" s="9">
        <f>Raw!Q155</f>
        <v>0.98041</v>
      </c>
      <c r="N155" s="9">
        <f>IF(Raw!$G155&gt;$C$8,IF(Raw!$Q155&gt;$C$8,IF(Raw!$N155&gt;$C$9,IF(Raw!$N155&lt;$A$9,IF(Raw!$X155&gt;$C$9,IF(Raw!$X155&lt;$A$9,Raw!V155,-999),-999),-999),-999),-999),-999)</f>
        <v>682.8</v>
      </c>
      <c r="O155" s="9">
        <f>IF(Raw!$G155&gt;$C$8,IF(Raw!$Q155&gt;$C$8,IF(Raw!$N155&gt;$C$9,IF(Raw!$N155&lt;$A$9,IF(Raw!$X155&gt;$C$9,IF(Raw!$X155&lt;$A$9,Raw!W155,-999),-999),-999),-999),-999),-999)</f>
        <v>0.303927</v>
      </c>
      <c r="P155" s="9">
        <f>IF(Raw!$G155&gt;$C$8,IF(Raw!$Q155&gt;$C$8,IF(Raw!$N155&gt;$C$9,IF(Raw!$N155&lt;$A$9,IF(Raw!$X155&gt;$C$9,IF(Raw!$X155&lt;$A$9,Raw!X155,-999),-999),-999),-999),-999),-999)</f>
        <v>360</v>
      </c>
      <c r="R155" s="9">
        <f t="shared" si="36"/>
        <v>0.30211499999999997</v>
      </c>
      <c r="S155" s="9">
        <f t="shared" si="37"/>
        <v>0.42897793024520525</v>
      </c>
      <c r="T155" s="9">
        <f t="shared" si="38"/>
        <v>0.30345</v>
      </c>
      <c r="U155" s="9">
        <f t="shared" si="39"/>
        <v>0.43785288316275661</v>
      </c>
      <c r="V155" s="15">
        <f t="shared" si="32"/>
        <v>0.21116959270000002</v>
      </c>
      <c r="X155" s="11">
        <f t="shared" si="40"/>
        <v>3.190599999999999E+18</v>
      </c>
      <c r="Y155" s="11">
        <f t="shared" si="41"/>
        <v>6.8019999999999997E-18</v>
      </c>
      <c r="Z155" s="11">
        <f t="shared" si="42"/>
        <v>4.9799999999999996E-4</v>
      </c>
      <c r="AA155" s="16">
        <f t="shared" si="43"/>
        <v>1.0692265535592698E-2</v>
      </c>
      <c r="AB155" s="9">
        <f t="shared" si="33"/>
        <v>0.3928355679767756</v>
      </c>
      <c r="AC155" s="9">
        <f t="shared" si="34"/>
        <v>0.98930773446440734</v>
      </c>
      <c r="AD155" s="15">
        <f t="shared" si="35"/>
        <v>21.470412722073693</v>
      </c>
      <c r="AE155" s="3">
        <f t="shared" si="44"/>
        <v>818.96079999999972</v>
      </c>
      <c r="AF155" s="2">
        <f t="shared" si="45"/>
        <v>0.25</v>
      </c>
      <c r="AG155" s="9">
        <f t="shared" si="46"/>
        <v>7.2314477792725356E-3</v>
      </c>
      <c r="AH155" s="2">
        <f t="shared" si="47"/>
        <v>0.34992599461066293</v>
      </c>
    </row>
    <row r="156" spans="1:34">
      <c r="A156" s="1">
        <f>Raw!A156</f>
        <v>143</v>
      </c>
      <c r="B156" s="14">
        <f>Raw!B156</f>
        <v>0.67104166666666665</v>
      </c>
      <c r="C156" s="15">
        <f>Raw!C156</f>
        <v>95.6</v>
      </c>
      <c r="D156" s="15">
        <f>IF(C156&gt;0.5,Raw!D156*D$11,-999)</f>
        <v>5.3</v>
      </c>
      <c r="E156" s="9">
        <f>IF(Raw!$G156&gt;$C$8,IF(Raw!$Q156&gt;$C$8,IF(Raw!$N156&gt;$C$9,IF(Raw!$N156&lt;$A$9,IF(Raw!$X156&gt;$C$9,IF(Raw!$X156&lt;$A$9,Raw!H156,-999),-999),-999),-999),-999),-999)</f>
        <v>0.38130399999999998</v>
      </c>
      <c r="F156" s="9">
        <f>IF(Raw!$G156&gt;$C$8,IF(Raw!$Q156&gt;$C$8,IF(Raw!$N156&gt;$C$9,IF(Raw!$N156&lt;$A$9,IF(Raw!$X156&gt;$C$9,IF(Raw!$X156&lt;$A$9,Raw!I156,-999),-999),-999),-999),-999),-999)</f>
        <v>0.68513500000000005</v>
      </c>
      <c r="G156" s="9">
        <f>Raw!G156</f>
        <v>0.98405600000000004</v>
      </c>
      <c r="H156" s="9">
        <f>IF(Raw!$G156&gt;$C$8,IF(Raw!$Q156&gt;$C$8,IF(Raw!$N156&gt;$C$9,IF(Raw!$N156&lt;$A$9,IF(Raw!$X156&gt;$C$9,IF(Raw!$X156&lt;$A$9,Raw!L156,-999),-999),-999),-999),-999),-999)</f>
        <v>728.2</v>
      </c>
      <c r="I156" s="9">
        <f>IF(Raw!$G156&gt;$C$8,IF(Raw!$Q156&gt;$C$8,IF(Raw!$N156&gt;$C$9,IF(Raw!$N156&lt;$A$9,IF(Raw!$X156&gt;$C$9,IF(Raw!$X156&lt;$A$9,Raw!M156,-999),-999),-999),-999),-999),-999)</f>
        <v>0.127715</v>
      </c>
      <c r="J156" s="9">
        <f>IF(Raw!$G156&gt;$C$8,IF(Raw!$Q156&gt;$C$8,IF(Raw!$N156&gt;$C$9,IF(Raw!$N156&lt;$A$9,IF(Raw!$X156&gt;$C$9,IF(Raw!$X156&lt;$A$9,Raw!N156,-999),-999),-999),-999),-999),-999)</f>
        <v>538</v>
      </c>
      <c r="K156" s="9">
        <f>IF(Raw!$G156&gt;$C$8,IF(Raw!$Q156&gt;$C$8,IF(Raw!$N156&gt;$C$9,IF(Raw!$N156&lt;$A$9,IF(Raw!$X156&gt;$C$9,IF(Raw!$X156&lt;$A$9,Raw!R156,-999),-999),-999),-999),-999),-999)</f>
        <v>0.37658999999999998</v>
      </c>
      <c r="L156" s="9">
        <f>IF(Raw!$G156&gt;$C$8,IF(Raw!$Q156&gt;$C$8,IF(Raw!$N156&gt;$C$9,IF(Raw!$N156&lt;$A$9,IF(Raw!$X156&gt;$C$9,IF(Raw!$X156&lt;$A$9,Raw!S156,-999),-999),-999),-999),-999),-999)</f>
        <v>0.68684999999999996</v>
      </c>
      <c r="M156" s="9">
        <f>Raw!Q156</f>
        <v>0.97626299999999999</v>
      </c>
      <c r="N156" s="9">
        <f>IF(Raw!$G156&gt;$C$8,IF(Raw!$Q156&gt;$C$8,IF(Raw!$N156&gt;$C$9,IF(Raw!$N156&lt;$A$9,IF(Raw!$X156&gt;$C$9,IF(Raw!$X156&lt;$A$9,Raw!V156,-999),-999),-999),-999),-999),-999)</f>
        <v>658.1</v>
      </c>
      <c r="O156" s="9">
        <f>IF(Raw!$G156&gt;$C$8,IF(Raw!$Q156&gt;$C$8,IF(Raw!$N156&gt;$C$9,IF(Raw!$N156&lt;$A$9,IF(Raw!$X156&gt;$C$9,IF(Raw!$X156&lt;$A$9,Raw!W156,-999),-999),-999),-999),-999),-999)</f>
        <v>0.18773300000000001</v>
      </c>
      <c r="P156" s="9">
        <f>IF(Raw!$G156&gt;$C$8,IF(Raw!$Q156&gt;$C$8,IF(Raw!$N156&gt;$C$9,IF(Raw!$N156&lt;$A$9,IF(Raw!$X156&gt;$C$9,IF(Raw!$X156&lt;$A$9,Raw!X156,-999),-999),-999),-999),-999),-999)</f>
        <v>546</v>
      </c>
      <c r="R156" s="9">
        <f t="shared" si="36"/>
        <v>0.30383100000000007</v>
      </c>
      <c r="S156" s="9">
        <f t="shared" si="37"/>
        <v>0.44346150758609626</v>
      </c>
      <c r="T156" s="9">
        <f t="shared" si="38"/>
        <v>0.31025999999999998</v>
      </c>
      <c r="U156" s="9">
        <f t="shared" si="39"/>
        <v>0.45171434811094124</v>
      </c>
      <c r="V156" s="15">
        <f t="shared" si="32"/>
        <v>0.20928319500000001</v>
      </c>
      <c r="X156" s="11">
        <f t="shared" si="40"/>
        <v>3.190599999999999E+18</v>
      </c>
      <c r="Y156" s="11">
        <f t="shared" si="41"/>
        <v>7.2820000000000002E-18</v>
      </c>
      <c r="Z156" s="11">
        <f t="shared" si="42"/>
        <v>5.3799999999999996E-4</v>
      </c>
      <c r="AA156" s="16">
        <f t="shared" si="43"/>
        <v>1.2345547002792898E-2</v>
      </c>
      <c r="AB156" s="9">
        <f t="shared" si="33"/>
        <v>0.38042032941308651</v>
      </c>
      <c r="AC156" s="9">
        <f t="shared" si="34"/>
        <v>0.98765445299720711</v>
      </c>
      <c r="AD156" s="15">
        <f t="shared" si="35"/>
        <v>22.947113388090891</v>
      </c>
      <c r="AE156" s="3">
        <f t="shared" si="44"/>
        <v>876.75279999999975</v>
      </c>
      <c r="AF156" s="2">
        <f t="shared" si="45"/>
        <v>0.25</v>
      </c>
      <c r="AG156" s="9">
        <f t="shared" si="46"/>
        <v>7.9734925885610215E-3</v>
      </c>
      <c r="AH156" s="2">
        <f t="shared" si="47"/>
        <v>0.38583315675324492</v>
      </c>
    </row>
    <row r="157" spans="1:34">
      <c r="A157" s="1">
        <f>Raw!A157</f>
        <v>144</v>
      </c>
      <c r="B157" s="14">
        <f>Raw!B157</f>
        <v>0.67109953703703706</v>
      </c>
      <c r="C157" s="15">
        <f>Raw!C157</f>
        <v>96.9</v>
      </c>
      <c r="D157" s="15">
        <f>IF(C157&gt;0.5,Raw!D157*D$11,-999)</f>
        <v>5.3</v>
      </c>
      <c r="E157" s="9">
        <f>IF(Raw!$G157&gt;$C$8,IF(Raw!$Q157&gt;$C$8,IF(Raw!$N157&gt;$C$9,IF(Raw!$N157&lt;$A$9,IF(Raw!$X157&gt;$C$9,IF(Raw!$X157&lt;$A$9,Raw!H157,-999),-999),-999),-999),-999),-999)</f>
        <v>0.39808500000000002</v>
      </c>
      <c r="F157" s="9">
        <f>IF(Raw!$G157&gt;$C$8,IF(Raw!$Q157&gt;$C$8,IF(Raw!$N157&gt;$C$9,IF(Raw!$N157&lt;$A$9,IF(Raw!$X157&gt;$C$9,IF(Raw!$X157&lt;$A$9,Raw!I157,-999),-999),-999),-999),-999),-999)</f>
        <v>0.71449499999999999</v>
      </c>
      <c r="G157" s="9">
        <f>Raw!G157</f>
        <v>0.97842099999999999</v>
      </c>
      <c r="H157" s="9">
        <f>IF(Raw!$G157&gt;$C$8,IF(Raw!$Q157&gt;$C$8,IF(Raw!$N157&gt;$C$9,IF(Raw!$N157&lt;$A$9,IF(Raw!$X157&gt;$C$9,IF(Raw!$X157&lt;$A$9,Raw!L157,-999),-999),-999),-999),-999),-999)</f>
        <v>670</v>
      </c>
      <c r="I157" s="9">
        <f>IF(Raw!$G157&gt;$C$8,IF(Raw!$Q157&gt;$C$8,IF(Raw!$N157&gt;$C$9,IF(Raw!$N157&lt;$A$9,IF(Raw!$X157&gt;$C$9,IF(Raw!$X157&lt;$A$9,Raw!M157,-999),-999),-999),-999),-999),-999)</f>
        <v>0.20460500000000001</v>
      </c>
      <c r="J157" s="9">
        <f>IF(Raw!$G157&gt;$C$8,IF(Raw!$Q157&gt;$C$8,IF(Raw!$N157&gt;$C$9,IF(Raw!$N157&lt;$A$9,IF(Raw!$X157&gt;$C$9,IF(Raw!$X157&lt;$A$9,Raw!N157,-999),-999),-999),-999),-999),-999)</f>
        <v>494</v>
      </c>
      <c r="K157" s="9">
        <f>IF(Raw!$G157&gt;$C$8,IF(Raw!$Q157&gt;$C$8,IF(Raw!$N157&gt;$C$9,IF(Raw!$N157&lt;$A$9,IF(Raw!$X157&gt;$C$9,IF(Raw!$X157&lt;$A$9,Raw!R157,-999),-999),-999),-999),-999),-999)</f>
        <v>0.38528400000000002</v>
      </c>
      <c r="L157" s="9">
        <f>IF(Raw!$G157&gt;$C$8,IF(Raw!$Q157&gt;$C$8,IF(Raw!$N157&gt;$C$9,IF(Raw!$N157&lt;$A$9,IF(Raw!$X157&gt;$C$9,IF(Raw!$X157&lt;$A$9,Raw!S157,-999),-999),-999),-999),-999),-999)</f>
        <v>0.69355500000000003</v>
      </c>
      <c r="M157" s="9">
        <f>Raw!Q157</f>
        <v>0.97782899999999995</v>
      </c>
      <c r="N157" s="9">
        <f>IF(Raw!$G157&gt;$C$8,IF(Raw!$Q157&gt;$C$8,IF(Raw!$N157&gt;$C$9,IF(Raw!$N157&lt;$A$9,IF(Raw!$X157&gt;$C$9,IF(Raw!$X157&lt;$A$9,Raw!V157,-999),-999),-999),-999),-999),-999)</f>
        <v>672.3</v>
      </c>
      <c r="O157" s="9">
        <f>IF(Raw!$G157&gt;$C$8,IF(Raw!$Q157&gt;$C$8,IF(Raw!$N157&gt;$C$9,IF(Raw!$N157&lt;$A$9,IF(Raw!$X157&gt;$C$9,IF(Raw!$X157&lt;$A$9,Raw!W157,-999),-999),-999),-999),-999),-999)</f>
        <v>0.245534</v>
      </c>
      <c r="P157" s="9">
        <f>IF(Raw!$G157&gt;$C$8,IF(Raw!$Q157&gt;$C$8,IF(Raw!$N157&gt;$C$9,IF(Raw!$N157&lt;$A$9,IF(Raw!$X157&gt;$C$9,IF(Raw!$X157&lt;$A$9,Raw!X157,-999),-999),-999),-999),-999),-999)</f>
        <v>566</v>
      </c>
      <c r="R157" s="9">
        <f t="shared" si="36"/>
        <v>0.31640999999999997</v>
      </c>
      <c r="S157" s="9">
        <f t="shared" si="37"/>
        <v>0.44284424663573568</v>
      </c>
      <c r="T157" s="9">
        <f t="shared" si="38"/>
        <v>0.30827100000000002</v>
      </c>
      <c r="U157" s="9">
        <f t="shared" si="39"/>
        <v>0.44447952938123148</v>
      </c>
      <c r="V157" s="15">
        <f t="shared" si="32"/>
        <v>0.21132620850000003</v>
      </c>
      <c r="X157" s="11">
        <f t="shared" si="40"/>
        <v>3.190599999999999E+18</v>
      </c>
      <c r="Y157" s="11">
        <f t="shared" si="41"/>
        <v>6.6999999999999998E-18</v>
      </c>
      <c r="Z157" s="11">
        <f t="shared" si="42"/>
        <v>4.9399999999999997E-4</v>
      </c>
      <c r="AA157" s="16">
        <f t="shared" si="43"/>
        <v>1.0449894404765844E-2</v>
      </c>
      <c r="AB157" s="9">
        <f t="shared" si="33"/>
        <v>0.38850539939805157</v>
      </c>
      <c r="AC157" s="9">
        <f t="shared" si="34"/>
        <v>0.98955010559523426</v>
      </c>
      <c r="AD157" s="15">
        <f t="shared" si="35"/>
        <v>21.153632398311426</v>
      </c>
      <c r="AE157" s="3">
        <f t="shared" si="44"/>
        <v>806.67999999999972</v>
      </c>
      <c r="AF157" s="2">
        <f t="shared" si="45"/>
        <v>0.25</v>
      </c>
      <c r="AG157" s="9">
        <f t="shared" si="46"/>
        <v>7.2325819793115651E-3</v>
      </c>
      <c r="AH157" s="2">
        <f t="shared" si="47"/>
        <v>0.34998087796028521</v>
      </c>
    </row>
    <row r="158" spans="1:34">
      <c r="A158" s="1">
        <f>Raw!A158</f>
        <v>145</v>
      </c>
      <c r="B158" s="14">
        <f>Raw!B158</f>
        <v>0.67114583333333344</v>
      </c>
      <c r="C158" s="15">
        <f>Raw!C158</f>
        <v>98.3</v>
      </c>
      <c r="D158" s="15">
        <f>IF(C158&gt;0.5,Raw!D158*D$11,-999)</f>
        <v>5.3</v>
      </c>
      <c r="E158" s="9">
        <f>IF(Raw!$G158&gt;$C$8,IF(Raw!$Q158&gt;$C$8,IF(Raw!$N158&gt;$C$9,IF(Raw!$N158&lt;$A$9,IF(Raw!$X158&gt;$C$9,IF(Raw!$X158&lt;$A$9,Raw!H158,-999),-999),-999),-999),-999),-999)</f>
        <v>0.39043899999999998</v>
      </c>
      <c r="F158" s="9">
        <f>IF(Raw!$G158&gt;$C$8,IF(Raw!$Q158&gt;$C$8,IF(Raw!$N158&gt;$C$9,IF(Raw!$N158&lt;$A$9,IF(Raw!$X158&gt;$C$9,IF(Raw!$X158&lt;$A$9,Raw!I158,-999),-999),-999),-999),-999),-999)</f>
        <v>0.68917499999999998</v>
      </c>
      <c r="G158" s="9">
        <f>Raw!G158</f>
        <v>0.96574499999999996</v>
      </c>
      <c r="H158" s="9">
        <f>IF(Raw!$G158&gt;$C$8,IF(Raw!$Q158&gt;$C$8,IF(Raw!$N158&gt;$C$9,IF(Raw!$N158&lt;$A$9,IF(Raw!$X158&gt;$C$9,IF(Raw!$X158&lt;$A$9,Raw!L158,-999),-999),-999),-999),-999),-999)</f>
        <v>674</v>
      </c>
      <c r="I158" s="9">
        <f>IF(Raw!$G158&gt;$C$8,IF(Raw!$Q158&gt;$C$8,IF(Raw!$N158&gt;$C$9,IF(Raw!$N158&lt;$A$9,IF(Raw!$X158&gt;$C$9,IF(Raw!$X158&lt;$A$9,Raw!M158,-999),-999),-999),-999),-999),-999)</f>
        <v>0.15321199999999999</v>
      </c>
      <c r="J158" s="9">
        <f>IF(Raw!$G158&gt;$C$8,IF(Raw!$Q158&gt;$C$8,IF(Raw!$N158&gt;$C$9,IF(Raw!$N158&lt;$A$9,IF(Raw!$X158&gt;$C$9,IF(Raw!$X158&lt;$A$9,Raw!N158,-999),-999),-999),-999),-999),-999)</f>
        <v>516</v>
      </c>
      <c r="K158" s="9">
        <f>IF(Raw!$G158&gt;$C$8,IF(Raw!$Q158&gt;$C$8,IF(Raw!$N158&gt;$C$9,IF(Raw!$N158&lt;$A$9,IF(Raw!$X158&gt;$C$9,IF(Raw!$X158&lt;$A$9,Raw!R158,-999),-999),-999),-999),-999),-999)</f>
        <v>0.36801600000000001</v>
      </c>
      <c r="L158" s="9">
        <f>IF(Raw!$G158&gt;$C$8,IF(Raw!$Q158&gt;$C$8,IF(Raw!$N158&gt;$C$9,IF(Raw!$N158&lt;$A$9,IF(Raw!$X158&gt;$C$9,IF(Raw!$X158&lt;$A$9,Raw!S158,-999),-999),-999),-999),-999),-999)</f>
        <v>0.66562299999999996</v>
      </c>
      <c r="M158" s="9">
        <f>Raw!Q158</f>
        <v>0.97550000000000003</v>
      </c>
      <c r="N158" s="9">
        <f>IF(Raw!$G158&gt;$C$8,IF(Raw!$Q158&gt;$C$8,IF(Raw!$N158&gt;$C$9,IF(Raw!$N158&lt;$A$9,IF(Raw!$X158&gt;$C$9,IF(Raw!$X158&lt;$A$9,Raw!V158,-999),-999),-999),-999),-999),-999)</f>
        <v>689.9</v>
      </c>
      <c r="O158" s="9">
        <f>IF(Raw!$G158&gt;$C$8,IF(Raw!$Q158&gt;$C$8,IF(Raw!$N158&gt;$C$9,IF(Raw!$N158&lt;$A$9,IF(Raw!$X158&gt;$C$9,IF(Raw!$X158&lt;$A$9,Raw!W158,-999),-999),-999),-999),-999),-999)</f>
        <v>0.32308399999999998</v>
      </c>
      <c r="P158" s="9">
        <f>IF(Raw!$G158&gt;$C$8,IF(Raw!$Q158&gt;$C$8,IF(Raw!$N158&gt;$C$9,IF(Raw!$N158&lt;$A$9,IF(Raw!$X158&gt;$C$9,IF(Raw!$X158&lt;$A$9,Raw!X158,-999),-999),-999),-999),-999),-999)</f>
        <v>366</v>
      </c>
      <c r="R158" s="9">
        <f t="shared" si="36"/>
        <v>0.298736</v>
      </c>
      <c r="S158" s="9">
        <f t="shared" si="37"/>
        <v>0.43346900279319478</v>
      </c>
      <c r="T158" s="9">
        <f t="shared" si="38"/>
        <v>0.29760699999999995</v>
      </c>
      <c r="U158" s="9">
        <f t="shared" si="39"/>
        <v>0.44711045141168493</v>
      </c>
      <c r="V158" s="15">
        <f t="shared" si="32"/>
        <v>0.2028153281</v>
      </c>
      <c r="X158" s="11">
        <f t="shared" si="40"/>
        <v>3.190599999999999E+18</v>
      </c>
      <c r="Y158" s="11">
        <f t="shared" si="41"/>
        <v>6.7399999999999996E-18</v>
      </c>
      <c r="Z158" s="11">
        <f t="shared" si="42"/>
        <v>5.1599999999999997E-4</v>
      </c>
      <c r="AA158" s="16">
        <f t="shared" si="43"/>
        <v>1.0974617597849404E-2</v>
      </c>
      <c r="AB158" s="9">
        <f t="shared" si="33"/>
        <v>0.37128212301944319</v>
      </c>
      <c r="AC158" s="9">
        <f t="shared" si="34"/>
        <v>0.98902538240215054</v>
      </c>
      <c r="AD158" s="15">
        <f t="shared" si="35"/>
        <v>21.268638755522105</v>
      </c>
      <c r="AE158" s="3">
        <f t="shared" si="44"/>
        <v>811.49599999999975</v>
      </c>
      <c r="AF158" s="2">
        <f t="shared" si="45"/>
        <v>0.25</v>
      </c>
      <c r="AG158" s="9">
        <f t="shared" si="46"/>
        <v>7.314946672995034E-3</v>
      </c>
      <c r="AH158" s="2">
        <f t="shared" si="47"/>
        <v>0.35396646262295839</v>
      </c>
    </row>
    <row r="159" spans="1:34">
      <c r="A159" s="1">
        <f>Raw!A159</f>
        <v>146</v>
      </c>
      <c r="B159" s="14">
        <f>Raw!B159</f>
        <v>0.67120370370370364</v>
      </c>
      <c r="C159" s="15">
        <f>Raw!C159</f>
        <v>98</v>
      </c>
      <c r="D159" s="15">
        <f>IF(C159&gt;0.5,Raw!D159*D$11,-999)</f>
        <v>5.3</v>
      </c>
      <c r="E159" s="9">
        <f>IF(Raw!$G159&gt;$C$8,IF(Raw!$Q159&gt;$C$8,IF(Raw!$N159&gt;$C$9,IF(Raw!$N159&lt;$A$9,IF(Raw!$X159&gt;$C$9,IF(Raw!$X159&lt;$A$9,Raw!H159,-999),-999),-999),-999),-999),-999)</f>
        <v>0.369786</v>
      </c>
      <c r="F159" s="9">
        <f>IF(Raw!$G159&gt;$C$8,IF(Raw!$Q159&gt;$C$8,IF(Raw!$N159&gt;$C$9,IF(Raw!$N159&lt;$A$9,IF(Raw!$X159&gt;$C$9,IF(Raw!$X159&lt;$A$9,Raw!I159,-999),-999),-999),-999),-999),-999)</f>
        <v>0.66367799999999999</v>
      </c>
      <c r="G159" s="9">
        <f>Raw!G159</f>
        <v>0.97505500000000001</v>
      </c>
      <c r="H159" s="9">
        <f>IF(Raw!$G159&gt;$C$8,IF(Raw!$Q159&gt;$C$8,IF(Raw!$N159&gt;$C$9,IF(Raw!$N159&lt;$A$9,IF(Raw!$X159&gt;$C$9,IF(Raw!$X159&lt;$A$9,Raw!L159,-999),-999),-999),-999),-999),-999)</f>
        <v>686.5</v>
      </c>
      <c r="I159" s="9">
        <f>IF(Raw!$G159&gt;$C$8,IF(Raw!$Q159&gt;$C$8,IF(Raw!$N159&gt;$C$9,IF(Raw!$N159&lt;$A$9,IF(Raw!$X159&gt;$C$9,IF(Raw!$X159&lt;$A$9,Raw!M159,-999),-999),-999),-999),-999),-999)</f>
        <v>0.17047100000000001</v>
      </c>
      <c r="J159" s="9">
        <f>IF(Raw!$G159&gt;$C$8,IF(Raw!$Q159&gt;$C$8,IF(Raw!$N159&gt;$C$9,IF(Raw!$N159&lt;$A$9,IF(Raw!$X159&gt;$C$9,IF(Raw!$X159&lt;$A$9,Raw!N159,-999),-999),-999),-999),-999),-999)</f>
        <v>456</v>
      </c>
      <c r="K159" s="9">
        <f>IF(Raw!$G159&gt;$C$8,IF(Raw!$Q159&gt;$C$8,IF(Raw!$N159&gt;$C$9,IF(Raw!$N159&lt;$A$9,IF(Raw!$X159&gt;$C$9,IF(Raw!$X159&lt;$A$9,Raw!R159,-999),-999),-999),-999),-999),-999)</f>
        <v>0.35527999999999998</v>
      </c>
      <c r="L159" s="9">
        <f>IF(Raw!$G159&gt;$C$8,IF(Raw!$Q159&gt;$C$8,IF(Raw!$N159&gt;$C$9,IF(Raw!$N159&lt;$A$9,IF(Raw!$X159&gt;$C$9,IF(Raw!$X159&lt;$A$9,Raw!S159,-999),-999),-999),-999),-999),-999)</f>
        <v>0.65580000000000005</v>
      </c>
      <c r="M159" s="9">
        <f>Raw!Q159</f>
        <v>0.96947300000000003</v>
      </c>
      <c r="N159" s="9">
        <f>IF(Raw!$G159&gt;$C$8,IF(Raw!$Q159&gt;$C$8,IF(Raw!$N159&gt;$C$9,IF(Raw!$N159&lt;$A$9,IF(Raw!$X159&gt;$C$9,IF(Raw!$X159&lt;$A$9,Raw!V159,-999),-999),-999),-999),-999),-999)</f>
        <v>662.5</v>
      </c>
      <c r="O159" s="9">
        <f>IF(Raw!$G159&gt;$C$8,IF(Raw!$Q159&gt;$C$8,IF(Raw!$N159&gt;$C$9,IF(Raw!$N159&lt;$A$9,IF(Raw!$X159&gt;$C$9,IF(Raw!$X159&lt;$A$9,Raw!W159,-999),-999),-999),-999),-999),-999)</f>
        <v>8.1475000000000006E-2</v>
      </c>
      <c r="P159" s="9">
        <f>IF(Raw!$G159&gt;$C$8,IF(Raw!$Q159&gt;$C$8,IF(Raw!$N159&gt;$C$9,IF(Raw!$N159&lt;$A$9,IF(Raw!$X159&gt;$C$9,IF(Raw!$X159&lt;$A$9,Raw!X159,-999),-999),-999),-999),-999),-999)</f>
        <v>546</v>
      </c>
      <c r="R159" s="9">
        <f t="shared" si="36"/>
        <v>0.29389199999999999</v>
      </c>
      <c r="S159" s="9">
        <f t="shared" si="37"/>
        <v>0.44282317629934997</v>
      </c>
      <c r="T159" s="9">
        <f t="shared" si="38"/>
        <v>0.30052000000000006</v>
      </c>
      <c r="U159" s="9">
        <f t="shared" si="39"/>
        <v>0.45824946630070151</v>
      </c>
      <c r="V159" s="15">
        <f t="shared" si="32"/>
        <v>0.19982226000000003</v>
      </c>
      <c r="X159" s="11">
        <f t="shared" si="40"/>
        <v>3.190599999999999E+18</v>
      </c>
      <c r="Y159" s="11">
        <f t="shared" si="41"/>
        <v>6.8649999999999993E-18</v>
      </c>
      <c r="Z159" s="11">
        <f t="shared" si="42"/>
        <v>4.5599999999999997E-4</v>
      </c>
      <c r="AA159" s="16">
        <f t="shared" si="43"/>
        <v>9.8892086275784302E-3</v>
      </c>
      <c r="AB159" s="9">
        <f t="shared" si="33"/>
        <v>0.35825190497675985</v>
      </c>
      <c r="AC159" s="9">
        <f t="shared" si="34"/>
        <v>0.99011079137242164</v>
      </c>
      <c r="AD159" s="15">
        <f t="shared" si="35"/>
        <v>21.686861025391295</v>
      </c>
      <c r="AE159" s="3">
        <f t="shared" si="44"/>
        <v>826.54599999999971</v>
      </c>
      <c r="AF159" s="2">
        <f t="shared" si="45"/>
        <v>0.25</v>
      </c>
      <c r="AG159" s="9">
        <f t="shared" si="46"/>
        <v>7.6446096081715731E-3</v>
      </c>
      <c r="AH159" s="2">
        <f t="shared" si="47"/>
        <v>0.36991868049122117</v>
      </c>
    </row>
    <row r="160" spans="1:34">
      <c r="A160" s="1">
        <f>Raw!A160</f>
        <v>147</v>
      </c>
      <c r="B160" s="14">
        <f>Raw!B160</f>
        <v>0.67125000000000001</v>
      </c>
      <c r="C160" s="15">
        <f>Raw!C160</f>
        <v>100</v>
      </c>
      <c r="D160" s="15">
        <f>IF(C160&gt;0.5,Raw!D160*D$11,-999)</f>
        <v>5.3</v>
      </c>
      <c r="E160" s="9">
        <f>IF(Raw!$G160&gt;$C$8,IF(Raw!$Q160&gt;$C$8,IF(Raw!$N160&gt;$C$9,IF(Raw!$N160&lt;$A$9,IF(Raw!$X160&gt;$C$9,IF(Raw!$X160&lt;$A$9,Raw!H160,-999),-999),-999),-999),-999),-999)</f>
        <v>0.37330200000000002</v>
      </c>
      <c r="F160" s="9">
        <f>IF(Raw!$G160&gt;$C$8,IF(Raw!$Q160&gt;$C$8,IF(Raw!$N160&gt;$C$9,IF(Raw!$N160&lt;$A$9,IF(Raw!$X160&gt;$C$9,IF(Raw!$X160&lt;$A$9,Raw!I160,-999),-999),-999),-999),-999),-999)</f>
        <v>0.648428</v>
      </c>
      <c r="G160" s="9">
        <f>Raw!G160</f>
        <v>0.97489899999999996</v>
      </c>
      <c r="H160" s="9">
        <f>IF(Raw!$G160&gt;$C$8,IF(Raw!$Q160&gt;$C$8,IF(Raw!$N160&gt;$C$9,IF(Raw!$N160&lt;$A$9,IF(Raw!$X160&gt;$C$9,IF(Raw!$X160&lt;$A$9,Raw!L160,-999),-999),-999),-999),-999),-999)</f>
        <v>679.6</v>
      </c>
      <c r="I160" s="9">
        <f>IF(Raw!$G160&gt;$C$8,IF(Raw!$Q160&gt;$C$8,IF(Raw!$N160&gt;$C$9,IF(Raw!$N160&lt;$A$9,IF(Raw!$X160&gt;$C$9,IF(Raw!$X160&lt;$A$9,Raw!M160,-999),-999),-999),-999),-999),-999)</f>
        <v>0.16017600000000001</v>
      </c>
      <c r="J160" s="9">
        <f>IF(Raw!$G160&gt;$C$8,IF(Raw!$Q160&gt;$C$8,IF(Raw!$N160&gt;$C$9,IF(Raw!$N160&lt;$A$9,IF(Raw!$X160&gt;$C$9,IF(Raw!$X160&lt;$A$9,Raw!N160,-999),-999),-999),-999),-999),-999)</f>
        <v>466</v>
      </c>
      <c r="K160" s="9">
        <f>IF(Raw!$G160&gt;$C$8,IF(Raw!$Q160&gt;$C$8,IF(Raw!$N160&gt;$C$9,IF(Raw!$N160&lt;$A$9,IF(Raw!$X160&gt;$C$9,IF(Raw!$X160&lt;$A$9,Raw!R160,-999),-999),-999),-999),-999),-999)</f>
        <v>0.37262899999999999</v>
      </c>
      <c r="L160" s="9">
        <f>IF(Raw!$G160&gt;$C$8,IF(Raw!$Q160&gt;$C$8,IF(Raw!$N160&gt;$C$9,IF(Raw!$N160&lt;$A$9,IF(Raw!$X160&gt;$C$9,IF(Raw!$X160&lt;$A$9,Raw!S160,-999),-999),-999),-999),-999),-999)</f>
        <v>0.64798299999999998</v>
      </c>
      <c r="M160" s="9">
        <f>Raw!Q160</f>
        <v>0.97834600000000005</v>
      </c>
      <c r="N160" s="9">
        <f>IF(Raw!$G160&gt;$C$8,IF(Raw!$Q160&gt;$C$8,IF(Raw!$N160&gt;$C$9,IF(Raw!$N160&lt;$A$9,IF(Raw!$X160&gt;$C$9,IF(Raw!$X160&lt;$A$9,Raw!V160,-999),-999),-999),-999),-999),-999)</f>
        <v>669</v>
      </c>
      <c r="O160" s="9">
        <f>IF(Raw!$G160&gt;$C$8,IF(Raw!$Q160&gt;$C$8,IF(Raw!$N160&gt;$C$9,IF(Raw!$N160&lt;$A$9,IF(Raw!$X160&gt;$C$9,IF(Raw!$X160&lt;$A$9,Raw!W160,-999),-999),-999),-999),-999),-999)</f>
        <v>0.35892800000000002</v>
      </c>
      <c r="P160" s="9">
        <f>IF(Raw!$G160&gt;$C$8,IF(Raw!$Q160&gt;$C$8,IF(Raw!$N160&gt;$C$9,IF(Raw!$N160&lt;$A$9,IF(Raw!$X160&gt;$C$9,IF(Raw!$X160&lt;$A$9,Raw!X160,-999),-999),-999),-999),-999),-999)</f>
        <v>536</v>
      </c>
      <c r="R160" s="9">
        <f t="shared" si="36"/>
        <v>0.27512599999999998</v>
      </c>
      <c r="S160" s="9">
        <f t="shared" si="37"/>
        <v>0.42429691500058603</v>
      </c>
      <c r="T160" s="9">
        <f t="shared" si="38"/>
        <v>0.27535399999999999</v>
      </c>
      <c r="U160" s="9">
        <f t="shared" si="39"/>
        <v>0.42494016046717276</v>
      </c>
      <c r="V160" s="15">
        <f t="shared" si="32"/>
        <v>0.19744042010000001</v>
      </c>
      <c r="X160" s="11">
        <f t="shared" si="40"/>
        <v>3.190599999999999E+18</v>
      </c>
      <c r="Y160" s="11">
        <f t="shared" si="41"/>
        <v>6.7959999999999999E-18</v>
      </c>
      <c r="Z160" s="11">
        <f t="shared" si="42"/>
        <v>4.66E-4</v>
      </c>
      <c r="AA160" s="16">
        <f t="shared" si="43"/>
        <v>1.0003347912846379E-2</v>
      </c>
      <c r="AB160" s="9">
        <f t="shared" si="33"/>
        <v>0.37538346186119387</v>
      </c>
      <c r="AC160" s="9">
        <f t="shared" si="34"/>
        <v>0.98999665208715371</v>
      </c>
      <c r="AD160" s="15">
        <f t="shared" si="35"/>
        <v>21.466411830142448</v>
      </c>
      <c r="AE160" s="3">
        <f t="shared" si="44"/>
        <v>818.23839999999973</v>
      </c>
      <c r="AF160" s="2">
        <f t="shared" si="45"/>
        <v>0.25</v>
      </c>
      <c r="AG160" s="9">
        <f t="shared" si="46"/>
        <v>7.0168772982731904E-3</v>
      </c>
      <c r="AH160" s="2">
        <f t="shared" si="47"/>
        <v>0.33954304070301028</v>
      </c>
    </row>
    <row r="161" spans="1:34">
      <c r="A161" s="1">
        <f>Raw!A161</f>
        <v>148</v>
      </c>
      <c r="B161" s="14">
        <f>Raw!B161</f>
        <v>0.67130787037037043</v>
      </c>
      <c r="C161" s="15">
        <f>Raw!C161</f>
        <v>100.2</v>
      </c>
      <c r="D161" s="15">
        <f>IF(C161&gt;0.5,Raw!D161*D$11,-999)</f>
        <v>5.3</v>
      </c>
      <c r="E161" s="9">
        <f>IF(Raw!$G161&gt;$C$8,IF(Raw!$Q161&gt;$C$8,IF(Raw!$N161&gt;$C$9,IF(Raw!$N161&lt;$A$9,IF(Raw!$X161&gt;$C$9,IF(Raw!$X161&lt;$A$9,Raw!H161,-999),-999),-999),-999),-999),-999)</f>
        <v>0.35917900000000003</v>
      </c>
      <c r="F161" s="9">
        <f>IF(Raw!$G161&gt;$C$8,IF(Raw!$Q161&gt;$C$8,IF(Raw!$N161&gt;$C$9,IF(Raw!$N161&lt;$A$9,IF(Raw!$X161&gt;$C$9,IF(Raw!$X161&lt;$A$9,Raw!I161,-999),-999),-999),-999),-999),-999)</f>
        <v>0.64472300000000005</v>
      </c>
      <c r="G161" s="9">
        <f>Raw!G161</f>
        <v>0.97036299999999998</v>
      </c>
      <c r="H161" s="9">
        <f>IF(Raw!$G161&gt;$C$8,IF(Raw!$Q161&gt;$C$8,IF(Raw!$N161&gt;$C$9,IF(Raw!$N161&lt;$A$9,IF(Raw!$X161&gt;$C$9,IF(Raw!$X161&lt;$A$9,Raw!L161,-999),-999),-999),-999),-999),-999)</f>
        <v>718.2</v>
      </c>
      <c r="I161" s="9">
        <f>IF(Raw!$G161&gt;$C$8,IF(Raw!$Q161&gt;$C$8,IF(Raw!$N161&gt;$C$9,IF(Raw!$N161&lt;$A$9,IF(Raw!$X161&gt;$C$9,IF(Raw!$X161&lt;$A$9,Raw!M161,-999),-999),-999),-999),-999),-999)</f>
        <v>0.104279</v>
      </c>
      <c r="J161" s="9">
        <f>IF(Raw!$G161&gt;$C$8,IF(Raw!$Q161&gt;$C$8,IF(Raw!$N161&gt;$C$9,IF(Raw!$N161&lt;$A$9,IF(Raw!$X161&gt;$C$9,IF(Raw!$X161&lt;$A$9,Raw!N161,-999),-999),-999),-999),-999),-999)</f>
        <v>593</v>
      </c>
      <c r="K161" s="9">
        <f>IF(Raw!$G161&gt;$C$8,IF(Raw!$Q161&gt;$C$8,IF(Raw!$N161&gt;$C$9,IF(Raw!$N161&lt;$A$9,IF(Raw!$X161&gt;$C$9,IF(Raw!$X161&lt;$A$9,Raw!R161,-999),-999),-999),-999),-999),-999)</f>
        <v>0.34624300000000002</v>
      </c>
      <c r="L161" s="9">
        <f>IF(Raw!$G161&gt;$C$8,IF(Raw!$Q161&gt;$C$8,IF(Raw!$N161&gt;$C$9,IF(Raw!$N161&lt;$A$9,IF(Raw!$X161&gt;$C$9,IF(Raw!$X161&lt;$A$9,Raw!S161,-999),-999),-999),-999),-999),-999)</f>
        <v>0.63054299999999996</v>
      </c>
      <c r="M161" s="9">
        <f>Raw!Q161</f>
        <v>0.98173999999999995</v>
      </c>
      <c r="N161" s="9">
        <f>IF(Raw!$G161&gt;$C$8,IF(Raw!$Q161&gt;$C$8,IF(Raw!$N161&gt;$C$9,IF(Raw!$N161&lt;$A$9,IF(Raw!$X161&gt;$C$9,IF(Raw!$X161&lt;$A$9,Raw!V161,-999),-999),-999),-999),-999),-999)</f>
        <v>720.1</v>
      </c>
      <c r="O161" s="9">
        <f>IF(Raw!$G161&gt;$C$8,IF(Raw!$Q161&gt;$C$8,IF(Raw!$N161&gt;$C$9,IF(Raw!$N161&lt;$A$9,IF(Raw!$X161&gt;$C$9,IF(Raw!$X161&lt;$A$9,Raw!W161,-999),-999),-999),-999),-999),-999)</f>
        <v>0.21796399999999999</v>
      </c>
      <c r="P161" s="9">
        <f>IF(Raw!$G161&gt;$C$8,IF(Raw!$Q161&gt;$C$8,IF(Raw!$N161&gt;$C$9,IF(Raw!$N161&lt;$A$9,IF(Raw!$X161&gt;$C$9,IF(Raw!$X161&lt;$A$9,Raw!X161,-999),-999),-999),-999),-999),-999)</f>
        <v>312</v>
      </c>
      <c r="R161" s="9">
        <f t="shared" si="36"/>
        <v>0.28554400000000002</v>
      </c>
      <c r="S161" s="9">
        <f t="shared" si="37"/>
        <v>0.44289408009331138</v>
      </c>
      <c r="T161" s="9">
        <f t="shared" si="38"/>
        <v>0.28429999999999994</v>
      </c>
      <c r="U161" s="9">
        <f t="shared" si="39"/>
        <v>0.45088122459530905</v>
      </c>
      <c r="V161" s="15">
        <f t="shared" si="32"/>
        <v>0.19212645210000001</v>
      </c>
      <c r="X161" s="11">
        <f t="shared" si="40"/>
        <v>3.190599999999999E+18</v>
      </c>
      <c r="Y161" s="11">
        <f t="shared" si="41"/>
        <v>7.1820000000000008E-18</v>
      </c>
      <c r="Z161" s="11">
        <f t="shared" si="42"/>
        <v>5.9299999999999999E-4</v>
      </c>
      <c r="AA161" s="16">
        <f t="shared" si="43"/>
        <v>1.3406356625842475E-2</v>
      </c>
      <c r="AB161" s="9">
        <f t="shared" si="33"/>
        <v>0.35005442718872704</v>
      </c>
      <c r="AC161" s="9">
        <f t="shared" si="34"/>
        <v>0.98659364337415756</v>
      </c>
      <c r="AD161" s="15">
        <f t="shared" si="35"/>
        <v>22.607684023343129</v>
      </c>
      <c r="AE161" s="3">
        <f t="shared" si="44"/>
        <v>864.7127999999999</v>
      </c>
      <c r="AF161" s="2">
        <f t="shared" si="45"/>
        <v>0.25</v>
      </c>
      <c r="AG161" s="9">
        <f t="shared" si="46"/>
        <v>7.8410617366990419E-3</v>
      </c>
      <c r="AH161" s="2">
        <f t="shared" si="47"/>
        <v>0.37942489675200869</v>
      </c>
    </row>
    <row r="162" spans="1:34">
      <c r="A162" s="1">
        <f>Raw!A162</f>
        <v>149</v>
      </c>
      <c r="B162" s="14">
        <f>Raw!B162</f>
        <v>0.6713541666666667</v>
      </c>
      <c r="C162" s="15">
        <f>Raw!C162</f>
        <v>101.6</v>
      </c>
      <c r="D162" s="15">
        <f>IF(C162&gt;0.5,Raw!D162*D$11,-999)</f>
        <v>5.3</v>
      </c>
      <c r="E162" s="9">
        <f>IF(Raw!$G162&gt;$C$8,IF(Raw!$Q162&gt;$C$8,IF(Raw!$N162&gt;$C$9,IF(Raw!$N162&lt;$A$9,IF(Raw!$X162&gt;$C$9,IF(Raw!$X162&lt;$A$9,Raw!H162,-999),-999),-999),-999),-999),-999)</f>
        <v>0.36101299999999997</v>
      </c>
      <c r="F162" s="9">
        <f>IF(Raw!$G162&gt;$C$8,IF(Raw!$Q162&gt;$C$8,IF(Raw!$N162&gt;$C$9,IF(Raw!$N162&lt;$A$9,IF(Raw!$X162&gt;$C$9,IF(Raw!$X162&lt;$A$9,Raw!I162,-999),-999),-999),-999),-999),-999)</f>
        <v>0.64116899999999999</v>
      </c>
      <c r="G162" s="9">
        <f>Raw!G162</f>
        <v>0.97416000000000003</v>
      </c>
      <c r="H162" s="9">
        <f>IF(Raw!$G162&gt;$C$8,IF(Raw!$Q162&gt;$C$8,IF(Raw!$N162&gt;$C$9,IF(Raw!$N162&lt;$A$9,IF(Raw!$X162&gt;$C$9,IF(Raw!$X162&lt;$A$9,Raw!L162,-999),-999),-999),-999),-999),-999)</f>
        <v>735.2</v>
      </c>
      <c r="I162" s="9">
        <f>IF(Raw!$G162&gt;$C$8,IF(Raw!$Q162&gt;$C$8,IF(Raw!$N162&gt;$C$9,IF(Raw!$N162&lt;$A$9,IF(Raw!$X162&gt;$C$9,IF(Raw!$X162&lt;$A$9,Raw!M162,-999),-999),-999),-999),-999),-999)</f>
        <v>0.216837</v>
      </c>
      <c r="J162" s="9">
        <f>IF(Raw!$G162&gt;$C$8,IF(Raw!$Q162&gt;$C$8,IF(Raw!$N162&gt;$C$9,IF(Raw!$N162&lt;$A$9,IF(Raw!$X162&gt;$C$9,IF(Raw!$X162&lt;$A$9,Raw!N162,-999),-999),-999),-999),-999),-999)</f>
        <v>607</v>
      </c>
      <c r="K162" s="9">
        <f>IF(Raw!$G162&gt;$C$8,IF(Raw!$Q162&gt;$C$8,IF(Raw!$N162&gt;$C$9,IF(Raw!$N162&lt;$A$9,IF(Raw!$X162&gt;$C$9,IF(Raw!$X162&lt;$A$9,Raw!R162,-999),-999),-999),-999),-999),-999)</f>
        <v>0.35347200000000001</v>
      </c>
      <c r="L162" s="9">
        <f>IF(Raw!$G162&gt;$C$8,IF(Raw!$Q162&gt;$C$8,IF(Raw!$N162&gt;$C$9,IF(Raw!$N162&lt;$A$9,IF(Raw!$X162&gt;$C$9,IF(Raw!$X162&lt;$A$9,Raw!S162,-999),-999),-999),-999),-999),-999)</f>
        <v>0.61485999999999996</v>
      </c>
      <c r="M162" s="9">
        <f>Raw!Q162</f>
        <v>0.96703799999999995</v>
      </c>
      <c r="N162" s="9">
        <f>IF(Raw!$G162&gt;$C$8,IF(Raw!$Q162&gt;$C$8,IF(Raw!$N162&gt;$C$9,IF(Raw!$N162&lt;$A$9,IF(Raw!$X162&gt;$C$9,IF(Raw!$X162&lt;$A$9,Raw!V162,-999),-999),-999),-999),-999),-999)</f>
        <v>727.3</v>
      </c>
      <c r="O162" s="9">
        <f>IF(Raw!$G162&gt;$C$8,IF(Raw!$Q162&gt;$C$8,IF(Raw!$N162&gt;$C$9,IF(Raw!$N162&lt;$A$9,IF(Raw!$X162&gt;$C$9,IF(Raw!$X162&lt;$A$9,Raw!W162,-999),-999),-999),-999),-999),-999)</f>
        <v>0.315863</v>
      </c>
      <c r="P162" s="9">
        <f>IF(Raw!$G162&gt;$C$8,IF(Raw!$Q162&gt;$C$8,IF(Raw!$N162&gt;$C$9,IF(Raw!$N162&lt;$A$9,IF(Raw!$X162&gt;$C$9,IF(Raw!$X162&lt;$A$9,Raw!X162,-999),-999),-999),-999),-999),-999)</f>
        <v>544</v>
      </c>
      <c r="R162" s="9">
        <f t="shared" si="36"/>
        <v>0.28015600000000002</v>
      </c>
      <c r="S162" s="9">
        <f t="shared" si="37"/>
        <v>0.4369456414767402</v>
      </c>
      <c r="T162" s="9">
        <f t="shared" si="38"/>
        <v>0.26138799999999995</v>
      </c>
      <c r="U162" s="9">
        <f t="shared" si="39"/>
        <v>0.42511791302085022</v>
      </c>
      <c r="V162" s="15">
        <f t="shared" si="32"/>
        <v>0.18734784200000001</v>
      </c>
      <c r="X162" s="11">
        <f t="shared" si="40"/>
        <v>3.190599999999999E+18</v>
      </c>
      <c r="Y162" s="11">
        <f t="shared" si="41"/>
        <v>7.3520000000000006E-18</v>
      </c>
      <c r="Z162" s="11">
        <f t="shared" si="42"/>
        <v>6.0700000000000001E-4</v>
      </c>
      <c r="AA162" s="16">
        <f t="shared" si="43"/>
        <v>1.4038684880185174E-2</v>
      </c>
      <c r="AB162" s="9">
        <f t="shared" si="33"/>
        <v>0.35714154376346186</v>
      </c>
      <c r="AC162" s="9">
        <f t="shared" si="34"/>
        <v>0.98596131511981477</v>
      </c>
      <c r="AD162" s="15">
        <f t="shared" si="35"/>
        <v>23.127981680700451</v>
      </c>
      <c r="AE162" s="3">
        <f t="shared" si="44"/>
        <v>885.18079999999986</v>
      </c>
      <c r="AF162" s="2">
        <f t="shared" si="45"/>
        <v>0.25</v>
      </c>
      <c r="AG162" s="9">
        <f t="shared" si="46"/>
        <v>7.5631686957567928E-3</v>
      </c>
      <c r="AH162" s="2">
        <f t="shared" si="47"/>
        <v>0.36597779712338074</v>
      </c>
    </row>
    <row r="163" spans="1:34">
      <c r="A163" s="1">
        <f>Raw!A163</f>
        <v>150</v>
      </c>
      <c r="B163" s="14">
        <f>Raw!B163</f>
        <v>0.671412037037037</v>
      </c>
      <c r="C163" s="15">
        <f>Raw!C163</f>
        <v>102</v>
      </c>
      <c r="D163" s="15">
        <f>IF(C163&gt;0.5,Raw!D163*D$11,-999)</f>
        <v>5.3</v>
      </c>
      <c r="E163" s="9">
        <f>IF(Raw!$G163&gt;$C$8,IF(Raw!$Q163&gt;$C$8,IF(Raw!$N163&gt;$C$9,IF(Raw!$N163&lt;$A$9,IF(Raw!$X163&gt;$C$9,IF(Raw!$X163&lt;$A$9,Raw!H163,-999),-999),-999),-999),-999),-999)</f>
        <v>0.355848</v>
      </c>
      <c r="F163" s="9">
        <f>IF(Raw!$G163&gt;$C$8,IF(Raw!$Q163&gt;$C$8,IF(Raw!$N163&gt;$C$9,IF(Raw!$N163&lt;$A$9,IF(Raw!$X163&gt;$C$9,IF(Raw!$X163&lt;$A$9,Raw!I163,-999),-999),-999),-999),-999),-999)</f>
        <v>0.60046100000000002</v>
      </c>
      <c r="G163" s="9">
        <f>Raw!G163</f>
        <v>0.96368600000000004</v>
      </c>
      <c r="H163" s="9">
        <f>IF(Raw!$G163&gt;$C$8,IF(Raw!$Q163&gt;$C$8,IF(Raw!$N163&gt;$C$9,IF(Raw!$N163&lt;$A$9,IF(Raw!$X163&gt;$C$9,IF(Raw!$X163&lt;$A$9,Raw!L163,-999),-999),-999),-999),-999),-999)</f>
        <v>695.3</v>
      </c>
      <c r="I163" s="9">
        <f>IF(Raw!$G163&gt;$C$8,IF(Raw!$Q163&gt;$C$8,IF(Raw!$N163&gt;$C$9,IF(Raw!$N163&lt;$A$9,IF(Raw!$X163&gt;$C$9,IF(Raw!$X163&lt;$A$9,Raw!M163,-999),-999),-999),-999),-999),-999)</f>
        <v>0.17272499999999999</v>
      </c>
      <c r="J163" s="9">
        <f>IF(Raw!$G163&gt;$C$8,IF(Raw!$Q163&gt;$C$8,IF(Raw!$N163&gt;$C$9,IF(Raw!$N163&lt;$A$9,IF(Raw!$X163&gt;$C$9,IF(Raw!$X163&lt;$A$9,Raw!N163,-999),-999),-999),-999),-999),-999)</f>
        <v>512</v>
      </c>
      <c r="K163" s="9">
        <f>IF(Raw!$G163&gt;$C$8,IF(Raw!$Q163&gt;$C$8,IF(Raw!$N163&gt;$C$9,IF(Raw!$N163&lt;$A$9,IF(Raw!$X163&gt;$C$9,IF(Raw!$X163&lt;$A$9,Raw!R163,-999),-999),-999),-999),-999),-999)</f>
        <v>0.34613899999999997</v>
      </c>
      <c r="L163" s="9">
        <f>IF(Raw!$G163&gt;$C$8,IF(Raw!$Q163&gt;$C$8,IF(Raw!$N163&gt;$C$9,IF(Raw!$N163&lt;$A$9,IF(Raw!$X163&gt;$C$9,IF(Raw!$X163&lt;$A$9,Raw!S163,-999),-999),-999),-999),-999),-999)</f>
        <v>0.61352200000000001</v>
      </c>
      <c r="M163" s="9">
        <f>Raw!Q163</f>
        <v>0.97712699999999997</v>
      </c>
      <c r="N163" s="9">
        <f>IF(Raw!$G163&gt;$C$8,IF(Raw!$Q163&gt;$C$8,IF(Raw!$N163&gt;$C$9,IF(Raw!$N163&lt;$A$9,IF(Raw!$X163&gt;$C$9,IF(Raw!$X163&lt;$A$9,Raw!V163,-999),-999),-999),-999),-999),-999)</f>
        <v>643</v>
      </c>
      <c r="O163" s="9">
        <f>IF(Raw!$G163&gt;$C$8,IF(Raw!$Q163&gt;$C$8,IF(Raw!$N163&gt;$C$9,IF(Raw!$N163&lt;$A$9,IF(Raw!$X163&gt;$C$9,IF(Raw!$X163&lt;$A$9,Raw!W163,-999),-999),-999),-999),-999),-999)</f>
        <v>0.205821</v>
      </c>
      <c r="P163" s="9">
        <f>IF(Raw!$G163&gt;$C$8,IF(Raw!$Q163&gt;$C$8,IF(Raw!$N163&gt;$C$9,IF(Raw!$N163&lt;$A$9,IF(Raw!$X163&gt;$C$9,IF(Raw!$X163&lt;$A$9,Raw!X163,-999),-999),-999),-999),-999),-999)</f>
        <v>548</v>
      </c>
      <c r="R163" s="9">
        <f t="shared" si="36"/>
        <v>0.24461300000000002</v>
      </c>
      <c r="S163" s="9">
        <f t="shared" si="37"/>
        <v>0.40737533328559228</v>
      </c>
      <c r="T163" s="9">
        <f t="shared" si="38"/>
        <v>0.26738300000000004</v>
      </c>
      <c r="U163" s="9">
        <f t="shared" si="39"/>
        <v>0.43581648253852351</v>
      </c>
      <c r="V163" s="15">
        <f t="shared" si="32"/>
        <v>0.18694015340000003</v>
      </c>
      <c r="X163" s="11">
        <f t="shared" si="40"/>
        <v>3.190599999999999E+18</v>
      </c>
      <c r="Y163" s="11">
        <f t="shared" si="41"/>
        <v>6.9529999999999999E-18</v>
      </c>
      <c r="Z163" s="11">
        <f t="shared" si="42"/>
        <v>5.1199999999999998E-4</v>
      </c>
      <c r="AA163" s="16">
        <f t="shared" si="43"/>
        <v>1.1230769000900644E-2</v>
      </c>
      <c r="AB163" s="9">
        <f t="shared" si="33"/>
        <v>0.34914191670776779</v>
      </c>
      <c r="AC163" s="9">
        <f t="shared" si="34"/>
        <v>0.98876923099909941</v>
      </c>
      <c r="AD163" s="15">
        <f t="shared" si="35"/>
        <v>21.93509570488407</v>
      </c>
      <c r="AE163" s="3">
        <f t="shared" si="44"/>
        <v>837.1411999999998</v>
      </c>
      <c r="AF163" s="2">
        <f t="shared" si="45"/>
        <v>0.25</v>
      </c>
      <c r="AG163" s="9">
        <f t="shared" si="46"/>
        <v>7.3535971186526536E-3</v>
      </c>
      <c r="AH163" s="2">
        <f t="shared" si="47"/>
        <v>0.35583673757366102</v>
      </c>
    </row>
    <row r="164" spans="1:34">
      <c r="A164" s="1">
        <f>Raw!A164</f>
        <v>151</v>
      </c>
      <c r="B164" s="14">
        <f>Raw!B164</f>
        <v>0.67145833333333327</v>
      </c>
      <c r="C164" s="15">
        <f>Raw!C164</f>
        <v>103.4</v>
      </c>
      <c r="D164" s="15">
        <f>IF(C164&gt;0.5,Raw!D164*D$11,-999)</f>
        <v>5.3</v>
      </c>
      <c r="E164" s="9">
        <f>IF(Raw!$G164&gt;$C$8,IF(Raw!$Q164&gt;$C$8,IF(Raw!$N164&gt;$C$9,IF(Raw!$N164&lt;$A$9,IF(Raw!$X164&gt;$C$9,IF(Raw!$X164&lt;$A$9,Raw!H164,-999),-999),-999),-999),-999),-999)</f>
        <v>0.341331</v>
      </c>
      <c r="F164" s="9">
        <f>IF(Raw!$G164&gt;$C$8,IF(Raw!$Q164&gt;$C$8,IF(Raw!$N164&gt;$C$9,IF(Raw!$N164&lt;$A$9,IF(Raw!$X164&gt;$C$9,IF(Raw!$X164&lt;$A$9,Raw!I164,-999),-999),-999),-999),-999),-999)</f>
        <v>0.58609</v>
      </c>
      <c r="G164" s="9">
        <f>Raw!G164</f>
        <v>0.96815700000000005</v>
      </c>
      <c r="H164" s="9">
        <f>IF(Raw!$G164&gt;$C$8,IF(Raw!$Q164&gt;$C$8,IF(Raw!$N164&gt;$C$9,IF(Raw!$N164&lt;$A$9,IF(Raw!$X164&gt;$C$9,IF(Raw!$X164&lt;$A$9,Raw!L164,-999),-999),-999),-999),-999),-999)</f>
        <v>666</v>
      </c>
      <c r="I164" s="9">
        <f>IF(Raw!$G164&gt;$C$8,IF(Raw!$Q164&gt;$C$8,IF(Raw!$N164&gt;$C$9,IF(Raw!$N164&lt;$A$9,IF(Raw!$X164&gt;$C$9,IF(Raw!$X164&lt;$A$9,Raw!M164,-999),-999),-999),-999),-999),-999)</f>
        <v>9.8641000000000006E-2</v>
      </c>
      <c r="J164" s="9">
        <f>IF(Raw!$G164&gt;$C$8,IF(Raw!$Q164&gt;$C$8,IF(Raw!$N164&gt;$C$9,IF(Raw!$N164&lt;$A$9,IF(Raw!$X164&gt;$C$9,IF(Raw!$X164&lt;$A$9,Raw!N164,-999),-999),-999),-999),-999),-999)</f>
        <v>724</v>
      </c>
      <c r="K164" s="9">
        <f>IF(Raw!$G164&gt;$C$8,IF(Raw!$Q164&gt;$C$8,IF(Raw!$N164&gt;$C$9,IF(Raw!$N164&lt;$A$9,IF(Raw!$X164&gt;$C$9,IF(Raw!$X164&lt;$A$9,Raw!R164,-999),-999),-999),-999),-999),-999)</f>
        <v>0.33667599999999998</v>
      </c>
      <c r="L164" s="9">
        <f>IF(Raw!$G164&gt;$C$8,IF(Raw!$Q164&gt;$C$8,IF(Raw!$N164&gt;$C$9,IF(Raw!$N164&lt;$A$9,IF(Raw!$X164&gt;$C$9,IF(Raw!$X164&lt;$A$9,Raw!S164,-999),-999),-999),-999),-999),-999)</f>
        <v>0.59452099999999997</v>
      </c>
      <c r="M164" s="9">
        <f>Raw!Q164</f>
        <v>0.97233199999999997</v>
      </c>
      <c r="N164" s="9">
        <f>IF(Raw!$G164&gt;$C$8,IF(Raw!$Q164&gt;$C$8,IF(Raw!$N164&gt;$C$9,IF(Raw!$N164&lt;$A$9,IF(Raw!$X164&gt;$C$9,IF(Raw!$X164&lt;$A$9,Raw!V164,-999),-999),-999),-999),-999),-999)</f>
        <v>648.9</v>
      </c>
      <c r="O164" s="9">
        <f>IF(Raw!$G164&gt;$C$8,IF(Raw!$Q164&gt;$C$8,IF(Raw!$N164&gt;$C$9,IF(Raw!$N164&lt;$A$9,IF(Raw!$X164&gt;$C$9,IF(Raw!$X164&lt;$A$9,Raw!W164,-999),-999),-999),-999),-999),-999)</f>
        <v>0.23882300000000001</v>
      </c>
      <c r="P164" s="9">
        <f>IF(Raw!$G164&gt;$C$8,IF(Raw!$Q164&gt;$C$8,IF(Raw!$N164&gt;$C$9,IF(Raw!$N164&lt;$A$9,IF(Raw!$X164&gt;$C$9,IF(Raw!$X164&lt;$A$9,Raw!X164,-999),-999),-999),-999),-999),-999)</f>
        <v>365</v>
      </c>
      <c r="R164" s="9">
        <f t="shared" si="36"/>
        <v>0.244759</v>
      </c>
      <c r="S164" s="9">
        <f t="shared" si="37"/>
        <v>0.41761333583579313</v>
      </c>
      <c r="T164" s="9">
        <f t="shared" si="38"/>
        <v>0.25784499999999999</v>
      </c>
      <c r="U164" s="9">
        <f t="shared" si="39"/>
        <v>0.43370208958136047</v>
      </c>
      <c r="V164" s="15">
        <f t="shared" si="32"/>
        <v>0.1811505487</v>
      </c>
      <c r="X164" s="11">
        <f t="shared" si="40"/>
        <v>3.190599999999999E+18</v>
      </c>
      <c r="Y164" s="11">
        <f t="shared" si="41"/>
        <v>6.66E-18</v>
      </c>
      <c r="Z164" s="11">
        <f t="shared" si="42"/>
        <v>7.2399999999999993E-4</v>
      </c>
      <c r="AA164" s="16">
        <f t="shared" si="43"/>
        <v>1.515146405518559E-2</v>
      </c>
      <c r="AB164" s="9">
        <f t="shared" si="33"/>
        <v>0.34058272924930932</v>
      </c>
      <c r="AC164" s="9">
        <f t="shared" si="34"/>
        <v>0.98484853594481436</v>
      </c>
      <c r="AD164" s="15">
        <f t="shared" si="35"/>
        <v>20.927436540311589</v>
      </c>
      <c r="AE164" s="3">
        <f t="shared" si="44"/>
        <v>801.86399999999981</v>
      </c>
      <c r="AF164" s="2">
        <f t="shared" si="45"/>
        <v>0.25</v>
      </c>
      <c r="AG164" s="9">
        <f t="shared" si="46"/>
        <v>6.9817484285495789E-3</v>
      </c>
      <c r="AH164" s="2">
        <f t="shared" si="47"/>
        <v>0.33784317297903704</v>
      </c>
    </row>
    <row r="165" spans="1:34">
      <c r="A165" s="1">
        <f>Raw!A165</f>
        <v>152</v>
      </c>
      <c r="B165" s="14">
        <f>Raw!B165</f>
        <v>0.67151620370370368</v>
      </c>
      <c r="C165" s="15">
        <f>Raw!C165</f>
        <v>103.4</v>
      </c>
      <c r="D165" s="15">
        <f>IF(C165&gt;0.5,Raw!D165*D$11,-999)</f>
        <v>5.3</v>
      </c>
      <c r="E165" s="9">
        <f>IF(Raw!$G165&gt;$C$8,IF(Raw!$Q165&gt;$C$8,IF(Raw!$N165&gt;$C$9,IF(Raw!$N165&lt;$A$9,IF(Raw!$X165&gt;$C$9,IF(Raw!$X165&lt;$A$9,Raw!H165,-999),-999),-999),-999),-999),-999)</f>
        <v>0.31254199999999999</v>
      </c>
      <c r="F165" s="9">
        <f>IF(Raw!$G165&gt;$C$8,IF(Raw!$Q165&gt;$C$8,IF(Raw!$N165&gt;$C$9,IF(Raw!$N165&lt;$A$9,IF(Raw!$X165&gt;$C$9,IF(Raw!$X165&lt;$A$9,Raw!I165,-999),-999),-999),-999),-999),-999)</f>
        <v>0.54302099999999998</v>
      </c>
      <c r="G165" s="9">
        <f>Raw!G165</f>
        <v>0.96341600000000005</v>
      </c>
      <c r="H165" s="9">
        <f>IF(Raw!$G165&gt;$C$8,IF(Raw!$Q165&gt;$C$8,IF(Raw!$N165&gt;$C$9,IF(Raw!$N165&lt;$A$9,IF(Raw!$X165&gt;$C$9,IF(Raw!$X165&lt;$A$9,Raw!L165,-999),-999),-999),-999),-999),-999)</f>
        <v>694.2</v>
      </c>
      <c r="I165" s="9">
        <f>IF(Raw!$G165&gt;$C$8,IF(Raw!$Q165&gt;$C$8,IF(Raw!$N165&gt;$C$9,IF(Raw!$N165&lt;$A$9,IF(Raw!$X165&gt;$C$9,IF(Raw!$X165&lt;$A$9,Raw!M165,-999),-999),-999),-999),-999),-999)</f>
        <v>0.29741299999999998</v>
      </c>
      <c r="J165" s="9">
        <f>IF(Raw!$G165&gt;$C$8,IF(Raw!$Q165&gt;$C$8,IF(Raw!$N165&gt;$C$9,IF(Raw!$N165&lt;$A$9,IF(Raw!$X165&gt;$C$9,IF(Raw!$X165&lt;$A$9,Raw!N165,-999),-999),-999),-999),-999),-999)</f>
        <v>800</v>
      </c>
      <c r="K165" s="9">
        <f>IF(Raw!$G165&gt;$C$8,IF(Raw!$Q165&gt;$C$8,IF(Raw!$N165&gt;$C$9,IF(Raw!$N165&lt;$A$9,IF(Raw!$X165&gt;$C$9,IF(Raw!$X165&lt;$A$9,Raw!R165,-999),-999),-999),-999),-999),-999)</f>
        <v>0.31574799999999997</v>
      </c>
      <c r="L165" s="9">
        <f>IF(Raw!$G165&gt;$C$8,IF(Raw!$Q165&gt;$C$8,IF(Raw!$N165&gt;$C$9,IF(Raw!$N165&lt;$A$9,IF(Raw!$X165&gt;$C$9,IF(Raw!$X165&lt;$A$9,Raw!S165,-999),-999),-999),-999),-999),-999)</f>
        <v>0.55224099999999998</v>
      </c>
      <c r="M165" s="9">
        <f>Raw!Q165</f>
        <v>0.95889899999999995</v>
      </c>
      <c r="N165" s="9">
        <f>IF(Raw!$G165&gt;$C$8,IF(Raw!$Q165&gt;$C$8,IF(Raw!$N165&gt;$C$9,IF(Raw!$N165&lt;$A$9,IF(Raw!$X165&gt;$C$9,IF(Raw!$X165&lt;$A$9,Raw!V165,-999),-999),-999),-999),-999),-999)</f>
        <v>675.1</v>
      </c>
      <c r="O165" s="9">
        <f>IF(Raw!$G165&gt;$C$8,IF(Raw!$Q165&gt;$C$8,IF(Raw!$N165&gt;$C$9,IF(Raw!$N165&lt;$A$9,IF(Raw!$X165&gt;$C$9,IF(Raw!$X165&lt;$A$9,Raw!W165,-999),-999),-999),-999),-999),-999)</f>
        <v>0.19600600000000001</v>
      </c>
      <c r="P165" s="9">
        <f>IF(Raw!$G165&gt;$C$8,IF(Raw!$Q165&gt;$C$8,IF(Raw!$N165&gt;$C$9,IF(Raw!$N165&lt;$A$9,IF(Raw!$X165&gt;$C$9,IF(Raw!$X165&lt;$A$9,Raw!X165,-999),-999),-999),-999),-999),-999)</f>
        <v>588</v>
      </c>
      <c r="R165" s="9">
        <f t="shared" si="36"/>
        <v>0.23047899999999999</v>
      </c>
      <c r="S165" s="9">
        <f t="shared" si="37"/>
        <v>0.42443846554737291</v>
      </c>
      <c r="T165" s="9">
        <f t="shared" si="38"/>
        <v>0.23649300000000001</v>
      </c>
      <c r="U165" s="9">
        <f t="shared" si="39"/>
        <v>0.42824237968568074</v>
      </c>
      <c r="V165" s="15">
        <f t="shared" si="32"/>
        <v>0.16826783270000001</v>
      </c>
      <c r="X165" s="11">
        <f t="shared" si="40"/>
        <v>3.190599999999999E+18</v>
      </c>
      <c r="Y165" s="11">
        <f t="shared" si="41"/>
        <v>6.9420000000000005E-18</v>
      </c>
      <c r="Z165" s="11">
        <f t="shared" si="42"/>
        <v>7.9999999999999993E-4</v>
      </c>
      <c r="AA165" s="16">
        <f t="shared" si="43"/>
        <v>1.7410808538898034E-2</v>
      </c>
      <c r="AB165" s="9">
        <f t="shared" si="33"/>
        <v>0.31986553434378956</v>
      </c>
      <c r="AC165" s="9">
        <f t="shared" si="34"/>
        <v>0.98258919146110213</v>
      </c>
      <c r="AD165" s="15">
        <f t="shared" si="35"/>
        <v>21.763510673622548</v>
      </c>
      <c r="AE165" s="3">
        <f t="shared" si="44"/>
        <v>835.81679999999983</v>
      </c>
      <c r="AF165" s="2">
        <f t="shared" si="45"/>
        <v>0.25</v>
      </c>
      <c r="AG165" s="9">
        <f t="shared" si="46"/>
        <v>7.1692750778360251E-3</v>
      </c>
      <c r="AH165" s="2">
        <f t="shared" si="47"/>
        <v>0.34691748994439664</v>
      </c>
    </row>
    <row r="166" spans="1:34">
      <c r="A166" s="1">
        <f>Raw!A166</f>
        <v>153</v>
      </c>
      <c r="B166" s="14">
        <f>Raw!B166</f>
        <v>0.67156249999999995</v>
      </c>
      <c r="C166" s="15">
        <f>Raw!C166</f>
        <v>105.1</v>
      </c>
      <c r="D166" s="15">
        <f>IF(C166&gt;0.5,Raw!D166*D$11,-999)</f>
        <v>5.3</v>
      </c>
      <c r="E166" s="9">
        <f>IF(Raw!$G166&gt;$C$8,IF(Raw!$Q166&gt;$C$8,IF(Raw!$N166&gt;$C$9,IF(Raw!$N166&lt;$A$9,IF(Raw!$X166&gt;$C$9,IF(Raw!$X166&lt;$A$9,Raw!H166,-999),-999),-999),-999),-999),-999)</f>
        <v>0.32171</v>
      </c>
      <c r="F166" s="9">
        <f>IF(Raw!$G166&gt;$C$8,IF(Raw!$Q166&gt;$C$8,IF(Raw!$N166&gt;$C$9,IF(Raw!$N166&lt;$A$9,IF(Raw!$X166&gt;$C$9,IF(Raw!$X166&lt;$A$9,Raw!I166,-999),-999),-999),-999),-999),-999)</f>
        <v>0.51099000000000006</v>
      </c>
      <c r="G166" s="9">
        <f>Raw!G166</f>
        <v>0.94095399999999996</v>
      </c>
      <c r="H166" s="9">
        <f>IF(Raw!$G166&gt;$C$8,IF(Raw!$Q166&gt;$C$8,IF(Raw!$N166&gt;$C$9,IF(Raw!$N166&lt;$A$9,IF(Raw!$X166&gt;$C$9,IF(Raw!$X166&lt;$A$9,Raw!L166,-999),-999),-999),-999),-999),-999)</f>
        <v>650.9</v>
      </c>
      <c r="I166" s="9">
        <f>IF(Raw!$G166&gt;$C$8,IF(Raw!$Q166&gt;$C$8,IF(Raw!$N166&gt;$C$9,IF(Raw!$N166&lt;$A$9,IF(Raw!$X166&gt;$C$9,IF(Raw!$X166&lt;$A$9,Raw!M166,-999),-999),-999),-999),-999),-999)</f>
        <v>0.37081799999999998</v>
      </c>
      <c r="J166" s="9">
        <f>IF(Raw!$G166&gt;$C$8,IF(Raw!$Q166&gt;$C$8,IF(Raw!$N166&gt;$C$9,IF(Raw!$N166&lt;$A$9,IF(Raw!$X166&gt;$C$9,IF(Raw!$X166&lt;$A$9,Raw!N166,-999),-999),-999),-999),-999),-999)</f>
        <v>446</v>
      </c>
      <c r="K166" s="9">
        <f>IF(Raw!$G166&gt;$C$8,IF(Raw!$Q166&gt;$C$8,IF(Raw!$N166&gt;$C$9,IF(Raw!$N166&lt;$A$9,IF(Raw!$X166&gt;$C$9,IF(Raw!$X166&lt;$A$9,Raw!R166,-999),-999),-999),-999),-999),-999)</f>
        <v>0.29077500000000001</v>
      </c>
      <c r="L166" s="9">
        <f>IF(Raw!$G166&gt;$C$8,IF(Raw!$Q166&gt;$C$8,IF(Raw!$N166&gt;$C$9,IF(Raw!$N166&lt;$A$9,IF(Raw!$X166&gt;$C$9,IF(Raw!$X166&lt;$A$9,Raw!S166,-999),-999),-999),-999),-999),-999)</f>
        <v>0.50851800000000003</v>
      </c>
      <c r="M166" s="9">
        <f>Raw!Q166</f>
        <v>0.967835</v>
      </c>
      <c r="N166" s="9">
        <f>IF(Raw!$G166&gt;$C$8,IF(Raw!$Q166&gt;$C$8,IF(Raw!$N166&gt;$C$9,IF(Raw!$N166&lt;$A$9,IF(Raw!$X166&gt;$C$9,IF(Raw!$X166&lt;$A$9,Raw!V166,-999),-999),-999),-999),-999),-999)</f>
        <v>701.5</v>
      </c>
      <c r="O166" s="9">
        <f>IF(Raw!$G166&gt;$C$8,IF(Raw!$Q166&gt;$C$8,IF(Raw!$N166&gt;$C$9,IF(Raw!$N166&lt;$A$9,IF(Raw!$X166&gt;$C$9,IF(Raw!$X166&lt;$A$9,Raw!W166,-999),-999),-999),-999),-999),-999)</f>
        <v>9.9182999999999993E-2</v>
      </c>
      <c r="P166" s="9">
        <f>IF(Raw!$G166&gt;$C$8,IF(Raw!$Q166&gt;$C$8,IF(Raw!$N166&gt;$C$9,IF(Raw!$N166&lt;$A$9,IF(Raw!$X166&gt;$C$9,IF(Raw!$X166&lt;$A$9,Raw!X166,-999),-999),-999),-999),-999),-999)</f>
        <v>613</v>
      </c>
      <c r="R166" s="9">
        <f t="shared" si="36"/>
        <v>0.18928000000000006</v>
      </c>
      <c r="S166" s="9">
        <f t="shared" si="37"/>
        <v>0.37041820779271617</v>
      </c>
      <c r="T166" s="9">
        <f t="shared" si="38"/>
        <v>0.21774300000000002</v>
      </c>
      <c r="U166" s="9">
        <f t="shared" si="39"/>
        <v>0.42819133246020791</v>
      </c>
      <c r="V166" s="15">
        <f t="shared" si="32"/>
        <v>0.15494543460000001</v>
      </c>
      <c r="X166" s="11">
        <f t="shared" si="40"/>
        <v>3.190599999999999E+18</v>
      </c>
      <c r="Y166" s="11">
        <f t="shared" si="41"/>
        <v>6.508999999999999E-18</v>
      </c>
      <c r="Z166" s="11">
        <f t="shared" si="42"/>
        <v>4.46E-4</v>
      </c>
      <c r="AA166" s="16">
        <f t="shared" si="43"/>
        <v>9.177352557575548E-3</v>
      </c>
      <c r="AB166" s="9">
        <f t="shared" si="33"/>
        <v>0.29277330427794418</v>
      </c>
      <c r="AC166" s="9">
        <f t="shared" si="34"/>
        <v>0.99082264744242443</v>
      </c>
      <c r="AD166" s="15">
        <f t="shared" si="35"/>
        <v>20.577023671694054</v>
      </c>
      <c r="AE166" s="3">
        <f t="shared" si="44"/>
        <v>783.68359999999961</v>
      </c>
      <c r="AF166" s="2">
        <f t="shared" si="45"/>
        <v>0.25</v>
      </c>
      <c r="AG166" s="9">
        <f t="shared" si="46"/>
        <v>6.7776178338830135E-3</v>
      </c>
      <c r="AH166" s="2">
        <f t="shared" si="47"/>
        <v>0.32796539973784666</v>
      </c>
    </row>
    <row r="167" spans="1:34">
      <c r="A167" s="1">
        <f>Raw!A167</f>
        <v>154</v>
      </c>
      <c r="B167" s="14">
        <f>Raw!B167</f>
        <v>0.67162037037037037</v>
      </c>
      <c r="C167" s="15">
        <f>Raw!C167</f>
        <v>105.6</v>
      </c>
      <c r="D167" s="15">
        <f>IF(C167&gt;0.5,Raw!D167*D$11,-999)</f>
        <v>5.3</v>
      </c>
      <c r="E167" s="9">
        <f>IF(Raw!$G167&gt;$C$8,IF(Raw!$Q167&gt;$C$8,IF(Raw!$N167&gt;$C$9,IF(Raw!$N167&lt;$A$9,IF(Raw!$X167&gt;$C$9,IF(Raw!$X167&lt;$A$9,Raw!H167,-999),-999),-999),-999),-999),-999)</f>
        <v>0.27562799999999998</v>
      </c>
      <c r="F167" s="9">
        <f>IF(Raw!$G167&gt;$C$8,IF(Raw!$Q167&gt;$C$8,IF(Raw!$N167&gt;$C$9,IF(Raw!$N167&lt;$A$9,IF(Raw!$X167&gt;$C$9,IF(Raw!$X167&lt;$A$9,Raw!I167,-999),-999),-999),-999),-999),-999)</f>
        <v>0.45060899999999998</v>
      </c>
      <c r="G167" s="9">
        <f>Raw!G167</f>
        <v>0.95428599999999997</v>
      </c>
      <c r="H167" s="9">
        <f>IF(Raw!$G167&gt;$C$8,IF(Raw!$Q167&gt;$C$8,IF(Raw!$N167&gt;$C$9,IF(Raw!$N167&lt;$A$9,IF(Raw!$X167&gt;$C$9,IF(Raw!$X167&lt;$A$9,Raw!L167,-999),-999),-999),-999),-999),-999)</f>
        <v>727.4</v>
      </c>
      <c r="I167" s="9">
        <f>IF(Raw!$G167&gt;$C$8,IF(Raw!$Q167&gt;$C$8,IF(Raw!$N167&gt;$C$9,IF(Raw!$N167&lt;$A$9,IF(Raw!$X167&gt;$C$9,IF(Raw!$X167&lt;$A$9,Raw!M167,-999),-999),-999),-999),-999),-999)</f>
        <v>0.21454400000000001</v>
      </c>
      <c r="J167" s="9">
        <f>IF(Raw!$G167&gt;$C$8,IF(Raw!$Q167&gt;$C$8,IF(Raw!$N167&gt;$C$9,IF(Raw!$N167&lt;$A$9,IF(Raw!$X167&gt;$C$9,IF(Raw!$X167&lt;$A$9,Raw!N167,-999),-999),-999),-999),-999),-999)</f>
        <v>891</v>
      </c>
      <c r="K167" s="9">
        <f>IF(Raw!$G167&gt;$C$8,IF(Raw!$Q167&gt;$C$8,IF(Raw!$N167&gt;$C$9,IF(Raw!$N167&lt;$A$9,IF(Raw!$X167&gt;$C$9,IF(Raw!$X167&lt;$A$9,Raw!R167,-999),-999),-999),-999),-999),-999)</f>
        <v>0.24921299999999999</v>
      </c>
      <c r="L167" s="9">
        <f>IF(Raw!$G167&gt;$C$8,IF(Raw!$Q167&gt;$C$8,IF(Raw!$N167&gt;$C$9,IF(Raw!$N167&lt;$A$9,IF(Raw!$X167&gt;$C$9,IF(Raw!$X167&lt;$A$9,Raw!S167,-999),-999),-999),-999),-999),-999)</f>
        <v>0.44380700000000001</v>
      </c>
      <c r="M167" s="9">
        <f>Raw!Q167</f>
        <v>0.95018100000000005</v>
      </c>
      <c r="N167" s="9">
        <f>IF(Raw!$G167&gt;$C$8,IF(Raw!$Q167&gt;$C$8,IF(Raw!$N167&gt;$C$9,IF(Raw!$N167&lt;$A$9,IF(Raw!$X167&gt;$C$9,IF(Raw!$X167&lt;$A$9,Raw!V167,-999),-999),-999),-999),-999),-999)</f>
        <v>717.2</v>
      </c>
      <c r="O167" s="9">
        <f>IF(Raw!$G167&gt;$C$8,IF(Raw!$Q167&gt;$C$8,IF(Raw!$N167&gt;$C$9,IF(Raw!$N167&lt;$A$9,IF(Raw!$X167&gt;$C$9,IF(Raw!$X167&lt;$A$9,Raw!W167,-999),-999),-999),-999),-999),-999)</f>
        <v>7.4390999999999999E-2</v>
      </c>
      <c r="P167" s="9">
        <f>IF(Raw!$G167&gt;$C$8,IF(Raw!$Q167&gt;$C$8,IF(Raw!$N167&gt;$C$9,IF(Raw!$N167&lt;$A$9,IF(Raw!$X167&gt;$C$9,IF(Raw!$X167&lt;$A$9,Raw!X167,-999),-999),-999),-999),-999),-999)</f>
        <v>588</v>
      </c>
      <c r="R167" s="9">
        <f t="shared" si="36"/>
        <v>0.174981</v>
      </c>
      <c r="S167" s="9">
        <f t="shared" si="37"/>
        <v>0.38832113872559137</v>
      </c>
      <c r="T167" s="9">
        <f t="shared" si="38"/>
        <v>0.19459400000000002</v>
      </c>
      <c r="U167" s="9">
        <f t="shared" si="39"/>
        <v>0.43846536895542437</v>
      </c>
      <c r="V167" s="15">
        <f t="shared" si="32"/>
        <v>0.13522799290000001</v>
      </c>
      <c r="X167" s="11">
        <f t="shared" si="40"/>
        <v>3.190599999999999E+18</v>
      </c>
      <c r="Y167" s="11">
        <f t="shared" si="41"/>
        <v>7.274E-18</v>
      </c>
      <c r="Z167" s="11">
        <f t="shared" si="42"/>
        <v>8.9099999999999997E-4</v>
      </c>
      <c r="AA167" s="16">
        <f t="shared" si="43"/>
        <v>2.0259760506412993E-2</v>
      </c>
      <c r="AB167" s="9">
        <f t="shared" si="33"/>
        <v>0.25315542783598494</v>
      </c>
      <c r="AC167" s="9">
        <f t="shared" si="34"/>
        <v>0.97974023949358691</v>
      </c>
      <c r="AD167" s="15">
        <f t="shared" si="35"/>
        <v>22.738227279924796</v>
      </c>
      <c r="AE167" s="3">
        <f t="shared" si="44"/>
        <v>875.78959999999972</v>
      </c>
      <c r="AF167" s="2">
        <f t="shared" si="45"/>
        <v>0.25</v>
      </c>
      <c r="AG167" s="9">
        <f t="shared" si="46"/>
        <v>7.6691732412957859E-3</v>
      </c>
      <c r="AH167" s="2">
        <f t="shared" si="47"/>
        <v>0.37110730191456581</v>
      </c>
    </row>
    <row r="168" spans="1:34">
      <c r="A168" s="1">
        <f>Raw!A168</f>
        <v>155</v>
      </c>
      <c r="B168" s="14">
        <f>Raw!B168</f>
        <v>0.67166666666666675</v>
      </c>
      <c r="C168" s="15">
        <f>Raw!C168</f>
        <v>106.9</v>
      </c>
      <c r="D168" s="15">
        <f>IF(C168&gt;0.5,Raw!D168*D$11,-999)</f>
        <v>5.3</v>
      </c>
      <c r="E168" s="9">
        <f>IF(Raw!$G168&gt;$C$8,IF(Raw!$Q168&gt;$C$8,IF(Raw!$N168&gt;$C$9,IF(Raw!$N168&lt;$A$9,IF(Raw!$X168&gt;$C$9,IF(Raw!$X168&lt;$A$9,Raw!H168,-999),-999),-999),-999),-999),-999)</f>
        <v>0.25484299999999999</v>
      </c>
      <c r="F168" s="9">
        <f>IF(Raw!$G168&gt;$C$8,IF(Raw!$Q168&gt;$C$8,IF(Raw!$N168&gt;$C$9,IF(Raw!$N168&lt;$A$9,IF(Raw!$X168&gt;$C$9,IF(Raw!$X168&lt;$A$9,Raw!I168,-999),-999),-999),-999),-999),-999)</f>
        <v>0.435637</v>
      </c>
      <c r="G168" s="9">
        <f>Raw!G168</f>
        <v>0.96133299999999999</v>
      </c>
      <c r="H168" s="9">
        <f>IF(Raw!$G168&gt;$C$8,IF(Raw!$Q168&gt;$C$8,IF(Raw!$N168&gt;$C$9,IF(Raw!$N168&lt;$A$9,IF(Raw!$X168&gt;$C$9,IF(Raw!$X168&lt;$A$9,Raw!L168,-999),-999),-999),-999),-999),-999)</f>
        <v>700.6</v>
      </c>
      <c r="I168" s="9">
        <f>IF(Raw!$G168&gt;$C$8,IF(Raw!$Q168&gt;$C$8,IF(Raw!$N168&gt;$C$9,IF(Raw!$N168&lt;$A$9,IF(Raw!$X168&gt;$C$9,IF(Raw!$X168&lt;$A$9,Raw!M168,-999),-999),-999),-999),-999),-999)</f>
        <v>7.1080000000000004E-2</v>
      </c>
      <c r="J168" s="9">
        <f>IF(Raw!$G168&gt;$C$8,IF(Raw!$Q168&gt;$C$8,IF(Raw!$N168&gt;$C$9,IF(Raw!$N168&lt;$A$9,IF(Raw!$X168&gt;$C$9,IF(Raw!$X168&lt;$A$9,Raw!N168,-999),-999),-999),-999),-999),-999)</f>
        <v>657</v>
      </c>
      <c r="K168" s="9">
        <f>IF(Raw!$G168&gt;$C$8,IF(Raw!$Q168&gt;$C$8,IF(Raw!$N168&gt;$C$9,IF(Raw!$N168&lt;$A$9,IF(Raw!$X168&gt;$C$9,IF(Raw!$X168&lt;$A$9,Raw!R168,-999),-999),-999),-999),-999),-999)</f>
        <v>0.24932499999999999</v>
      </c>
      <c r="L168" s="9">
        <f>IF(Raw!$G168&gt;$C$8,IF(Raw!$Q168&gt;$C$8,IF(Raw!$N168&gt;$C$9,IF(Raw!$N168&lt;$A$9,IF(Raw!$X168&gt;$C$9,IF(Raw!$X168&lt;$A$9,Raw!S168,-999),-999),-999),-999),-999),-999)</f>
        <v>0.42242000000000002</v>
      </c>
      <c r="M168" s="9">
        <f>Raw!Q168</f>
        <v>0.94329099999999999</v>
      </c>
      <c r="N168" s="9">
        <f>IF(Raw!$G168&gt;$C$8,IF(Raw!$Q168&gt;$C$8,IF(Raw!$N168&gt;$C$9,IF(Raw!$N168&lt;$A$9,IF(Raw!$X168&gt;$C$9,IF(Raw!$X168&lt;$A$9,Raw!V168,-999),-999),-999),-999),-999),-999)</f>
        <v>683</v>
      </c>
      <c r="O168" s="9">
        <f>IF(Raw!$G168&gt;$C$8,IF(Raw!$Q168&gt;$C$8,IF(Raw!$N168&gt;$C$9,IF(Raw!$N168&lt;$A$9,IF(Raw!$X168&gt;$C$9,IF(Raw!$X168&lt;$A$9,Raw!W168,-999),-999),-999),-999),-999),-999)</f>
        <v>0.145288</v>
      </c>
      <c r="P168" s="9">
        <f>IF(Raw!$G168&gt;$C$8,IF(Raw!$Q168&gt;$C$8,IF(Raw!$N168&gt;$C$9,IF(Raw!$N168&lt;$A$9,IF(Raw!$X168&gt;$C$9,IF(Raw!$X168&lt;$A$9,Raw!X168,-999),-999),-999),-999),-999),-999)</f>
        <v>864</v>
      </c>
      <c r="R168" s="9">
        <f t="shared" si="36"/>
        <v>0.18079400000000001</v>
      </c>
      <c r="S168" s="9">
        <f t="shared" si="37"/>
        <v>0.41501066254702884</v>
      </c>
      <c r="T168" s="9">
        <f t="shared" si="38"/>
        <v>0.17309500000000003</v>
      </c>
      <c r="U168" s="9">
        <f t="shared" si="39"/>
        <v>0.40976989725865259</v>
      </c>
      <c r="V168" s="15">
        <f t="shared" si="32"/>
        <v>0.12871137400000002</v>
      </c>
      <c r="X168" s="11">
        <f t="shared" si="40"/>
        <v>3.190599999999999E+18</v>
      </c>
      <c r="Y168" s="11">
        <f t="shared" si="41"/>
        <v>7.0059999999999995E-18</v>
      </c>
      <c r="Z168" s="11">
        <f t="shared" si="42"/>
        <v>6.5699999999999992E-4</v>
      </c>
      <c r="AA168" s="16">
        <f t="shared" si="43"/>
        <v>1.4473585543972016E-2</v>
      </c>
      <c r="AB168" s="9">
        <f t="shared" si="33"/>
        <v>0.25183030528973382</v>
      </c>
      <c r="AC168" s="9">
        <f t="shared" si="34"/>
        <v>0.98552641445602795</v>
      </c>
      <c r="AD168" s="15">
        <f t="shared" si="35"/>
        <v>22.029810569211591</v>
      </c>
      <c r="AE168" s="3">
        <f t="shared" si="44"/>
        <v>843.52239999999972</v>
      </c>
      <c r="AF168" s="2">
        <f t="shared" si="45"/>
        <v>0.25</v>
      </c>
      <c r="AG168" s="9">
        <f t="shared" si="46"/>
        <v>6.9439640104410859E-3</v>
      </c>
      <c r="AH168" s="2">
        <f t="shared" si="47"/>
        <v>0.33601480465073391</v>
      </c>
    </row>
    <row r="169" spans="1:34">
      <c r="A169" s="1">
        <f>Raw!A169</f>
        <v>156</v>
      </c>
      <c r="B169" s="14">
        <f>Raw!B169</f>
        <v>0.67172453703703694</v>
      </c>
      <c r="C169" s="15">
        <f>Raw!C169</f>
        <v>107.5</v>
      </c>
      <c r="D169" s="15">
        <f>IF(C169&gt;0.5,Raw!D169*D$11,-999)</f>
        <v>5.3</v>
      </c>
      <c r="E169" s="9">
        <f>IF(Raw!$G169&gt;$C$8,IF(Raw!$Q169&gt;$C$8,IF(Raw!$N169&gt;$C$9,IF(Raw!$N169&lt;$A$9,IF(Raw!$X169&gt;$C$9,IF(Raw!$X169&lt;$A$9,Raw!H169,-999),-999),-999),-999),-999),-999)</f>
        <v>0.26828000000000002</v>
      </c>
      <c r="F169" s="9">
        <f>IF(Raw!$G169&gt;$C$8,IF(Raw!$Q169&gt;$C$8,IF(Raw!$N169&gt;$C$9,IF(Raw!$N169&lt;$A$9,IF(Raw!$X169&gt;$C$9,IF(Raw!$X169&lt;$A$9,Raw!I169,-999),-999),-999),-999),-999),-999)</f>
        <v>0.43776599999999999</v>
      </c>
      <c r="G169" s="9">
        <f>Raw!G169</f>
        <v>0.95191099999999995</v>
      </c>
      <c r="H169" s="9">
        <f>IF(Raw!$G169&gt;$C$8,IF(Raw!$Q169&gt;$C$8,IF(Raw!$N169&gt;$C$9,IF(Raw!$N169&lt;$A$9,IF(Raw!$X169&gt;$C$9,IF(Raw!$X169&lt;$A$9,Raw!L169,-999),-999),-999),-999),-999),-999)</f>
        <v>676.9</v>
      </c>
      <c r="I169" s="9">
        <f>IF(Raw!$G169&gt;$C$8,IF(Raw!$Q169&gt;$C$8,IF(Raw!$N169&gt;$C$9,IF(Raw!$N169&lt;$A$9,IF(Raw!$X169&gt;$C$9,IF(Raw!$X169&lt;$A$9,Raw!M169,-999),-999),-999),-999),-999),-999)</f>
        <v>0.23951</v>
      </c>
      <c r="J169" s="9">
        <f>IF(Raw!$G169&gt;$C$8,IF(Raw!$Q169&gt;$C$8,IF(Raw!$N169&gt;$C$9,IF(Raw!$N169&lt;$A$9,IF(Raw!$X169&gt;$C$9,IF(Raw!$X169&lt;$A$9,Raw!N169,-999),-999),-999),-999),-999),-999)</f>
        <v>578</v>
      </c>
      <c r="K169" s="9">
        <f>IF(Raw!$G169&gt;$C$8,IF(Raw!$Q169&gt;$C$8,IF(Raw!$N169&gt;$C$9,IF(Raw!$N169&lt;$A$9,IF(Raw!$X169&gt;$C$9,IF(Raw!$X169&lt;$A$9,Raw!R169,-999),-999),-999),-999),-999),-999)</f>
        <v>0.25471899999999997</v>
      </c>
      <c r="L169" s="9">
        <f>IF(Raw!$G169&gt;$C$8,IF(Raw!$Q169&gt;$C$8,IF(Raw!$N169&gt;$C$9,IF(Raw!$N169&lt;$A$9,IF(Raw!$X169&gt;$C$9,IF(Raw!$X169&lt;$A$9,Raw!S169,-999),-999),-999),-999),-999),-999)</f>
        <v>0.41087600000000002</v>
      </c>
      <c r="M169" s="9">
        <f>Raw!Q169</f>
        <v>0.94824600000000003</v>
      </c>
      <c r="N169" s="9">
        <f>IF(Raw!$G169&gt;$C$8,IF(Raw!$Q169&gt;$C$8,IF(Raw!$N169&gt;$C$9,IF(Raw!$N169&lt;$A$9,IF(Raw!$X169&gt;$C$9,IF(Raw!$X169&lt;$A$9,Raw!V169,-999),-999),-999),-999),-999),-999)</f>
        <v>660.1</v>
      </c>
      <c r="O169" s="9">
        <f>IF(Raw!$G169&gt;$C$8,IF(Raw!$Q169&gt;$C$8,IF(Raw!$N169&gt;$C$9,IF(Raw!$N169&lt;$A$9,IF(Raw!$X169&gt;$C$9,IF(Raw!$X169&lt;$A$9,Raw!W169,-999),-999),-999),-999),-999),-999)</f>
        <v>0.37081999999999998</v>
      </c>
      <c r="P169" s="9">
        <f>IF(Raw!$G169&gt;$C$8,IF(Raw!$Q169&gt;$C$8,IF(Raw!$N169&gt;$C$9,IF(Raw!$N169&lt;$A$9,IF(Raw!$X169&gt;$C$9,IF(Raw!$X169&lt;$A$9,Raw!X169,-999),-999),-999),-999),-999),-999)</f>
        <v>432</v>
      </c>
      <c r="R169" s="9">
        <f t="shared" si="36"/>
        <v>0.16948599999999997</v>
      </c>
      <c r="S169" s="9">
        <f t="shared" si="37"/>
        <v>0.38716117743269229</v>
      </c>
      <c r="T169" s="9">
        <f t="shared" si="38"/>
        <v>0.15615700000000005</v>
      </c>
      <c r="U169" s="9">
        <f t="shared" si="39"/>
        <v>0.38005870384252194</v>
      </c>
      <c r="V169" s="15">
        <f t="shared" si="32"/>
        <v>0.1251939172</v>
      </c>
      <c r="X169" s="11">
        <f t="shared" si="40"/>
        <v>3.190599999999999E+18</v>
      </c>
      <c r="Y169" s="11">
        <f t="shared" si="41"/>
        <v>6.7689999999999992E-18</v>
      </c>
      <c r="Z169" s="11">
        <f t="shared" si="42"/>
        <v>5.7799999999999995E-4</v>
      </c>
      <c r="AA169" s="16">
        <f t="shared" si="43"/>
        <v>1.232925691988845E-2</v>
      </c>
      <c r="AB169" s="9">
        <f t="shared" si="33"/>
        <v>0.25664429977283898</v>
      </c>
      <c r="AC169" s="9">
        <f t="shared" si="34"/>
        <v>0.9876707430801116</v>
      </c>
      <c r="AD169" s="15">
        <f t="shared" si="35"/>
        <v>21.330894325066524</v>
      </c>
      <c r="AE169" s="3">
        <f t="shared" si="44"/>
        <v>814.9875999999997</v>
      </c>
      <c r="AF169" s="2">
        <f t="shared" si="45"/>
        <v>0.25</v>
      </c>
      <c r="AG169" s="9">
        <f t="shared" si="46"/>
        <v>6.2361477299896851E-3</v>
      </c>
      <c r="AH169" s="2">
        <f t="shared" si="47"/>
        <v>0.3017639432051864</v>
      </c>
    </row>
    <row r="170" spans="1:34">
      <c r="A170" s="1">
        <f>Raw!A170</f>
        <v>157</v>
      </c>
      <c r="B170" s="14">
        <f>Raw!B170</f>
        <v>0.67177083333333332</v>
      </c>
      <c r="C170" s="15">
        <f>Raw!C170</f>
        <v>108.5</v>
      </c>
      <c r="D170" s="15">
        <f>IF(C170&gt;0.5,Raw!D170*D$11,-999)</f>
        <v>5.3</v>
      </c>
      <c r="E170" s="9">
        <f>IF(Raw!$G170&gt;$C$8,IF(Raw!$Q170&gt;$C$8,IF(Raw!$N170&gt;$C$9,IF(Raw!$N170&lt;$A$9,IF(Raw!$X170&gt;$C$9,IF(Raw!$X170&lt;$A$9,Raw!H170,-999),-999),-999),-999),-999),-999)</f>
        <v>0.25192500000000001</v>
      </c>
      <c r="F170" s="9">
        <f>IF(Raw!$G170&gt;$C$8,IF(Raw!$Q170&gt;$C$8,IF(Raw!$N170&gt;$C$9,IF(Raw!$N170&lt;$A$9,IF(Raw!$X170&gt;$C$9,IF(Raw!$X170&lt;$A$9,Raw!I170,-999),-999),-999),-999),-999),-999)</f>
        <v>0.41526200000000002</v>
      </c>
      <c r="G170" s="9">
        <f>Raw!G170</f>
        <v>0.94786300000000001</v>
      </c>
      <c r="H170" s="9">
        <f>IF(Raw!$G170&gt;$C$8,IF(Raw!$Q170&gt;$C$8,IF(Raw!$N170&gt;$C$9,IF(Raw!$N170&lt;$A$9,IF(Raw!$X170&gt;$C$9,IF(Raw!$X170&lt;$A$9,Raw!L170,-999),-999),-999),-999),-999),-999)</f>
        <v>754.2</v>
      </c>
      <c r="I170" s="9">
        <f>IF(Raw!$G170&gt;$C$8,IF(Raw!$Q170&gt;$C$8,IF(Raw!$N170&gt;$C$9,IF(Raw!$N170&lt;$A$9,IF(Raw!$X170&gt;$C$9,IF(Raw!$X170&lt;$A$9,Raw!M170,-999),-999),-999),-999),-999),-999)</f>
        <v>0.132268</v>
      </c>
      <c r="J170" s="9">
        <f>IF(Raw!$G170&gt;$C$8,IF(Raw!$Q170&gt;$C$8,IF(Raw!$N170&gt;$C$9,IF(Raw!$N170&lt;$A$9,IF(Raw!$X170&gt;$C$9,IF(Raw!$X170&lt;$A$9,Raw!N170,-999),-999),-999),-999),-999),-999)</f>
        <v>713</v>
      </c>
      <c r="K170" s="9">
        <f>IF(Raw!$G170&gt;$C$8,IF(Raw!$Q170&gt;$C$8,IF(Raw!$N170&gt;$C$9,IF(Raw!$N170&lt;$A$9,IF(Raw!$X170&gt;$C$9,IF(Raw!$X170&lt;$A$9,Raw!R170,-999),-999),-999),-999),-999),-999)</f>
        <v>0.241564</v>
      </c>
      <c r="L170" s="9">
        <f>IF(Raw!$G170&gt;$C$8,IF(Raw!$Q170&gt;$C$8,IF(Raw!$N170&gt;$C$9,IF(Raw!$N170&lt;$A$9,IF(Raw!$X170&gt;$C$9,IF(Raw!$X170&lt;$A$9,Raw!S170,-999),-999),-999),-999),-999),-999)</f>
        <v>0.41020200000000001</v>
      </c>
      <c r="M170" s="9">
        <f>Raw!Q170</f>
        <v>0.96672499999999995</v>
      </c>
      <c r="N170" s="9">
        <f>IF(Raw!$G170&gt;$C$8,IF(Raw!$Q170&gt;$C$8,IF(Raw!$N170&gt;$C$9,IF(Raw!$N170&lt;$A$9,IF(Raw!$X170&gt;$C$9,IF(Raw!$X170&lt;$A$9,Raw!V170,-999),-999),-999),-999),-999),-999)</f>
        <v>708.8</v>
      </c>
      <c r="O170" s="9">
        <f>IF(Raw!$G170&gt;$C$8,IF(Raw!$Q170&gt;$C$8,IF(Raw!$N170&gt;$C$9,IF(Raw!$N170&lt;$A$9,IF(Raw!$X170&gt;$C$9,IF(Raw!$X170&lt;$A$9,Raw!W170,-999),-999),-999),-999),-999),-999)</f>
        <v>0.23926700000000001</v>
      </c>
      <c r="P170" s="9">
        <f>IF(Raw!$G170&gt;$C$8,IF(Raw!$Q170&gt;$C$8,IF(Raw!$N170&gt;$C$9,IF(Raw!$N170&lt;$A$9,IF(Raw!$X170&gt;$C$9,IF(Raw!$X170&lt;$A$9,Raw!X170,-999),-999),-999),-999),-999),-999)</f>
        <v>605</v>
      </c>
      <c r="R170" s="9">
        <f t="shared" si="36"/>
        <v>0.16333700000000001</v>
      </c>
      <c r="S170" s="9">
        <f t="shared" si="37"/>
        <v>0.3933348103125256</v>
      </c>
      <c r="T170" s="9">
        <f t="shared" si="38"/>
        <v>0.16863800000000001</v>
      </c>
      <c r="U170" s="9">
        <f t="shared" si="39"/>
        <v>0.41110964841712133</v>
      </c>
      <c r="V170" s="15">
        <f t="shared" si="32"/>
        <v>0.12498854940000001</v>
      </c>
      <c r="X170" s="11">
        <f t="shared" si="40"/>
        <v>3.190599999999999E+18</v>
      </c>
      <c r="Y170" s="11">
        <f t="shared" si="41"/>
        <v>7.5420000000000004E-18</v>
      </c>
      <c r="Z170" s="11">
        <f t="shared" si="42"/>
        <v>7.1299999999999998E-4</v>
      </c>
      <c r="AA170" s="16">
        <f t="shared" si="43"/>
        <v>1.686787241100619E-2</v>
      </c>
      <c r="AB170" s="9">
        <f t="shared" si="33"/>
        <v>0.24440856426764726</v>
      </c>
      <c r="AC170" s="9">
        <f t="shared" si="34"/>
        <v>0.98313212758899382</v>
      </c>
      <c r="AD170" s="15">
        <f t="shared" si="35"/>
        <v>23.657605064524812</v>
      </c>
      <c r="AE170" s="3">
        <f t="shared" si="44"/>
        <v>908.05679999999984</v>
      </c>
      <c r="AF170" s="2">
        <f t="shared" si="45"/>
        <v>0.25</v>
      </c>
      <c r="AG170" s="9">
        <f t="shared" si="46"/>
        <v>7.4814382311291583E-3</v>
      </c>
      <c r="AH170" s="2">
        <f t="shared" si="47"/>
        <v>0.36202290247465058</v>
      </c>
    </row>
    <row r="171" spans="1:34">
      <c r="A171" s="1">
        <f>Raw!A171</f>
        <v>158</v>
      </c>
      <c r="B171" s="14">
        <f>Raw!B171</f>
        <v>0.67182870370370373</v>
      </c>
      <c r="C171" s="15">
        <f>Raw!C171</f>
        <v>109.1</v>
      </c>
      <c r="D171" s="15">
        <f>IF(C171&gt;0.5,Raw!D171*D$11,-999)</f>
        <v>5.3</v>
      </c>
      <c r="E171" s="9">
        <f>IF(Raw!$G171&gt;$C$8,IF(Raw!$Q171&gt;$C$8,IF(Raw!$N171&gt;$C$9,IF(Raw!$N171&lt;$A$9,IF(Raw!$X171&gt;$C$9,IF(Raw!$X171&lt;$A$9,Raw!H171,-999),-999),-999),-999),-999),-999)</f>
        <v>0.26242900000000002</v>
      </c>
      <c r="F171" s="9">
        <f>IF(Raw!$G171&gt;$C$8,IF(Raw!$Q171&gt;$C$8,IF(Raw!$N171&gt;$C$9,IF(Raw!$N171&lt;$A$9,IF(Raw!$X171&gt;$C$9,IF(Raw!$X171&lt;$A$9,Raw!I171,-999),-999),-999),-999),-999),-999)</f>
        <v>0.42574899999999999</v>
      </c>
      <c r="G171" s="9">
        <f>Raw!G171</f>
        <v>0.97179599999999999</v>
      </c>
      <c r="H171" s="9">
        <f>IF(Raw!$G171&gt;$C$8,IF(Raw!$Q171&gt;$C$8,IF(Raw!$N171&gt;$C$9,IF(Raw!$N171&lt;$A$9,IF(Raw!$X171&gt;$C$9,IF(Raw!$X171&lt;$A$9,Raw!L171,-999),-999),-999),-999),-999),-999)</f>
        <v>689.1</v>
      </c>
      <c r="I171" s="9">
        <f>IF(Raw!$G171&gt;$C$8,IF(Raw!$Q171&gt;$C$8,IF(Raw!$N171&gt;$C$9,IF(Raw!$N171&lt;$A$9,IF(Raw!$X171&gt;$C$9,IF(Raw!$X171&lt;$A$9,Raw!M171,-999),-999),-999),-999),-999),-999)</f>
        <v>0.22895199999999999</v>
      </c>
      <c r="J171" s="9">
        <f>IF(Raw!$G171&gt;$C$8,IF(Raw!$Q171&gt;$C$8,IF(Raw!$N171&gt;$C$9,IF(Raw!$N171&lt;$A$9,IF(Raw!$X171&gt;$C$9,IF(Raw!$X171&lt;$A$9,Raw!N171,-999),-999),-999),-999),-999),-999)</f>
        <v>962</v>
      </c>
      <c r="K171" s="9">
        <f>IF(Raw!$G171&gt;$C$8,IF(Raw!$Q171&gt;$C$8,IF(Raw!$N171&gt;$C$9,IF(Raw!$N171&lt;$A$9,IF(Raw!$X171&gt;$C$9,IF(Raw!$X171&lt;$A$9,Raw!R171,-999),-999),-999),-999),-999),-999)</f>
        <v>0.24006</v>
      </c>
      <c r="L171" s="9">
        <f>IF(Raw!$G171&gt;$C$8,IF(Raw!$Q171&gt;$C$8,IF(Raw!$N171&gt;$C$9,IF(Raw!$N171&lt;$A$9,IF(Raw!$X171&gt;$C$9,IF(Raw!$X171&lt;$A$9,Raw!S171,-999),-999),-999),-999),-999),-999)</f>
        <v>0.39855299999999999</v>
      </c>
      <c r="M171" s="9">
        <f>Raw!Q171</f>
        <v>0.94745400000000002</v>
      </c>
      <c r="N171" s="9">
        <f>IF(Raw!$G171&gt;$C$8,IF(Raw!$Q171&gt;$C$8,IF(Raw!$N171&gt;$C$9,IF(Raw!$N171&lt;$A$9,IF(Raw!$X171&gt;$C$9,IF(Raw!$X171&lt;$A$9,Raw!V171,-999),-999),-999),-999),-999),-999)</f>
        <v>695.7</v>
      </c>
      <c r="O171" s="9">
        <f>IF(Raw!$G171&gt;$C$8,IF(Raw!$Q171&gt;$C$8,IF(Raw!$N171&gt;$C$9,IF(Raw!$N171&lt;$A$9,IF(Raw!$X171&gt;$C$9,IF(Raw!$X171&lt;$A$9,Raw!W171,-999),-999),-999),-999),-999),-999)</f>
        <v>0.27008799999999999</v>
      </c>
      <c r="P171" s="9">
        <f>IF(Raw!$G171&gt;$C$8,IF(Raw!$Q171&gt;$C$8,IF(Raw!$N171&gt;$C$9,IF(Raw!$N171&lt;$A$9,IF(Raw!$X171&gt;$C$9,IF(Raw!$X171&lt;$A$9,Raw!X171,-999),-999),-999),-999),-999),-999)</f>
        <v>559</v>
      </c>
      <c r="R171" s="9">
        <f t="shared" si="36"/>
        <v>0.16331999999999997</v>
      </c>
      <c r="S171" s="9">
        <f t="shared" si="37"/>
        <v>0.38360630324439982</v>
      </c>
      <c r="T171" s="9">
        <f t="shared" si="38"/>
        <v>0.15849299999999999</v>
      </c>
      <c r="U171" s="9">
        <f t="shared" si="39"/>
        <v>0.39767107511422572</v>
      </c>
      <c r="V171" s="15">
        <f t="shared" si="32"/>
        <v>0.1214390991</v>
      </c>
      <c r="X171" s="11">
        <f t="shared" si="40"/>
        <v>3.190599999999999E+18</v>
      </c>
      <c r="Y171" s="11">
        <f t="shared" si="41"/>
        <v>6.8909999999999998E-18</v>
      </c>
      <c r="Z171" s="11">
        <f t="shared" si="42"/>
        <v>9.6199999999999996E-4</v>
      </c>
      <c r="AA171" s="16">
        <f t="shared" si="43"/>
        <v>2.0712844327954474E-2</v>
      </c>
      <c r="AB171" s="9">
        <f t="shared" si="33"/>
        <v>0.2433428408360705</v>
      </c>
      <c r="AC171" s="9">
        <f t="shared" si="34"/>
        <v>0.9792871556720455</v>
      </c>
      <c r="AD171" s="15">
        <f t="shared" si="35"/>
        <v>21.531023209931885</v>
      </c>
      <c r="AE171" s="3">
        <f t="shared" si="44"/>
        <v>829.67639999999972</v>
      </c>
      <c r="AF171" s="2">
        <f t="shared" si="45"/>
        <v>0.25</v>
      </c>
      <c r="AG171" s="9">
        <f t="shared" si="46"/>
        <v>6.5863578063099686E-3</v>
      </c>
      <c r="AH171" s="2">
        <f t="shared" si="47"/>
        <v>0.31871042654014303</v>
      </c>
    </row>
    <row r="172" spans="1:34">
      <c r="A172" s="1">
        <f>Raw!A172</f>
        <v>159</v>
      </c>
      <c r="B172" s="14">
        <f>Raw!B172</f>
        <v>0.671875</v>
      </c>
      <c r="C172" s="15">
        <f>Raw!C172</f>
        <v>110.4</v>
      </c>
      <c r="D172" s="15">
        <f>IF(C172&gt;0.5,Raw!D172*D$11,-999)</f>
        <v>5.3</v>
      </c>
      <c r="E172" s="9">
        <f>IF(Raw!$G172&gt;$C$8,IF(Raw!$Q172&gt;$C$8,IF(Raw!$N172&gt;$C$9,IF(Raw!$N172&lt;$A$9,IF(Raw!$X172&gt;$C$9,IF(Raw!$X172&lt;$A$9,Raw!H172,-999),-999),-999),-999),-999),-999)</f>
        <v>0.25723000000000001</v>
      </c>
      <c r="F172" s="9">
        <f>IF(Raw!$G172&gt;$C$8,IF(Raw!$Q172&gt;$C$8,IF(Raw!$N172&gt;$C$9,IF(Raw!$N172&lt;$A$9,IF(Raw!$X172&gt;$C$9,IF(Raw!$X172&lt;$A$9,Raw!I172,-999),-999),-999),-999),-999),-999)</f>
        <v>0.41670200000000002</v>
      </c>
      <c r="G172" s="9">
        <f>Raw!G172</f>
        <v>0.95533999999999997</v>
      </c>
      <c r="H172" s="9">
        <f>IF(Raw!$G172&gt;$C$8,IF(Raw!$Q172&gt;$C$8,IF(Raw!$N172&gt;$C$9,IF(Raw!$N172&lt;$A$9,IF(Raw!$X172&gt;$C$9,IF(Raw!$X172&lt;$A$9,Raw!L172,-999),-999),-999),-999),-999),-999)</f>
        <v>687.7</v>
      </c>
      <c r="I172" s="9">
        <f>IF(Raw!$G172&gt;$C$8,IF(Raw!$Q172&gt;$C$8,IF(Raw!$N172&gt;$C$9,IF(Raw!$N172&lt;$A$9,IF(Raw!$X172&gt;$C$9,IF(Raw!$X172&lt;$A$9,Raw!M172,-999),-999),-999),-999),-999),-999)</f>
        <v>0.245089</v>
      </c>
      <c r="J172" s="9">
        <f>IF(Raw!$G172&gt;$C$8,IF(Raw!$Q172&gt;$C$8,IF(Raw!$N172&gt;$C$9,IF(Raw!$N172&lt;$A$9,IF(Raw!$X172&gt;$C$9,IF(Raw!$X172&lt;$A$9,Raw!N172,-999),-999),-999),-999),-999),-999)</f>
        <v>658</v>
      </c>
      <c r="K172" s="9">
        <f>IF(Raw!$G172&gt;$C$8,IF(Raw!$Q172&gt;$C$8,IF(Raw!$N172&gt;$C$9,IF(Raw!$N172&lt;$A$9,IF(Raw!$X172&gt;$C$9,IF(Raw!$X172&lt;$A$9,Raw!R172,-999),-999),-999),-999),-999),-999)</f>
        <v>0.238371</v>
      </c>
      <c r="L172" s="9">
        <f>IF(Raw!$G172&gt;$C$8,IF(Raw!$Q172&gt;$C$8,IF(Raw!$N172&gt;$C$9,IF(Raw!$N172&lt;$A$9,IF(Raw!$X172&gt;$C$9,IF(Raw!$X172&lt;$A$9,Raw!S172,-999),-999),-999),-999),-999),-999)</f>
        <v>0.395455</v>
      </c>
      <c r="M172" s="9">
        <f>Raw!Q172</f>
        <v>0.95326299999999997</v>
      </c>
      <c r="N172" s="9">
        <f>IF(Raw!$G172&gt;$C$8,IF(Raw!$Q172&gt;$C$8,IF(Raw!$N172&gt;$C$9,IF(Raw!$N172&lt;$A$9,IF(Raw!$X172&gt;$C$9,IF(Raw!$X172&lt;$A$9,Raw!V172,-999),-999),-999),-999),-999),-999)</f>
        <v>660.1</v>
      </c>
      <c r="O172" s="9">
        <f>IF(Raw!$G172&gt;$C$8,IF(Raw!$Q172&gt;$C$8,IF(Raw!$N172&gt;$C$9,IF(Raw!$N172&lt;$A$9,IF(Raw!$X172&gt;$C$9,IF(Raw!$X172&lt;$A$9,Raw!W172,-999),-999),-999),-999),-999),-999)</f>
        <v>0.25258700000000001</v>
      </c>
      <c r="P172" s="9">
        <f>IF(Raw!$G172&gt;$C$8,IF(Raw!$Q172&gt;$C$8,IF(Raw!$N172&gt;$C$9,IF(Raw!$N172&lt;$A$9,IF(Raw!$X172&gt;$C$9,IF(Raw!$X172&lt;$A$9,Raw!X172,-999),-999),-999),-999),-999),-999)</f>
        <v>377</v>
      </c>
      <c r="R172" s="9">
        <f t="shared" si="36"/>
        <v>0.159472</v>
      </c>
      <c r="S172" s="9">
        <f t="shared" si="37"/>
        <v>0.38270034701057348</v>
      </c>
      <c r="T172" s="9">
        <f t="shared" si="38"/>
        <v>0.157084</v>
      </c>
      <c r="U172" s="9">
        <f t="shared" si="39"/>
        <v>0.39722345146729715</v>
      </c>
      <c r="V172" s="15">
        <f t="shared" si="32"/>
        <v>0.12049513850000002</v>
      </c>
      <c r="X172" s="11">
        <f t="shared" si="40"/>
        <v>3.190599999999999E+18</v>
      </c>
      <c r="Y172" s="11">
        <f t="shared" si="41"/>
        <v>6.8770000000000005E-18</v>
      </c>
      <c r="Z172" s="11">
        <f t="shared" si="42"/>
        <v>6.5799999999999995E-4</v>
      </c>
      <c r="AA172" s="16">
        <f t="shared" si="43"/>
        <v>1.4232195754511004E-2</v>
      </c>
      <c r="AB172" s="9">
        <f t="shared" si="33"/>
        <v>0.24060665023790159</v>
      </c>
      <c r="AC172" s="9">
        <f t="shared" si="34"/>
        <v>0.98576780424548904</v>
      </c>
      <c r="AD172" s="15">
        <f t="shared" si="35"/>
        <v>21.629476830563839</v>
      </c>
      <c r="AE172" s="3">
        <f t="shared" si="44"/>
        <v>827.99079999999981</v>
      </c>
      <c r="AF172" s="2">
        <f t="shared" si="45"/>
        <v>0.25</v>
      </c>
      <c r="AG172" s="9">
        <f t="shared" si="46"/>
        <v>6.6090272615911549E-3</v>
      </c>
      <c r="AH172" s="2">
        <f t="shared" si="47"/>
        <v>0.31980738968344169</v>
      </c>
    </row>
    <row r="173" spans="1:34">
      <c r="A173" s="1">
        <f>Raw!A173</f>
        <v>160</v>
      </c>
      <c r="B173" s="14">
        <f>Raw!B173</f>
        <v>0.67193287037037042</v>
      </c>
      <c r="C173" s="15">
        <f>Raw!C173</f>
        <v>111.6</v>
      </c>
      <c r="D173" s="15">
        <f>IF(C173&gt;0.5,Raw!D173*D$11,-999)</f>
        <v>5.3</v>
      </c>
      <c r="E173" s="9">
        <f>IF(Raw!$G173&gt;$C$8,IF(Raw!$Q173&gt;$C$8,IF(Raw!$N173&gt;$C$9,IF(Raw!$N173&lt;$A$9,IF(Raw!$X173&gt;$C$9,IF(Raw!$X173&lt;$A$9,Raw!H173,-999),-999),-999),-999),-999),-999)</f>
        <v>0.239427</v>
      </c>
      <c r="F173" s="9">
        <f>IF(Raw!$G173&gt;$C$8,IF(Raw!$Q173&gt;$C$8,IF(Raw!$N173&gt;$C$9,IF(Raw!$N173&lt;$A$9,IF(Raw!$X173&gt;$C$9,IF(Raw!$X173&lt;$A$9,Raw!I173,-999),-999),-999),-999),-999),-999)</f>
        <v>0.37515300000000001</v>
      </c>
      <c r="G173" s="9">
        <f>Raw!G173</f>
        <v>0.95067900000000005</v>
      </c>
      <c r="H173" s="9">
        <f>IF(Raw!$G173&gt;$C$8,IF(Raw!$Q173&gt;$C$8,IF(Raw!$N173&gt;$C$9,IF(Raw!$N173&lt;$A$9,IF(Raw!$X173&gt;$C$9,IF(Raw!$X173&lt;$A$9,Raw!L173,-999),-999),-999),-999),-999),-999)</f>
        <v>709.8</v>
      </c>
      <c r="I173" s="9">
        <f>IF(Raw!$G173&gt;$C$8,IF(Raw!$Q173&gt;$C$8,IF(Raw!$N173&gt;$C$9,IF(Raw!$N173&lt;$A$9,IF(Raw!$X173&gt;$C$9,IF(Raw!$X173&lt;$A$9,Raw!M173,-999),-999),-999),-999),-999),-999)</f>
        <v>0.30852299999999999</v>
      </c>
      <c r="J173" s="9">
        <f>IF(Raw!$G173&gt;$C$8,IF(Raw!$Q173&gt;$C$8,IF(Raw!$N173&gt;$C$9,IF(Raw!$N173&lt;$A$9,IF(Raw!$X173&gt;$C$9,IF(Raw!$X173&lt;$A$9,Raw!N173,-999),-999),-999),-999),-999),-999)</f>
        <v>1029</v>
      </c>
      <c r="K173" s="9">
        <f>IF(Raw!$G173&gt;$C$8,IF(Raw!$Q173&gt;$C$8,IF(Raw!$N173&gt;$C$9,IF(Raw!$N173&lt;$A$9,IF(Raw!$X173&gt;$C$9,IF(Raw!$X173&lt;$A$9,Raw!R173,-999),-999),-999),-999),-999),-999)</f>
        <v>0.22936000000000001</v>
      </c>
      <c r="L173" s="9">
        <f>IF(Raw!$G173&gt;$C$8,IF(Raw!$Q173&gt;$C$8,IF(Raw!$N173&gt;$C$9,IF(Raw!$N173&lt;$A$9,IF(Raw!$X173&gt;$C$9,IF(Raw!$X173&lt;$A$9,Raw!S173,-999),-999),-999),-999),-999),-999)</f>
        <v>0.37166500000000002</v>
      </c>
      <c r="M173" s="9">
        <f>Raw!Q173</f>
        <v>0.94410400000000005</v>
      </c>
      <c r="N173" s="9">
        <f>IF(Raw!$G173&gt;$C$8,IF(Raw!$Q173&gt;$C$8,IF(Raw!$N173&gt;$C$9,IF(Raw!$N173&lt;$A$9,IF(Raw!$X173&gt;$C$9,IF(Raw!$X173&lt;$A$9,Raw!V173,-999),-999),-999),-999),-999),-999)</f>
        <v>655</v>
      </c>
      <c r="O173" s="9">
        <f>IF(Raw!$G173&gt;$C$8,IF(Raw!$Q173&gt;$C$8,IF(Raw!$N173&gt;$C$9,IF(Raw!$N173&lt;$A$9,IF(Raw!$X173&gt;$C$9,IF(Raw!$X173&lt;$A$9,Raw!W173,-999),-999),-999),-999),-999),-999)</f>
        <v>0.31184000000000001</v>
      </c>
      <c r="P173" s="9">
        <f>IF(Raw!$G173&gt;$C$8,IF(Raw!$Q173&gt;$C$8,IF(Raw!$N173&gt;$C$9,IF(Raw!$N173&lt;$A$9,IF(Raw!$X173&gt;$C$9,IF(Raw!$X173&lt;$A$9,Raw!X173,-999),-999),-999),-999),-999),-999)</f>
        <v>425</v>
      </c>
      <c r="R173" s="9">
        <f t="shared" si="36"/>
        <v>0.13572600000000001</v>
      </c>
      <c r="S173" s="9">
        <f t="shared" si="37"/>
        <v>0.36178839033674265</v>
      </c>
      <c r="T173" s="9">
        <f t="shared" si="38"/>
        <v>0.14230500000000001</v>
      </c>
      <c r="U173" s="9">
        <f t="shared" si="39"/>
        <v>0.38288512504540378</v>
      </c>
      <c r="V173" s="15">
        <f t="shared" si="32"/>
        <v>0.11324632550000002</v>
      </c>
      <c r="X173" s="11">
        <f t="shared" si="40"/>
        <v>3.190599999999999E+18</v>
      </c>
      <c r="Y173" s="11">
        <f t="shared" si="41"/>
        <v>7.0979999999999987E-18</v>
      </c>
      <c r="Z173" s="11">
        <f t="shared" si="42"/>
        <v>1.029E-3</v>
      </c>
      <c r="AA173" s="16">
        <f t="shared" si="43"/>
        <v>2.2772945793734338E-2</v>
      </c>
      <c r="AB173" s="9">
        <f t="shared" si="33"/>
        <v>0.23260070405117739</v>
      </c>
      <c r="AC173" s="9">
        <f t="shared" si="34"/>
        <v>0.97722705420626554</v>
      </c>
      <c r="AD173" s="15">
        <f t="shared" si="35"/>
        <v>22.131142656690315</v>
      </c>
      <c r="AE173" s="3">
        <f t="shared" si="44"/>
        <v>854.59919999999966</v>
      </c>
      <c r="AF173" s="2">
        <f t="shared" si="45"/>
        <v>0.25</v>
      </c>
      <c r="AG173" s="9">
        <f t="shared" si="46"/>
        <v>6.5182194796188772E-3</v>
      </c>
      <c r="AH173" s="2">
        <f t="shared" si="47"/>
        <v>0.31541324837246981</v>
      </c>
    </row>
    <row r="174" spans="1:34">
      <c r="A174" s="1">
        <f>Raw!A174</f>
        <v>161</v>
      </c>
      <c r="B174" s="14">
        <f>Raw!B174</f>
        <v>0.67197916666666668</v>
      </c>
      <c r="C174" s="15">
        <f>Raw!C174</f>
        <v>111.8</v>
      </c>
      <c r="D174" s="15">
        <f>IF(C174&gt;0.5,Raw!D174*D$11,-999)</f>
        <v>5.3</v>
      </c>
      <c r="E174" s="9">
        <f>IF(Raw!$G174&gt;$C$8,IF(Raw!$Q174&gt;$C$8,IF(Raw!$N174&gt;$C$9,IF(Raw!$N174&lt;$A$9,IF(Raw!$X174&gt;$C$9,IF(Raw!$X174&lt;$A$9,Raw!H174,-999),-999),-999),-999),-999),-999)</f>
        <v>0.23453099999999999</v>
      </c>
      <c r="F174" s="9">
        <f>IF(Raw!$G174&gt;$C$8,IF(Raw!$Q174&gt;$C$8,IF(Raw!$N174&gt;$C$9,IF(Raw!$N174&lt;$A$9,IF(Raw!$X174&gt;$C$9,IF(Raw!$X174&lt;$A$9,Raw!I174,-999),-999),-999),-999),-999),-999)</f>
        <v>0.35760799999999998</v>
      </c>
      <c r="G174" s="9">
        <f>Raw!G174</f>
        <v>0.93605300000000002</v>
      </c>
      <c r="H174" s="9">
        <f>IF(Raw!$G174&gt;$C$8,IF(Raw!$Q174&gt;$C$8,IF(Raw!$N174&gt;$C$9,IF(Raw!$N174&lt;$A$9,IF(Raw!$X174&gt;$C$9,IF(Raw!$X174&lt;$A$9,Raw!L174,-999),-999),-999),-999),-999),-999)</f>
        <v>729.6</v>
      </c>
      <c r="I174" s="9">
        <f>IF(Raw!$G174&gt;$C$8,IF(Raw!$Q174&gt;$C$8,IF(Raw!$N174&gt;$C$9,IF(Raw!$N174&lt;$A$9,IF(Raw!$X174&gt;$C$9,IF(Raw!$X174&lt;$A$9,Raw!M174,-999),-999),-999),-999),-999),-999)</f>
        <v>0.32478200000000002</v>
      </c>
      <c r="J174" s="9">
        <f>IF(Raw!$G174&gt;$C$8,IF(Raw!$Q174&gt;$C$8,IF(Raw!$N174&gt;$C$9,IF(Raw!$N174&lt;$A$9,IF(Raw!$X174&gt;$C$9,IF(Raw!$X174&lt;$A$9,Raw!N174,-999),-999),-999),-999),-999),-999)</f>
        <v>854</v>
      </c>
      <c r="K174" s="9">
        <f>IF(Raw!$G174&gt;$C$8,IF(Raw!$Q174&gt;$C$8,IF(Raw!$N174&gt;$C$9,IF(Raw!$N174&lt;$A$9,IF(Raw!$X174&gt;$C$9,IF(Raw!$X174&lt;$A$9,Raw!R174,-999),-999),-999),-999),-999),-999)</f>
        <v>0.21575</v>
      </c>
      <c r="L174" s="9">
        <f>IF(Raw!$G174&gt;$C$8,IF(Raw!$Q174&gt;$C$8,IF(Raw!$N174&gt;$C$9,IF(Raw!$N174&lt;$A$9,IF(Raw!$X174&gt;$C$9,IF(Raw!$X174&lt;$A$9,Raw!S174,-999),-999),-999),-999),-999),-999)</f>
        <v>0.33721299999999998</v>
      </c>
      <c r="M174" s="9">
        <f>Raw!Q174</f>
        <v>0.91149500000000006</v>
      </c>
      <c r="N174" s="9">
        <f>IF(Raw!$G174&gt;$C$8,IF(Raw!$Q174&gt;$C$8,IF(Raw!$N174&gt;$C$9,IF(Raw!$N174&lt;$A$9,IF(Raw!$X174&gt;$C$9,IF(Raw!$X174&lt;$A$9,Raw!V174,-999),-999),-999),-999),-999),-999)</f>
        <v>682.5</v>
      </c>
      <c r="O174" s="9">
        <f>IF(Raw!$G174&gt;$C$8,IF(Raw!$Q174&gt;$C$8,IF(Raw!$N174&gt;$C$9,IF(Raw!$N174&lt;$A$9,IF(Raw!$X174&gt;$C$9,IF(Raw!$X174&lt;$A$9,Raw!W174,-999),-999),-999),-999),-999),-999)</f>
        <v>0.20263900000000001</v>
      </c>
      <c r="P174" s="9">
        <f>IF(Raw!$G174&gt;$C$8,IF(Raw!$Q174&gt;$C$8,IF(Raw!$N174&gt;$C$9,IF(Raw!$N174&lt;$A$9,IF(Raw!$X174&gt;$C$9,IF(Raw!$X174&lt;$A$9,Raw!X174,-999),-999),-999),-999),-999),-999)</f>
        <v>466</v>
      </c>
      <c r="R174" s="9">
        <f t="shared" si="36"/>
        <v>0.12307699999999999</v>
      </c>
      <c r="S174" s="9">
        <f t="shared" si="37"/>
        <v>0.34416735643497909</v>
      </c>
      <c r="T174" s="9">
        <f t="shared" si="38"/>
        <v>0.12146299999999999</v>
      </c>
      <c r="U174" s="9">
        <f t="shared" si="39"/>
        <v>0.3601966709468496</v>
      </c>
      <c r="V174" s="15">
        <f t="shared" si="32"/>
        <v>0.10274880110000001</v>
      </c>
      <c r="X174" s="11">
        <f t="shared" si="40"/>
        <v>3.190599999999999E+18</v>
      </c>
      <c r="Y174" s="11">
        <f t="shared" si="41"/>
        <v>7.2960000000000003E-18</v>
      </c>
      <c r="Z174" s="11">
        <f t="shared" si="42"/>
        <v>8.5399999999999994E-4</v>
      </c>
      <c r="AA174" s="16">
        <f t="shared" si="43"/>
        <v>1.9492431081155379E-2</v>
      </c>
      <c r="AB174" s="9">
        <f t="shared" si="33"/>
        <v>0.21811760915641037</v>
      </c>
      <c r="AC174" s="9">
        <f t="shared" si="34"/>
        <v>0.98050756891884461</v>
      </c>
      <c r="AD174" s="15">
        <f t="shared" si="35"/>
        <v>22.824860750767421</v>
      </c>
      <c r="AE174" s="3">
        <f t="shared" si="44"/>
        <v>878.43839999999977</v>
      </c>
      <c r="AF174" s="2">
        <f t="shared" si="45"/>
        <v>0.25</v>
      </c>
      <c r="AG174" s="9">
        <f t="shared" si="46"/>
        <v>6.324183736347566E-3</v>
      </c>
      <c r="AH174" s="2">
        <f t="shared" si="47"/>
        <v>0.30602395973667978</v>
      </c>
    </row>
    <row r="175" spans="1:34">
      <c r="A175" s="1">
        <f>Raw!A175</f>
        <v>162</v>
      </c>
      <c r="B175" s="14">
        <f>Raw!B175</f>
        <v>0.67203703703703699</v>
      </c>
      <c r="C175" s="15">
        <f>Raw!C175</f>
        <v>113.1</v>
      </c>
      <c r="D175" s="15">
        <f>IF(C175&gt;0.5,Raw!D175*D$11,-999)</f>
        <v>5.3</v>
      </c>
      <c r="E175" s="9">
        <f>IF(Raw!$G175&gt;$C$8,IF(Raw!$Q175&gt;$C$8,IF(Raw!$N175&gt;$C$9,IF(Raw!$N175&lt;$A$9,IF(Raw!$X175&gt;$C$9,IF(Raw!$X175&lt;$A$9,Raw!H175,-999),-999),-999),-999),-999),-999)</f>
        <v>0.22272400000000001</v>
      </c>
      <c r="F175" s="9">
        <f>IF(Raw!$G175&gt;$C$8,IF(Raw!$Q175&gt;$C$8,IF(Raw!$N175&gt;$C$9,IF(Raw!$N175&lt;$A$9,IF(Raw!$X175&gt;$C$9,IF(Raw!$X175&lt;$A$9,Raw!I175,-999),-999),-999),-999),-999),-999)</f>
        <v>0.34211799999999998</v>
      </c>
      <c r="G175" s="9">
        <f>Raw!G175</f>
        <v>0.936589</v>
      </c>
      <c r="H175" s="9">
        <f>IF(Raw!$G175&gt;$C$8,IF(Raw!$Q175&gt;$C$8,IF(Raw!$N175&gt;$C$9,IF(Raw!$N175&lt;$A$9,IF(Raw!$X175&gt;$C$9,IF(Raw!$X175&lt;$A$9,Raw!L175,-999),-999),-999),-999),-999),-999)</f>
        <v>671.8</v>
      </c>
      <c r="I175" s="9">
        <f>IF(Raw!$G175&gt;$C$8,IF(Raw!$Q175&gt;$C$8,IF(Raw!$N175&gt;$C$9,IF(Raw!$N175&lt;$A$9,IF(Raw!$X175&gt;$C$9,IF(Raw!$X175&lt;$A$9,Raw!M175,-999),-999),-999),-999),-999),-999)</f>
        <v>0.208207</v>
      </c>
      <c r="J175" s="9">
        <f>IF(Raw!$G175&gt;$C$8,IF(Raw!$Q175&gt;$C$8,IF(Raw!$N175&gt;$C$9,IF(Raw!$N175&lt;$A$9,IF(Raw!$X175&gt;$C$9,IF(Raw!$X175&lt;$A$9,Raw!N175,-999),-999),-999),-999),-999),-999)</f>
        <v>802</v>
      </c>
      <c r="K175" s="9">
        <f>IF(Raw!$G175&gt;$C$8,IF(Raw!$Q175&gt;$C$8,IF(Raw!$N175&gt;$C$9,IF(Raw!$N175&lt;$A$9,IF(Raw!$X175&gt;$C$9,IF(Raw!$X175&lt;$A$9,Raw!R175,-999),-999),-999),-999),-999),-999)</f>
        <v>0.200235</v>
      </c>
      <c r="L175" s="9">
        <f>IF(Raw!$G175&gt;$C$8,IF(Raw!$Q175&gt;$C$8,IF(Raw!$N175&gt;$C$9,IF(Raw!$N175&lt;$A$9,IF(Raw!$X175&gt;$C$9,IF(Raw!$X175&lt;$A$9,Raw!S175,-999),-999),-999),-999),-999),-999)</f>
        <v>0.33535199999999998</v>
      </c>
      <c r="M175" s="9">
        <f>Raw!Q175</f>
        <v>0.95597200000000004</v>
      </c>
      <c r="N175" s="9">
        <f>IF(Raw!$G175&gt;$C$8,IF(Raw!$Q175&gt;$C$8,IF(Raw!$N175&gt;$C$9,IF(Raw!$N175&lt;$A$9,IF(Raw!$X175&gt;$C$9,IF(Raw!$X175&lt;$A$9,Raw!V175,-999),-999),-999),-999),-999),-999)</f>
        <v>715.8</v>
      </c>
      <c r="O175" s="9">
        <f>IF(Raw!$G175&gt;$C$8,IF(Raw!$Q175&gt;$C$8,IF(Raw!$N175&gt;$C$9,IF(Raw!$N175&lt;$A$9,IF(Raw!$X175&gt;$C$9,IF(Raw!$X175&lt;$A$9,Raw!W175,-999),-999),-999),-999),-999),-999)</f>
        <v>0.180198</v>
      </c>
      <c r="P175" s="9">
        <f>IF(Raw!$G175&gt;$C$8,IF(Raw!$Q175&gt;$C$8,IF(Raw!$N175&gt;$C$9,IF(Raw!$N175&lt;$A$9,IF(Raw!$X175&gt;$C$9,IF(Raw!$X175&lt;$A$9,Raw!X175,-999),-999),-999),-999),-999),-999)</f>
        <v>546</v>
      </c>
      <c r="R175" s="9">
        <f t="shared" si="36"/>
        <v>0.11939399999999997</v>
      </c>
      <c r="S175" s="9">
        <f t="shared" si="37"/>
        <v>0.34898485317931233</v>
      </c>
      <c r="T175" s="9">
        <f t="shared" si="38"/>
        <v>0.13511699999999999</v>
      </c>
      <c r="U175" s="9">
        <f t="shared" si="39"/>
        <v>0.40291097115866314</v>
      </c>
      <c r="V175" s="15">
        <f t="shared" si="32"/>
        <v>0.1021817544</v>
      </c>
      <c r="X175" s="11">
        <f t="shared" si="40"/>
        <v>3.190599999999999E+18</v>
      </c>
      <c r="Y175" s="11">
        <f t="shared" si="41"/>
        <v>6.7179999999999992E-18</v>
      </c>
      <c r="Z175" s="11">
        <f t="shared" si="42"/>
        <v>8.0199999999999998E-4</v>
      </c>
      <c r="AA175" s="16">
        <f t="shared" si="43"/>
        <v>1.689991278166755E-2</v>
      </c>
      <c r="AB175" s="9">
        <f t="shared" si="33"/>
        <v>0.20251846551532057</v>
      </c>
      <c r="AC175" s="9">
        <f t="shared" si="34"/>
        <v>0.98310008721833242</v>
      </c>
      <c r="AD175" s="15">
        <f t="shared" si="35"/>
        <v>21.072210450957044</v>
      </c>
      <c r="AE175" s="3">
        <f t="shared" si="44"/>
        <v>808.8471999999997</v>
      </c>
      <c r="AF175" s="2">
        <f t="shared" si="45"/>
        <v>0.25</v>
      </c>
      <c r="AG175" s="9">
        <f t="shared" si="46"/>
        <v>6.5309421363498711E-3</v>
      </c>
      <c r="AH175" s="2">
        <f t="shared" si="47"/>
        <v>0.31602889111049026</v>
      </c>
    </row>
    <row r="176" spans="1:34">
      <c r="A176" s="1">
        <f>Raw!A176</f>
        <v>163</v>
      </c>
      <c r="B176" s="14">
        <f>Raw!B176</f>
        <v>0.67208333333333325</v>
      </c>
      <c r="C176" s="15">
        <f>Raw!C176</f>
        <v>114</v>
      </c>
      <c r="D176" s="15">
        <f>IF(C176&gt;0.5,Raw!D176*D$11,-999)</f>
        <v>5.3</v>
      </c>
      <c r="E176" s="9">
        <f>IF(Raw!$G176&gt;$C$8,IF(Raw!$Q176&gt;$C$8,IF(Raw!$N176&gt;$C$9,IF(Raw!$N176&lt;$A$9,IF(Raw!$X176&gt;$C$9,IF(Raw!$X176&lt;$A$9,Raw!H176,-999),-999),-999),-999),-999),-999)</f>
        <v>0.22554399999999999</v>
      </c>
      <c r="F176" s="9">
        <f>IF(Raw!$G176&gt;$C$8,IF(Raw!$Q176&gt;$C$8,IF(Raw!$N176&gt;$C$9,IF(Raw!$N176&lt;$A$9,IF(Raw!$X176&gt;$C$9,IF(Raw!$X176&lt;$A$9,Raw!I176,-999),-999),-999),-999),-999),-999)</f>
        <v>0.34686600000000001</v>
      </c>
      <c r="G176" s="9">
        <f>Raw!G176</f>
        <v>0.93582100000000001</v>
      </c>
      <c r="H176" s="9">
        <f>IF(Raw!$G176&gt;$C$8,IF(Raw!$Q176&gt;$C$8,IF(Raw!$N176&gt;$C$9,IF(Raw!$N176&lt;$A$9,IF(Raw!$X176&gt;$C$9,IF(Raw!$X176&lt;$A$9,Raw!L176,-999),-999),-999),-999),-999),-999)</f>
        <v>625.79999999999995</v>
      </c>
      <c r="I176" s="9">
        <f>IF(Raw!$G176&gt;$C$8,IF(Raw!$Q176&gt;$C$8,IF(Raw!$N176&gt;$C$9,IF(Raw!$N176&lt;$A$9,IF(Raw!$X176&gt;$C$9,IF(Raw!$X176&lt;$A$9,Raw!M176,-999),-999),-999),-999),-999),-999)</f>
        <v>0.15853800000000001</v>
      </c>
      <c r="J176" s="9">
        <f>IF(Raw!$G176&gt;$C$8,IF(Raw!$Q176&gt;$C$8,IF(Raw!$N176&gt;$C$9,IF(Raw!$N176&lt;$A$9,IF(Raw!$X176&gt;$C$9,IF(Raw!$X176&lt;$A$9,Raw!N176,-999),-999),-999),-999),-999),-999)</f>
        <v>560</v>
      </c>
      <c r="K176" s="9">
        <f>IF(Raw!$G176&gt;$C$8,IF(Raw!$Q176&gt;$C$8,IF(Raw!$N176&gt;$C$9,IF(Raw!$N176&lt;$A$9,IF(Raw!$X176&gt;$C$9,IF(Raw!$X176&lt;$A$9,Raw!R176,-999),-999),-999),-999),-999),-999)</f>
        <v>0.201769</v>
      </c>
      <c r="L176" s="9">
        <f>IF(Raw!$G176&gt;$C$8,IF(Raw!$Q176&gt;$C$8,IF(Raw!$N176&gt;$C$9,IF(Raw!$N176&lt;$A$9,IF(Raw!$X176&gt;$C$9,IF(Raw!$X176&lt;$A$9,Raw!S176,-999),-999),-999),-999),-999),-999)</f>
        <v>0.33075300000000002</v>
      </c>
      <c r="M176" s="9">
        <f>Raw!Q176</f>
        <v>0.94809900000000003</v>
      </c>
      <c r="N176" s="9">
        <f>IF(Raw!$G176&gt;$C$8,IF(Raw!$Q176&gt;$C$8,IF(Raw!$N176&gt;$C$9,IF(Raw!$N176&lt;$A$9,IF(Raw!$X176&gt;$C$9,IF(Raw!$X176&lt;$A$9,Raw!V176,-999),-999),-999),-999),-999),-999)</f>
        <v>684.8</v>
      </c>
      <c r="O176" s="9">
        <f>IF(Raw!$G176&gt;$C$8,IF(Raw!$Q176&gt;$C$8,IF(Raw!$N176&gt;$C$9,IF(Raw!$N176&lt;$A$9,IF(Raw!$X176&gt;$C$9,IF(Raw!$X176&lt;$A$9,Raw!W176,-999),-999),-999),-999),-999),-999)</f>
        <v>7.9163999999999998E-2</v>
      </c>
      <c r="P176" s="9">
        <f>IF(Raw!$G176&gt;$C$8,IF(Raw!$Q176&gt;$C$8,IF(Raw!$N176&gt;$C$9,IF(Raw!$N176&lt;$A$9,IF(Raw!$X176&gt;$C$9,IF(Raw!$X176&lt;$A$9,Raw!X176,-999),-999),-999),-999),-999),-999)</f>
        <v>747</v>
      </c>
      <c r="R176" s="9">
        <f t="shared" si="36"/>
        <v>0.12132200000000001</v>
      </c>
      <c r="S176" s="9">
        <f t="shared" si="37"/>
        <v>0.34976619213183191</v>
      </c>
      <c r="T176" s="9">
        <f t="shared" si="38"/>
        <v>0.12898400000000002</v>
      </c>
      <c r="U176" s="9">
        <f t="shared" si="39"/>
        <v>0.38997076368165973</v>
      </c>
      <c r="V176" s="15">
        <f t="shared" si="32"/>
        <v>0.10078043910000001</v>
      </c>
      <c r="X176" s="11">
        <f t="shared" si="40"/>
        <v>3.190599999999999E+18</v>
      </c>
      <c r="Y176" s="11">
        <f t="shared" si="41"/>
        <v>6.2579999999999994E-18</v>
      </c>
      <c r="Z176" s="11">
        <f t="shared" si="42"/>
        <v>5.5999999999999995E-4</v>
      </c>
      <c r="AA176" s="16">
        <f t="shared" si="43"/>
        <v>1.1057752798444453E-2</v>
      </c>
      <c r="AB176" s="9">
        <f t="shared" si="33"/>
        <v>0.20319527318695457</v>
      </c>
      <c r="AC176" s="9">
        <f t="shared" si="34"/>
        <v>0.98894224720155544</v>
      </c>
      <c r="AD176" s="15">
        <f t="shared" si="35"/>
        <v>19.745987140079379</v>
      </c>
      <c r="AE176" s="3">
        <f t="shared" si="44"/>
        <v>753.46319999999969</v>
      </c>
      <c r="AF176" s="2">
        <f t="shared" si="45"/>
        <v>0.25</v>
      </c>
      <c r="AG176" s="9">
        <f t="shared" si="46"/>
        <v>5.9233520651269132E-3</v>
      </c>
      <c r="AH176" s="2">
        <f t="shared" si="47"/>
        <v>0.28662792376925261</v>
      </c>
    </row>
    <row r="177" spans="1:34">
      <c r="A177" s="1">
        <f>Raw!A177</f>
        <v>164</v>
      </c>
      <c r="B177" s="14">
        <f>Raw!B177</f>
        <v>0.67214120370370367</v>
      </c>
      <c r="C177" s="15">
        <f>Raw!C177</f>
        <v>114.7</v>
      </c>
      <c r="D177" s="15">
        <f>IF(C177&gt;0.5,Raw!D177*D$11,-999)</f>
        <v>5.3</v>
      </c>
      <c r="E177" s="9">
        <f>IF(Raw!$G177&gt;$C$8,IF(Raw!$Q177&gt;$C$8,IF(Raw!$N177&gt;$C$9,IF(Raw!$N177&lt;$A$9,IF(Raw!$X177&gt;$C$9,IF(Raw!$X177&lt;$A$9,Raw!H177,-999),-999),-999),-999),-999),-999)</f>
        <v>0.22078</v>
      </c>
      <c r="F177" s="9">
        <f>IF(Raw!$G177&gt;$C$8,IF(Raw!$Q177&gt;$C$8,IF(Raw!$N177&gt;$C$9,IF(Raw!$N177&lt;$A$9,IF(Raw!$X177&gt;$C$9,IF(Raw!$X177&lt;$A$9,Raw!I177,-999),-999),-999),-999),-999),-999)</f>
        <v>0.33716200000000002</v>
      </c>
      <c r="G177" s="9">
        <f>Raw!G177</f>
        <v>0.93123500000000003</v>
      </c>
      <c r="H177" s="9">
        <f>IF(Raw!$G177&gt;$C$8,IF(Raw!$Q177&gt;$C$8,IF(Raw!$N177&gt;$C$9,IF(Raw!$N177&lt;$A$9,IF(Raw!$X177&gt;$C$9,IF(Raw!$X177&lt;$A$9,Raw!L177,-999),-999),-999),-999),-999),-999)</f>
        <v>707.3</v>
      </c>
      <c r="I177" s="9">
        <f>IF(Raw!$G177&gt;$C$8,IF(Raw!$Q177&gt;$C$8,IF(Raw!$N177&gt;$C$9,IF(Raw!$N177&lt;$A$9,IF(Raw!$X177&gt;$C$9,IF(Raw!$X177&lt;$A$9,Raw!M177,-999),-999),-999),-999),-999),-999)</f>
        <v>0.22605500000000001</v>
      </c>
      <c r="J177" s="9">
        <f>IF(Raw!$G177&gt;$C$8,IF(Raw!$Q177&gt;$C$8,IF(Raw!$N177&gt;$C$9,IF(Raw!$N177&lt;$A$9,IF(Raw!$X177&gt;$C$9,IF(Raw!$X177&lt;$A$9,Raw!N177,-999),-999),-999),-999),-999),-999)</f>
        <v>704</v>
      </c>
      <c r="K177" s="9">
        <f>IF(Raw!$G177&gt;$C$8,IF(Raw!$Q177&gt;$C$8,IF(Raw!$N177&gt;$C$9,IF(Raw!$N177&lt;$A$9,IF(Raw!$X177&gt;$C$9,IF(Raw!$X177&lt;$A$9,Raw!R177,-999),-999),-999),-999),-999),-999)</f>
        <v>0.195632</v>
      </c>
      <c r="L177" s="9">
        <f>IF(Raw!$G177&gt;$C$8,IF(Raw!$Q177&gt;$C$8,IF(Raw!$N177&gt;$C$9,IF(Raw!$N177&lt;$A$9,IF(Raw!$X177&gt;$C$9,IF(Raw!$X177&lt;$A$9,Raw!S177,-999),-999),-999),-999),-999),-999)</f>
        <v>0.32253100000000001</v>
      </c>
      <c r="M177" s="9">
        <f>Raw!Q177</f>
        <v>0.93886000000000003</v>
      </c>
      <c r="N177" s="9">
        <f>IF(Raw!$G177&gt;$C$8,IF(Raw!$Q177&gt;$C$8,IF(Raw!$N177&gt;$C$9,IF(Raw!$N177&lt;$A$9,IF(Raw!$X177&gt;$C$9,IF(Raw!$X177&lt;$A$9,Raw!V177,-999),-999),-999),-999),-999),-999)</f>
        <v>709.5</v>
      </c>
      <c r="O177" s="9">
        <f>IF(Raw!$G177&gt;$C$8,IF(Raw!$Q177&gt;$C$8,IF(Raw!$N177&gt;$C$9,IF(Raw!$N177&lt;$A$9,IF(Raw!$X177&gt;$C$9,IF(Raw!$X177&lt;$A$9,Raw!W177,-999),-999),-999),-999),-999),-999)</f>
        <v>0.24107000000000001</v>
      </c>
      <c r="P177" s="9">
        <f>IF(Raw!$G177&gt;$C$8,IF(Raw!$Q177&gt;$C$8,IF(Raw!$N177&gt;$C$9,IF(Raw!$N177&lt;$A$9,IF(Raw!$X177&gt;$C$9,IF(Raw!$X177&lt;$A$9,Raw!X177,-999),-999),-999),-999),-999),-999)</f>
        <v>645</v>
      </c>
      <c r="R177" s="9">
        <f t="shared" si="36"/>
        <v>0.11638200000000001</v>
      </c>
      <c r="S177" s="9">
        <f t="shared" si="37"/>
        <v>0.34518124818336587</v>
      </c>
      <c r="T177" s="9">
        <f t="shared" si="38"/>
        <v>0.12689900000000001</v>
      </c>
      <c r="U177" s="9">
        <f t="shared" si="39"/>
        <v>0.39344745156279554</v>
      </c>
      <c r="V177" s="15">
        <f t="shared" si="32"/>
        <v>9.8275195700000012E-2</v>
      </c>
      <c r="X177" s="11">
        <f t="shared" si="40"/>
        <v>3.190599999999999E+18</v>
      </c>
      <c r="Y177" s="11">
        <f t="shared" si="41"/>
        <v>7.0729999999999993E-18</v>
      </c>
      <c r="Z177" s="11">
        <f t="shared" si="42"/>
        <v>7.0399999999999998E-4</v>
      </c>
      <c r="AA177" s="16">
        <f t="shared" si="43"/>
        <v>1.5638790766077618E-2</v>
      </c>
      <c r="AB177" s="9">
        <f t="shared" si="33"/>
        <v>0.19761654690942448</v>
      </c>
      <c r="AC177" s="9">
        <f t="shared" si="34"/>
        <v>0.98436120923392234</v>
      </c>
      <c r="AD177" s="15">
        <f t="shared" si="35"/>
        <v>22.214191429087528</v>
      </c>
      <c r="AE177" s="3">
        <f t="shared" si="44"/>
        <v>851.58919999999966</v>
      </c>
      <c r="AF177" s="2">
        <f t="shared" si="45"/>
        <v>0.25</v>
      </c>
      <c r="AG177" s="9">
        <f t="shared" si="46"/>
        <v>6.7231669279250632E-3</v>
      </c>
      <c r="AH177" s="2">
        <f t="shared" si="47"/>
        <v>0.32533054873617018</v>
      </c>
    </row>
    <row r="178" spans="1:34">
      <c r="A178" s="1">
        <f>Raw!A178</f>
        <v>165</v>
      </c>
      <c r="B178" s="14">
        <f>Raw!B178</f>
        <v>0.67218750000000005</v>
      </c>
      <c r="C178" s="15">
        <f>Raw!C178</f>
        <v>115.3</v>
      </c>
      <c r="D178" s="15">
        <f>IF(C178&gt;0.5,Raw!D178*D$11,-999)</f>
        <v>5.3</v>
      </c>
      <c r="E178" s="9">
        <f>IF(Raw!$G178&gt;$C$8,IF(Raw!$Q178&gt;$C$8,IF(Raw!$N178&gt;$C$9,IF(Raw!$N178&lt;$A$9,IF(Raw!$X178&gt;$C$9,IF(Raw!$X178&lt;$A$9,Raw!H178,-999),-999),-999),-999),-999),-999)</f>
        <v>0.213946</v>
      </c>
      <c r="F178" s="9">
        <f>IF(Raw!$G178&gt;$C$8,IF(Raw!$Q178&gt;$C$8,IF(Raw!$N178&gt;$C$9,IF(Raw!$N178&lt;$A$9,IF(Raw!$X178&gt;$C$9,IF(Raw!$X178&lt;$A$9,Raw!I178,-999),-999),-999),-999),-999),-999)</f>
        <v>0.32736300000000002</v>
      </c>
      <c r="G178" s="9">
        <f>Raw!G178</f>
        <v>0.92323999999999995</v>
      </c>
      <c r="H178" s="9">
        <f>IF(Raw!$G178&gt;$C$8,IF(Raw!$Q178&gt;$C$8,IF(Raw!$N178&gt;$C$9,IF(Raw!$N178&lt;$A$9,IF(Raw!$X178&gt;$C$9,IF(Raw!$X178&lt;$A$9,Raw!L178,-999),-999),-999),-999),-999),-999)</f>
        <v>753.8</v>
      </c>
      <c r="I178" s="9">
        <f>IF(Raw!$G178&gt;$C$8,IF(Raw!$Q178&gt;$C$8,IF(Raw!$N178&gt;$C$9,IF(Raw!$N178&lt;$A$9,IF(Raw!$X178&gt;$C$9,IF(Raw!$X178&lt;$A$9,Raw!M178,-999),-999),-999),-999),-999),-999)</f>
        <v>0.29697299999999999</v>
      </c>
      <c r="J178" s="9">
        <f>IF(Raw!$G178&gt;$C$8,IF(Raw!$Q178&gt;$C$8,IF(Raw!$N178&gt;$C$9,IF(Raw!$N178&lt;$A$9,IF(Raw!$X178&gt;$C$9,IF(Raw!$X178&lt;$A$9,Raw!N178,-999),-999),-999),-999),-999),-999)</f>
        <v>886</v>
      </c>
      <c r="K178" s="9">
        <f>IF(Raw!$G178&gt;$C$8,IF(Raw!$Q178&gt;$C$8,IF(Raw!$N178&gt;$C$9,IF(Raw!$N178&lt;$A$9,IF(Raw!$X178&gt;$C$9,IF(Raw!$X178&lt;$A$9,Raw!R178,-999),-999),-999),-999),-999),-999)</f>
        <v>0.196131</v>
      </c>
      <c r="L178" s="9">
        <f>IF(Raw!$G178&gt;$C$8,IF(Raw!$Q178&gt;$C$8,IF(Raw!$N178&gt;$C$9,IF(Raw!$N178&lt;$A$9,IF(Raw!$X178&gt;$C$9,IF(Raw!$X178&lt;$A$9,Raw!S178,-999),-999),-999),-999),-999),-999)</f>
        <v>0.31459500000000001</v>
      </c>
      <c r="M178" s="9">
        <f>Raw!Q178</f>
        <v>0.93792600000000004</v>
      </c>
      <c r="N178" s="9">
        <f>IF(Raw!$G178&gt;$C$8,IF(Raw!$Q178&gt;$C$8,IF(Raw!$N178&gt;$C$9,IF(Raw!$N178&lt;$A$9,IF(Raw!$X178&gt;$C$9,IF(Raw!$X178&lt;$A$9,Raw!V178,-999),-999),-999),-999),-999),-999)</f>
        <v>687.1</v>
      </c>
      <c r="O178" s="9">
        <f>IF(Raw!$G178&gt;$C$8,IF(Raw!$Q178&gt;$C$8,IF(Raw!$N178&gt;$C$9,IF(Raw!$N178&lt;$A$9,IF(Raw!$X178&gt;$C$9,IF(Raw!$X178&lt;$A$9,Raw!W178,-999),-999),-999),-999),-999),-999)</f>
        <v>5.8941E-2</v>
      </c>
      <c r="P178" s="9">
        <f>IF(Raw!$G178&gt;$C$8,IF(Raw!$Q178&gt;$C$8,IF(Raw!$N178&gt;$C$9,IF(Raw!$N178&lt;$A$9,IF(Raw!$X178&gt;$C$9,IF(Raw!$X178&lt;$A$9,Raw!X178,-999),-999),-999),-999),-999),-999)</f>
        <v>747</v>
      </c>
      <c r="R178" s="9">
        <f t="shared" si="36"/>
        <v>0.11341700000000002</v>
      </c>
      <c r="S178" s="9">
        <f t="shared" si="37"/>
        <v>0.3464563802262321</v>
      </c>
      <c r="T178" s="9">
        <f t="shared" si="38"/>
        <v>0.11846400000000001</v>
      </c>
      <c r="U178" s="9">
        <f t="shared" si="39"/>
        <v>0.37656033948409862</v>
      </c>
      <c r="V178" s="15">
        <f t="shared" si="32"/>
        <v>9.5857096500000016E-2</v>
      </c>
      <c r="X178" s="11">
        <f t="shared" si="40"/>
        <v>3.190599999999999E+18</v>
      </c>
      <c r="Y178" s="11">
        <f t="shared" si="41"/>
        <v>7.5379999999999995E-18</v>
      </c>
      <c r="Z178" s="11">
        <f t="shared" si="42"/>
        <v>8.8599999999999996E-4</v>
      </c>
      <c r="AA178" s="16">
        <f t="shared" si="43"/>
        <v>2.0864360340095613E-2</v>
      </c>
      <c r="AB178" s="9">
        <f t="shared" si="33"/>
        <v>0.19860267558332909</v>
      </c>
      <c r="AC178" s="9">
        <f t="shared" si="34"/>
        <v>0.97913563965990436</v>
      </c>
      <c r="AD178" s="15">
        <f t="shared" si="35"/>
        <v>23.548939435773832</v>
      </c>
      <c r="AE178" s="3">
        <f t="shared" si="44"/>
        <v>907.57519999999965</v>
      </c>
      <c r="AF178" s="2">
        <f t="shared" si="45"/>
        <v>0.25</v>
      </c>
      <c r="AG178" s="9">
        <f t="shared" si="46"/>
        <v>6.8212281757119011E-3</v>
      </c>
      <c r="AH178" s="2">
        <f t="shared" si="47"/>
        <v>0.33007568148302152</v>
      </c>
    </row>
    <row r="179" spans="1:34">
      <c r="A179" s="1">
        <f>Raw!A179</f>
        <v>166</v>
      </c>
      <c r="B179" s="14">
        <f>Raw!B179</f>
        <v>0.67224537037037047</v>
      </c>
      <c r="C179" s="15">
        <f>Raw!C179</f>
        <v>117.1</v>
      </c>
      <c r="D179" s="15">
        <f>IF(C179&gt;0.5,Raw!D179*D$11,-999)</f>
        <v>5.3</v>
      </c>
      <c r="E179" s="9">
        <f>IF(Raw!$G179&gt;$C$8,IF(Raw!$Q179&gt;$C$8,IF(Raw!$N179&gt;$C$9,IF(Raw!$N179&lt;$A$9,IF(Raw!$X179&gt;$C$9,IF(Raw!$X179&lt;$A$9,Raw!H179,-999),-999),-999),-999),-999),-999)</f>
        <v>0.214837</v>
      </c>
      <c r="F179" s="9">
        <f>IF(Raw!$G179&gt;$C$8,IF(Raw!$Q179&gt;$C$8,IF(Raw!$N179&gt;$C$9,IF(Raw!$N179&lt;$A$9,IF(Raw!$X179&gt;$C$9,IF(Raw!$X179&lt;$A$9,Raw!I179,-999),-999),-999),-999),-999),-999)</f>
        <v>0.32107000000000002</v>
      </c>
      <c r="G179" s="9">
        <f>Raw!G179</f>
        <v>0.918485</v>
      </c>
      <c r="H179" s="9">
        <f>IF(Raw!$G179&gt;$C$8,IF(Raw!$Q179&gt;$C$8,IF(Raw!$N179&gt;$C$9,IF(Raw!$N179&lt;$A$9,IF(Raw!$X179&gt;$C$9,IF(Raw!$X179&lt;$A$9,Raw!L179,-999),-999),-999),-999),-999),-999)</f>
        <v>646.4</v>
      </c>
      <c r="I179" s="9">
        <f>IF(Raw!$G179&gt;$C$8,IF(Raw!$Q179&gt;$C$8,IF(Raw!$N179&gt;$C$9,IF(Raw!$N179&lt;$A$9,IF(Raw!$X179&gt;$C$9,IF(Raw!$X179&lt;$A$9,Raw!M179,-999),-999),-999),-999),-999),-999)</f>
        <v>0.14202699999999999</v>
      </c>
      <c r="J179" s="9">
        <f>IF(Raw!$G179&gt;$C$8,IF(Raw!$Q179&gt;$C$8,IF(Raw!$N179&gt;$C$9,IF(Raw!$N179&lt;$A$9,IF(Raw!$X179&gt;$C$9,IF(Raw!$X179&lt;$A$9,Raw!N179,-999),-999),-999),-999),-999),-999)</f>
        <v>638</v>
      </c>
      <c r="K179" s="9">
        <f>IF(Raw!$G179&gt;$C$8,IF(Raw!$Q179&gt;$C$8,IF(Raw!$N179&gt;$C$9,IF(Raw!$N179&lt;$A$9,IF(Raw!$X179&gt;$C$9,IF(Raw!$X179&lt;$A$9,Raw!R179,-999),-999),-999),-999),-999),-999)</f>
        <v>0.18871599999999999</v>
      </c>
      <c r="L179" s="9">
        <f>IF(Raw!$G179&gt;$C$8,IF(Raw!$Q179&gt;$C$8,IF(Raw!$N179&gt;$C$9,IF(Raw!$N179&lt;$A$9,IF(Raw!$X179&gt;$C$9,IF(Raw!$X179&lt;$A$9,Raw!S179,-999),-999),-999),-999),-999),-999)</f>
        <v>0.31196200000000002</v>
      </c>
      <c r="M179" s="9">
        <f>Raw!Q179</f>
        <v>0.921879</v>
      </c>
      <c r="N179" s="9">
        <f>IF(Raw!$G179&gt;$C$8,IF(Raw!$Q179&gt;$C$8,IF(Raw!$N179&gt;$C$9,IF(Raw!$N179&lt;$A$9,IF(Raw!$X179&gt;$C$9,IF(Raw!$X179&lt;$A$9,Raw!V179,-999),-999),-999),-999),-999),-999)</f>
        <v>762</v>
      </c>
      <c r="O179" s="9">
        <f>IF(Raw!$G179&gt;$C$8,IF(Raw!$Q179&gt;$C$8,IF(Raw!$N179&gt;$C$9,IF(Raw!$N179&lt;$A$9,IF(Raw!$X179&gt;$C$9,IF(Raw!$X179&lt;$A$9,Raw!W179,-999),-999),-999),-999),-999),-999)</f>
        <v>0.290273</v>
      </c>
      <c r="P179" s="9">
        <f>IF(Raw!$G179&gt;$C$8,IF(Raw!$Q179&gt;$C$8,IF(Raw!$N179&gt;$C$9,IF(Raw!$N179&lt;$A$9,IF(Raw!$X179&gt;$C$9,IF(Raw!$X179&lt;$A$9,Raw!X179,-999),-999),-999),-999),-999),-999)</f>
        <v>621</v>
      </c>
      <c r="R179" s="9">
        <f t="shared" si="36"/>
        <v>0.10623300000000002</v>
      </c>
      <c r="S179" s="9">
        <f t="shared" si="37"/>
        <v>0.33087177251066752</v>
      </c>
      <c r="T179" s="9">
        <f t="shared" si="38"/>
        <v>0.12324600000000002</v>
      </c>
      <c r="U179" s="9">
        <f t="shared" si="39"/>
        <v>0.39506734794622428</v>
      </c>
      <c r="V179" s="15">
        <f t="shared" si="32"/>
        <v>9.5054821400000017E-2</v>
      </c>
      <c r="X179" s="11">
        <f t="shared" si="40"/>
        <v>3.190599999999999E+18</v>
      </c>
      <c r="Y179" s="11">
        <f t="shared" si="41"/>
        <v>6.4639999999999997E-18</v>
      </c>
      <c r="Z179" s="11">
        <f t="shared" si="42"/>
        <v>6.38E-4</v>
      </c>
      <c r="AA179" s="16">
        <f t="shared" si="43"/>
        <v>1.2987248510549158E-2</v>
      </c>
      <c r="AB179" s="9">
        <f t="shared" si="33"/>
        <v>0.19031662642993113</v>
      </c>
      <c r="AC179" s="9">
        <f t="shared" si="34"/>
        <v>0.98701275148945089</v>
      </c>
      <c r="AD179" s="15">
        <f t="shared" si="35"/>
        <v>20.356188888008084</v>
      </c>
      <c r="AE179" s="3">
        <f t="shared" si="44"/>
        <v>778.26559999999972</v>
      </c>
      <c r="AF179" s="2">
        <f t="shared" si="45"/>
        <v>0.25</v>
      </c>
      <c r="AG179" s="9">
        <f t="shared" si="46"/>
        <v>6.1862042755982732E-3</v>
      </c>
      <c r="AH179" s="2">
        <f t="shared" si="47"/>
        <v>0.29934720543902288</v>
      </c>
    </row>
    <row r="180" spans="1:34">
      <c r="A180" s="1">
        <f>Raw!A180</f>
        <v>167</v>
      </c>
      <c r="B180" s="14">
        <f>Raw!B180</f>
        <v>0.67229166666666673</v>
      </c>
      <c r="C180" s="15">
        <f>Raw!C180</f>
        <v>116.9</v>
      </c>
      <c r="D180" s="15">
        <f>IF(C180&gt;0.5,Raw!D180*D$11,-999)</f>
        <v>5.3</v>
      </c>
      <c r="E180" s="9">
        <f>IF(Raw!$G180&gt;$C$8,IF(Raw!$Q180&gt;$C$8,IF(Raw!$N180&gt;$C$9,IF(Raw!$N180&lt;$A$9,IF(Raw!$X180&gt;$C$9,IF(Raw!$X180&lt;$A$9,Raw!H180,-999),-999),-999),-999),-999),-999)</f>
        <v>0.209531</v>
      </c>
      <c r="F180" s="9">
        <f>IF(Raw!$G180&gt;$C$8,IF(Raw!$Q180&gt;$C$8,IF(Raw!$N180&gt;$C$9,IF(Raw!$N180&lt;$A$9,IF(Raw!$X180&gt;$C$9,IF(Raw!$X180&lt;$A$9,Raw!I180,-999),-999),-999),-999),-999),-999)</f>
        <v>0.330287</v>
      </c>
      <c r="G180" s="9">
        <f>Raw!G180</f>
        <v>0.94708000000000003</v>
      </c>
      <c r="H180" s="9">
        <f>IF(Raw!$G180&gt;$C$8,IF(Raw!$Q180&gt;$C$8,IF(Raw!$N180&gt;$C$9,IF(Raw!$N180&lt;$A$9,IF(Raw!$X180&gt;$C$9,IF(Raw!$X180&lt;$A$9,Raw!L180,-999),-999),-999),-999),-999),-999)</f>
        <v>701.3</v>
      </c>
      <c r="I180" s="9">
        <f>IF(Raw!$G180&gt;$C$8,IF(Raw!$Q180&gt;$C$8,IF(Raw!$N180&gt;$C$9,IF(Raw!$N180&lt;$A$9,IF(Raw!$X180&gt;$C$9,IF(Raw!$X180&lt;$A$9,Raw!M180,-999),-999),-999),-999),-999),-999)</f>
        <v>0.25042199999999998</v>
      </c>
      <c r="J180" s="9">
        <f>IF(Raw!$G180&gt;$C$8,IF(Raw!$Q180&gt;$C$8,IF(Raw!$N180&gt;$C$9,IF(Raw!$N180&lt;$A$9,IF(Raw!$X180&gt;$C$9,IF(Raw!$X180&lt;$A$9,Raw!N180,-999),-999),-999),-999),-999),-999)</f>
        <v>641</v>
      </c>
      <c r="K180" s="9">
        <f>IF(Raw!$G180&gt;$C$8,IF(Raw!$Q180&gt;$C$8,IF(Raw!$N180&gt;$C$9,IF(Raw!$N180&lt;$A$9,IF(Raw!$X180&gt;$C$9,IF(Raw!$X180&lt;$A$9,Raw!R180,-999),-999),-999),-999),-999),-999)</f>
        <v>0.19416700000000001</v>
      </c>
      <c r="L180" s="9">
        <f>IF(Raw!$G180&gt;$C$8,IF(Raw!$Q180&gt;$C$8,IF(Raw!$N180&gt;$C$9,IF(Raw!$N180&lt;$A$9,IF(Raw!$X180&gt;$C$9,IF(Raw!$X180&lt;$A$9,Raw!S180,-999),-999),-999),-999),-999),-999)</f>
        <v>0.301151</v>
      </c>
      <c r="M180" s="9">
        <f>Raw!Q180</f>
        <v>0.92304799999999998</v>
      </c>
      <c r="N180" s="9">
        <f>IF(Raw!$G180&gt;$C$8,IF(Raw!$Q180&gt;$C$8,IF(Raw!$N180&gt;$C$9,IF(Raw!$N180&lt;$A$9,IF(Raw!$X180&gt;$C$9,IF(Raw!$X180&lt;$A$9,Raw!V180,-999),-999),-999),-999),-999),-999)</f>
        <v>665</v>
      </c>
      <c r="O180" s="9">
        <f>IF(Raw!$G180&gt;$C$8,IF(Raw!$Q180&gt;$C$8,IF(Raw!$N180&gt;$C$9,IF(Raw!$N180&lt;$A$9,IF(Raw!$X180&gt;$C$9,IF(Raw!$X180&lt;$A$9,Raw!W180,-999),-999),-999),-999),-999),-999)</f>
        <v>0.37071300000000001</v>
      </c>
      <c r="P180" s="9">
        <f>IF(Raw!$G180&gt;$C$8,IF(Raw!$Q180&gt;$C$8,IF(Raw!$N180&gt;$C$9,IF(Raw!$N180&lt;$A$9,IF(Raw!$X180&gt;$C$9,IF(Raw!$X180&lt;$A$9,Raw!X180,-999),-999),-999),-999),-999),-999)</f>
        <v>696</v>
      </c>
      <c r="R180" s="9">
        <f t="shared" si="36"/>
        <v>0.120756</v>
      </c>
      <c r="S180" s="9">
        <f t="shared" si="37"/>
        <v>0.36560930342399189</v>
      </c>
      <c r="T180" s="9">
        <f t="shared" si="38"/>
        <v>0.106984</v>
      </c>
      <c r="U180" s="9">
        <f t="shared" si="39"/>
        <v>0.35525035613363393</v>
      </c>
      <c r="V180" s="15">
        <f t="shared" si="32"/>
        <v>9.1760709700000012E-2</v>
      </c>
      <c r="X180" s="11">
        <f t="shared" si="40"/>
        <v>3.190599999999999E+18</v>
      </c>
      <c r="Y180" s="11">
        <f t="shared" si="41"/>
        <v>7.0129999999999996E-18</v>
      </c>
      <c r="Z180" s="11">
        <f t="shared" si="42"/>
        <v>6.4099999999999997E-4</v>
      </c>
      <c r="AA180" s="16">
        <f t="shared" si="43"/>
        <v>1.4140002113582314E-2</v>
      </c>
      <c r="AB180" s="9">
        <f t="shared" si="33"/>
        <v>0.1956797539861195</v>
      </c>
      <c r="AC180" s="9">
        <f t="shared" si="34"/>
        <v>0.98585999788641765</v>
      </c>
      <c r="AD180" s="15">
        <f t="shared" si="35"/>
        <v>22.059285668615153</v>
      </c>
      <c r="AE180" s="3">
        <f t="shared" si="44"/>
        <v>844.36519999999973</v>
      </c>
      <c r="AF180" s="2">
        <f t="shared" si="45"/>
        <v>0.25</v>
      </c>
      <c r="AG180" s="9">
        <f t="shared" si="46"/>
        <v>6.0281300690993083E-3</v>
      </c>
      <c r="AH180" s="2">
        <f t="shared" si="47"/>
        <v>0.29169807685235333</v>
      </c>
    </row>
    <row r="181" spans="1:34">
      <c r="A181" s="1">
        <f>Raw!A181</f>
        <v>168</v>
      </c>
      <c r="B181" s="14">
        <f>Raw!B181</f>
        <v>0.67234953703703704</v>
      </c>
      <c r="C181" s="15">
        <f>Raw!C181</f>
        <v>118.9</v>
      </c>
      <c r="D181" s="15">
        <f>IF(C181&gt;0.5,Raw!D181*D$11,-999)</f>
        <v>5.3</v>
      </c>
      <c r="E181" s="9">
        <f>IF(Raw!$G181&gt;$C$8,IF(Raw!$Q181&gt;$C$8,IF(Raw!$N181&gt;$C$9,IF(Raw!$N181&lt;$A$9,IF(Raw!$X181&gt;$C$9,IF(Raw!$X181&lt;$A$9,Raw!H181,-999),-999),-999),-999),-999),-999)</f>
        <v>0.21310000000000001</v>
      </c>
      <c r="F181" s="9">
        <f>IF(Raw!$G181&gt;$C$8,IF(Raw!$Q181&gt;$C$8,IF(Raw!$N181&gt;$C$9,IF(Raw!$N181&lt;$A$9,IF(Raw!$X181&gt;$C$9,IF(Raw!$X181&lt;$A$9,Raw!I181,-999),-999),-999),-999),-999),-999)</f>
        <v>0.313776</v>
      </c>
      <c r="G181" s="9">
        <f>Raw!G181</f>
        <v>0.902092</v>
      </c>
      <c r="H181" s="9">
        <f>IF(Raw!$G181&gt;$C$8,IF(Raw!$Q181&gt;$C$8,IF(Raw!$N181&gt;$C$9,IF(Raw!$N181&lt;$A$9,IF(Raw!$X181&gt;$C$9,IF(Raw!$X181&lt;$A$9,Raw!L181,-999),-999),-999),-999),-999),-999)</f>
        <v>719.3</v>
      </c>
      <c r="I181" s="9">
        <f>IF(Raw!$G181&gt;$C$8,IF(Raw!$Q181&gt;$C$8,IF(Raw!$N181&gt;$C$9,IF(Raw!$N181&lt;$A$9,IF(Raw!$X181&gt;$C$9,IF(Raw!$X181&lt;$A$9,Raw!M181,-999),-999),-999),-999),-999),-999)</f>
        <v>0.37051499999999998</v>
      </c>
      <c r="J181" s="9">
        <f>IF(Raw!$G181&gt;$C$8,IF(Raw!$Q181&gt;$C$8,IF(Raw!$N181&gt;$C$9,IF(Raw!$N181&lt;$A$9,IF(Raw!$X181&gt;$C$9,IF(Raw!$X181&lt;$A$9,Raw!N181,-999),-999),-999),-999),-999),-999)</f>
        <v>722</v>
      </c>
      <c r="K181" s="9">
        <f>IF(Raw!$G181&gt;$C$8,IF(Raw!$Q181&gt;$C$8,IF(Raw!$N181&gt;$C$9,IF(Raw!$N181&lt;$A$9,IF(Raw!$X181&gt;$C$9,IF(Raw!$X181&lt;$A$9,Raw!R181,-999),-999),-999),-999),-999),-999)</f>
        <v>0.17939099999999999</v>
      </c>
      <c r="L181" s="9">
        <f>IF(Raw!$G181&gt;$C$8,IF(Raw!$Q181&gt;$C$8,IF(Raw!$N181&gt;$C$9,IF(Raw!$N181&lt;$A$9,IF(Raw!$X181&gt;$C$9,IF(Raw!$X181&lt;$A$9,Raw!S181,-999),-999),-999),-999),-999),-999)</f>
        <v>0.28833300000000001</v>
      </c>
      <c r="M181" s="9">
        <f>Raw!Q181</f>
        <v>0.92383700000000002</v>
      </c>
      <c r="N181" s="9">
        <f>IF(Raw!$G181&gt;$C$8,IF(Raw!$Q181&gt;$C$8,IF(Raw!$N181&gt;$C$9,IF(Raw!$N181&lt;$A$9,IF(Raw!$X181&gt;$C$9,IF(Raw!$X181&lt;$A$9,Raw!V181,-999),-999),-999),-999),-999),-999)</f>
        <v>722</v>
      </c>
      <c r="O181" s="9">
        <f>IF(Raw!$G181&gt;$C$8,IF(Raw!$Q181&gt;$C$8,IF(Raw!$N181&gt;$C$9,IF(Raw!$N181&lt;$A$9,IF(Raw!$X181&gt;$C$9,IF(Raw!$X181&lt;$A$9,Raw!W181,-999),-999),-999),-999),-999),-999)</f>
        <v>3.9999999999999998E-6</v>
      </c>
      <c r="P181" s="9">
        <f>IF(Raw!$G181&gt;$C$8,IF(Raw!$Q181&gt;$C$8,IF(Raw!$N181&gt;$C$9,IF(Raw!$N181&lt;$A$9,IF(Raw!$X181&gt;$C$9,IF(Raw!$X181&lt;$A$9,Raw!X181,-999),-999),-999),-999),-999),-999)</f>
        <v>506</v>
      </c>
      <c r="R181" s="9">
        <f t="shared" si="36"/>
        <v>0.10067599999999999</v>
      </c>
      <c r="S181" s="9">
        <f t="shared" si="37"/>
        <v>0.32085309265208295</v>
      </c>
      <c r="T181" s="9">
        <f t="shared" si="38"/>
        <v>0.10894200000000001</v>
      </c>
      <c r="U181" s="9">
        <f t="shared" si="39"/>
        <v>0.37783396281382986</v>
      </c>
      <c r="V181" s="15">
        <f t="shared" si="32"/>
        <v>8.7855065100000004E-2</v>
      </c>
      <c r="X181" s="11">
        <f t="shared" si="40"/>
        <v>3.190599999999999E+18</v>
      </c>
      <c r="Y181" s="11">
        <f t="shared" si="41"/>
        <v>7.1929999999999986E-18</v>
      </c>
      <c r="Z181" s="11">
        <f t="shared" si="42"/>
        <v>7.2199999999999999E-4</v>
      </c>
      <c r="AA181" s="16">
        <f t="shared" si="43"/>
        <v>1.6299803795796139E-2</v>
      </c>
      <c r="AB181" s="9">
        <f t="shared" si="33"/>
        <v>0.18116673322512161</v>
      </c>
      <c r="AC181" s="9">
        <f t="shared" si="34"/>
        <v>0.9837001962042039</v>
      </c>
      <c r="AD181" s="15">
        <f t="shared" si="35"/>
        <v>22.575905534343683</v>
      </c>
      <c r="AE181" s="3">
        <f t="shared" si="44"/>
        <v>866.03719999999964</v>
      </c>
      <c r="AF181" s="2">
        <f t="shared" si="45"/>
        <v>0.25</v>
      </c>
      <c r="AG181" s="9">
        <f t="shared" si="46"/>
        <v>6.5614952708859592E-3</v>
      </c>
      <c r="AH181" s="2">
        <f t="shared" si="47"/>
        <v>0.31750734139006753</v>
      </c>
    </row>
    <row r="182" spans="1:34">
      <c r="A182" s="1">
        <f>Raw!A182</f>
        <v>169</v>
      </c>
      <c r="B182" s="14">
        <f>Raw!B182</f>
        <v>0.67240740740740745</v>
      </c>
      <c r="C182" s="15">
        <f>Raw!C182</f>
        <v>119.5</v>
      </c>
      <c r="D182" s="15">
        <f>IF(C182&gt;0.5,Raw!D182*D$11,-999)</f>
        <v>5.3</v>
      </c>
      <c r="E182" s="9">
        <f>IF(Raw!$G182&gt;$C$8,IF(Raw!$Q182&gt;$C$8,IF(Raw!$N182&gt;$C$9,IF(Raw!$N182&lt;$A$9,IF(Raw!$X182&gt;$C$9,IF(Raw!$X182&lt;$A$9,Raw!H182,-999),-999),-999),-999),-999),-999)</f>
        <v>0.208346</v>
      </c>
      <c r="F182" s="9">
        <f>IF(Raw!$G182&gt;$C$8,IF(Raw!$Q182&gt;$C$8,IF(Raw!$N182&gt;$C$9,IF(Raw!$N182&lt;$A$9,IF(Raw!$X182&gt;$C$9,IF(Raw!$X182&lt;$A$9,Raw!I182,-999),-999),-999),-999),-999),-999)</f>
        <v>0.30384499999999998</v>
      </c>
      <c r="G182" s="9">
        <f>Raw!G182</f>
        <v>0.92445699999999997</v>
      </c>
      <c r="H182" s="9">
        <f>IF(Raw!$G182&gt;$C$8,IF(Raw!$Q182&gt;$C$8,IF(Raw!$N182&gt;$C$9,IF(Raw!$N182&lt;$A$9,IF(Raw!$X182&gt;$C$9,IF(Raw!$X182&lt;$A$9,Raw!L182,-999),-999),-999),-999),-999),-999)</f>
        <v>715.3</v>
      </c>
      <c r="I182" s="9">
        <f>IF(Raw!$G182&gt;$C$8,IF(Raw!$Q182&gt;$C$8,IF(Raw!$N182&gt;$C$9,IF(Raw!$N182&lt;$A$9,IF(Raw!$X182&gt;$C$9,IF(Raw!$X182&lt;$A$9,Raw!M182,-999),-999),-999),-999),-999),-999)</f>
        <v>0.46781699999999998</v>
      </c>
      <c r="J182" s="9">
        <f>IF(Raw!$G182&gt;$C$8,IF(Raw!$Q182&gt;$C$8,IF(Raw!$N182&gt;$C$9,IF(Raw!$N182&lt;$A$9,IF(Raw!$X182&gt;$C$9,IF(Raw!$X182&lt;$A$9,Raw!N182,-999),-999),-999),-999),-999),-999)</f>
        <v>1052</v>
      </c>
      <c r="K182" s="9">
        <f>IF(Raw!$G182&gt;$C$8,IF(Raw!$Q182&gt;$C$8,IF(Raw!$N182&gt;$C$9,IF(Raw!$N182&lt;$A$9,IF(Raw!$X182&gt;$C$9,IF(Raw!$X182&lt;$A$9,Raw!R182,-999),-999),-999),-999),-999),-999)</f>
        <v>0.19036500000000001</v>
      </c>
      <c r="L182" s="9">
        <f>IF(Raw!$G182&gt;$C$8,IF(Raw!$Q182&gt;$C$8,IF(Raw!$N182&gt;$C$9,IF(Raw!$N182&lt;$A$9,IF(Raw!$X182&gt;$C$9,IF(Raw!$X182&lt;$A$9,Raw!S182,-999),-999),-999),-999),-999),-999)</f>
        <v>0.29429699999999998</v>
      </c>
      <c r="M182" s="9">
        <f>Raw!Q182</f>
        <v>0.92609200000000003</v>
      </c>
      <c r="N182" s="9">
        <f>IF(Raw!$G182&gt;$C$8,IF(Raw!$Q182&gt;$C$8,IF(Raw!$N182&gt;$C$9,IF(Raw!$N182&lt;$A$9,IF(Raw!$X182&gt;$C$9,IF(Raw!$X182&lt;$A$9,Raw!V182,-999),-999),-999),-999),-999),-999)</f>
        <v>676.1</v>
      </c>
      <c r="O182" s="9">
        <f>IF(Raw!$G182&gt;$C$8,IF(Raw!$Q182&gt;$C$8,IF(Raw!$N182&gt;$C$9,IF(Raw!$N182&lt;$A$9,IF(Raw!$X182&gt;$C$9,IF(Raw!$X182&lt;$A$9,Raw!W182,-999),-999),-999),-999),-999),-999)</f>
        <v>0.18554599999999999</v>
      </c>
      <c r="P182" s="9">
        <f>IF(Raw!$G182&gt;$C$8,IF(Raw!$Q182&gt;$C$8,IF(Raw!$N182&gt;$C$9,IF(Raw!$N182&lt;$A$9,IF(Raw!$X182&gt;$C$9,IF(Raw!$X182&lt;$A$9,Raw!X182,-999),-999),-999),-999),-999),-999)</f>
        <v>658</v>
      </c>
      <c r="R182" s="9">
        <f t="shared" si="36"/>
        <v>9.5498999999999973E-2</v>
      </c>
      <c r="S182" s="9">
        <f t="shared" si="37"/>
        <v>0.31430169987987289</v>
      </c>
      <c r="T182" s="9">
        <f t="shared" si="38"/>
        <v>0.10393199999999997</v>
      </c>
      <c r="U182" s="9">
        <f t="shared" si="39"/>
        <v>0.35315344702800222</v>
      </c>
      <c r="V182" s="15">
        <f t="shared" si="32"/>
        <v>8.9672295900000004E-2</v>
      </c>
      <c r="X182" s="11">
        <f t="shared" si="40"/>
        <v>3.190599999999999E+18</v>
      </c>
      <c r="Y182" s="11">
        <f t="shared" si="41"/>
        <v>7.1529999999999988E-18</v>
      </c>
      <c r="Z182" s="11">
        <f t="shared" si="42"/>
        <v>1.052E-3</v>
      </c>
      <c r="AA182" s="16">
        <f t="shared" si="43"/>
        <v>2.3446201832097543E-2</v>
      </c>
      <c r="AB182" s="9">
        <f t="shared" si="33"/>
        <v>0.19280181064881358</v>
      </c>
      <c r="AC182" s="9">
        <f t="shared" si="34"/>
        <v>0.97655379816790233</v>
      </c>
      <c r="AD182" s="15">
        <f t="shared" si="35"/>
        <v>22.287264098952033</v>
      </c>
      <c r="AE182" s="3">
        <f t="shared" si="44"/>
        <v>861.22119999999961</v>
      </c>
      <c r="AF182" s="2">
        <f t="shared" si="45"/>
        <v>0.25</v>
      </c>
      <c r="AG182" s="9">
        <f t="shared" si="46"/>
        <v>6.0544801087448856E-3</v>
      </c>
      <c r="AH182" s="2">
        <f t="shared" si="47"/>
        <v>0.2929731415575757</v>
      </c>
    </row>
    <row r="183" spans="1:34">
      <c r="A183" s="1">
        <f>Raw!A183</f>
        <v>170</v>
      </c>
      <c r="B183" s="14">
        <f>Raw!B183</f>
        <v>0.67245370370370372</v>
      </c>
      <c r="C183" s="15">
        <f>Raw!C183</f>
        <v>120.2</v>
      </c>
      <c r="D183" s="15">
        <f>IF(C183&gt;0.5,Raw!D183*D$11,-999)</f>
        <v>5.3</v>
      </c>
      <c r="E183" s="9">
        <f>IF(Raw!$G183&gt;$C$8,IF(Raw!$Q183&gt;$C$8,IF(Raw!$N183&gt;$C$9,IF(Raw!$N183&lt;$A$9,IF(Raw!$X183&gt;$C$9,IF(Raw!$X183&lt;$A$9,Raw!H183,-999),-999),-999),-999),-999),-999)</f>
        <v>0.19972999999999999</v>
      </c>
      <c r="F183" s="9">
        <f>IF(Raw!$G183&gt;$C$8,IF(Raw!$Q183&gt;$C$8,IF(Raw!$N183&gt;$C$9,IF(Raw!$N183&lt;$A$9,IF(Raw!$X183&gt;$C$9,IF(Raw!$X183&lt;$A$9,Raw!I183,-999),-999),-999),-999),-999),-999)</f>
        <v>0.30165700000000001</v>
      </c>
      <c r="G183" s="9">
        <f>Raw!G183</f>
        <v>0.89526300000000003</v>
      </c>
      <c r="H183" s="9">
        <f>IF(Raw!$G183&gt;$C$8,IF(Raw!$Q183&gt;$C$8,IF(Raw!$N183&gt;$C$9,IF(Raw!$N183&lt;$A$9,IF(Raw!$X183&gt;$C$9,IF(Raw!$X183&lt;$A$9,Raw!L183,-999),-999),-999),-999),-999),-999)</f>
        <v>797.8</v>
      </c>
      <c r="I183" s="9">
        <f>IF(Raw!$G183&gt;$C$8,IF(Raw!$Q183&gt;$C$8,IF(Raw!$N183&gt;$C$9,IF(Raw!$N183&lt;$A$9,IF(Raw!$X183&gt;$C$9,IF(Raw!$X183&lt;$A$9,Raw!M183,-999),-999),-999),-999),-999),-999)</f>
        <v>0.28440900000000002</v>
      </c>
      <c r="J183" s="9">
        <f>IF(Raw!$G183&gt;$C$8,IF(Raw!$Q183&gt;$C$8,IF(Raw!$N183&gt;$C$9,IF(Raw!$N183&lt;$A$9,IF(Raw!$X183&gt;$C$9,IF(Raw!$X183&lt;$A$9,Raw!N183,-999),-999),-999),-999),-999),-999)</f>
        <v>857</v>
      </c>
      <c r="K183" s="9">
        <f>IF(Raw!$G183&gt;$C$8,IF(Raw!$Q183&gt;$C$8,IF(Raw!$N183&gt;$C$9,IF(Raw!$N183&lt;$A$9,IF(Raw!$X183&gt;$C$9,IF(Raw!$X183&lt;$A$9,Raw!R183,-999),-999),-999),-999),-999),-999)</f>
        <v>0.19190699999999999</v>
      </c>
      <c r="L183" s="9">
        <f>IF(Raw!$G183&gt;$C$8,IF(Raw!$Q183&gt;$C$8,IF(Raw!$N183&gt;$C$9,IF(Raw!$N183&lt;$A$9,IF(Raw!$X183&gt;$C$9,IF(Raw!$X183&lt;$A$9,Raw!S183,-999),-999),-999),-999),-999),-999)</f>
        <v>0.28556399999999998</v>
      </c>
      <c r="M183" s="9">
        <f>Raw!Q183</f>
        <v>0.91376900000000005</v>
      </c>
      <c r="N183" s="9">
        <f>IF(Raw!$G183&gt;$C$8,IF(Raw!$Q183&gt;$C$8,IF(Raw!$N183&gt;$C$9,IF(Raw!$N183&lt;$A$9,IF(Raw!$X183&gt;$C$9,IF(Raw!$X183&lt;$A$9,Raw!V183,-999),-999),-999),-999),-999),-999)</f>
        <v>623.6</v>
      </c>
      <c r="O183" s="9">
        <f>IF(Raw!$G183&gt;$C$8,IF(Raw!$Q183&gt;$C$8,IF(Raw!$N183&gt;$C$9,IF(Raw!$N183&lt;$A$9,IF(Raw!$X183&gt;$C$9,IF(Raw!$X183&lt;$A$9,Raw!W183,-999),-999),-999),-999),-999),-999)</f>
        <v>0.40786600000000001</v>
      </c>
      <c r="P183" s="9">
        <f>IF(Raw!$G183&gt;$C$8,IF(Raw!$Q183&gt;$C$8,IF(Raw!$N183&gt;$C$9,IF(Raw!$N183&lt;$A$9,IF(Raw!$X183&gt;$C$9,IF(Raw!$X183&lt;$A$9,Raw!X183,-999),-999),-999),-999),-999),-999)</f>
        <v>895</v>
      </c>
      <c r="R183" s="9">
        <f t="shared" si="36"/>
        <v>0.10192700000000002</v>
      </c>
      <c r="S183" s="9">
        <f t="shared" si="37"/>
        <v>0.33789038543776545</v>
      </c>
      <c r="T183" s="9">
        <f t="shared" si="38"/>
        <v>9.365699999999999E-2</v>
      </c>
      <c r="U183" s="9">
        <f t="shared" si="39"/>
        <v>0.32797201327898473</v>
      </c>
      <c r="V183" s="15">
        <f t="shared" si="32"/>
        <v>8.7011350799999998E-2</v>
      </c>
      <c r="X183" s="11">
        <f t="shared" si="40"/>
        <v>3.190599999999999E+18</v>
      </c>
      <c r="Y183" s="11">
        <f t="shared" si="41"/>
        <v>7.9779999999999987E-18</v>
      </c>
      <c r="Z183" s="11">
        <f t="shared" si="42"/>
        <v>8.5700000000000001E-4</v>
      </c>
      <c r="AA183" s="16">
        <f t="shared" si="43"/>
        <v>2.1348880775150913E-2</v>
      </c>
      <c r="AB183" s="9">
        <f t="shared" si="33"/>
        <v>0.19390647212675829</v>
      </c>
      <c r="AC183" s="9">
        <f t="shared" si="34"/>
        <v>0.97865111922484915</v>
      </c>
      <c r="AD183" s="15">
        <f t="shared" si="35"/>
        <v>24.911179434248442</v>
      </c>
      <c r="AE183" s="3">
        <f t="shared" si="44"/>
        <v>960.55119999999954</v>
      </c>
      <c r="AF183" s="2">
        <f t="shared" si="45"/>
        <v>0.25</v>
      </c>
      <c r="AG183" s="9">
        <f t="shared" si="46"/>
        <v>6.2847459016957706E-3</v>
      </c>
      <c r="AH183" s="2">
        <f t="shared" si="47"/>
        <v>0.30411558344232603</v>
      </c>
    </row>
    <row r="184" spans="1:34">
      <c r="A184" s="1">
        <f>Raw!A184</f>
        <v>171</v>
      </c>
      <c r="B184" s="14">
        <f>Raw!B184</f>
        <v>0.67251157407407414</v>
      </c>
      <c r="C184" s="15">
        <f>Raw!C184</f>
        <v>120.6</v>
      </c>
      <c r="D184" s="15">
        <f>IF(C184&gt;0.5,Raw!D184*D$11,-999)</f>
        <v>5.3</v>
      </c>
      <c r="E184" s="9">
        <f>IF(Raw!$G184&gt;$C$8,IF(Raw!$Q184&gt;$C$8,IF(Raw!$N184&gt;$C$9,IF(Raw!$N184&lt;$A$9,IF(Raw!$X184&gt;$C$9,IF(Raw!$X184&lt;$A$9,Raw!H184,-999),-999),-999),-999),-999),-999)</f>
        <v>0.19334699999999999</v>
      </c>
      <c r="F184" s="9">
        <f>IF(Raw!$G184&gt;$C$8,IF(Raw!$Q184&gt;$C$8,IF(Raw!$N184&gt;$C$9,IF(Raw!$N184&lt;$A$9,IF(Raw!$X184&gt;$C$9,IF(Raw!$X184&lt;$A$9,Raw!I184,-999),-999),-999),-999),-999),-999)</f>
        <v>0.28210400000000002</v>
      </c>
      <c r="G184" s="9">
        <f>Raw!G184</f>
        <v>0.90183599999999997</v>
      </c>
      <c r="H184" s="9">
        <f>IF(Raw!$G184&gt;$C$8,IF(Raw!$Q184&gt;$C$8,IF(Raw!$N184&gt;$C$9,IF(Raw!$N184&lt;$A$9,IF(Raw!$X184&gt;$C$9,IF(Raw!$X184&lt;$A$9,Raw!L184,-999),-999),-999),-999),-999),-999)</f>
        <v>692.8</v>
      </c>
      <c r="I184" s="9">
        <f>IF(Raw!$G184&gt;$C$8,IF(Raw!$Q184&gt;$C$8,IF(Raw!$N184&gt;$C$9,IF(Raw!$N184&lt;$A$9,IF(Raw!$X184&gt;$C$9,IF(Raw!$X184&lt;$A$9,Raw!M184,-999),-999),-999),-999),-999),-999)</f>
        <v>0.190584</v>
      </c>
      <c r="J184" s="9">
        <f>IF(Raw!$G184&gt;$C$8,IF(Raw!$Q184&gt;$C$8,IF(Raw!$N184&gt;$C$9,IF(Raw!$N184&lt;$A$9,IF(Raw!$X184&gt;$C$9,IF(Raw!$X184&lt;$A$9,Raw!N184,-999),-999),-999),-999),-999),-999)</f>
        <v>1005</v>
      </c>
      <c r="K184" s="9">
        <f>IF(Raw!$G184&gt;$C$8,IF(Raw!$Q184&gt;$C$8,IF(Raw!$N184&gt;$C$9,IF(Raw!$N184&lt;$A$9,IF(Raw!$X184&gt;$C$9,IF(Raw!$X184&lt;$A$9,Raw!R184,-999),-999),-999),-999),-999),-999)</f>
        <v>0.18757299999999999</v>
      </c>
      <c r="L184" s="9">
        <f>IF(Raw!$G184&gt;$C$8,IF(Raw!$Q184&gt;$C$8,IF(Raw!$N184&gt;$C$9,IF(Raw!$N184&lt;$A$9,IF(Raw!$X184&gt;$C$9,IF(Raw!$X184&lt;$A$9,Raw!S184,-999),-999),-999),-999),-999),-999)</f>
        <v>0.285385</v>
      </c>
      <c r="M184" s="9">
        <f>Raw!Q184</f>
        <v>0.91980700000000004</v>
      </c>
      <c r="N184" s="9">
        <f>IF(Raw!$G184&gt;$C$8,IF(Raw!$Q184&gt;$C$8,IF(Raw!$N184&gt;$C$9,IF(Raw!$N184&lt;$A$9,IF(Raw!$X184&gt;$C$9,IF(Raw!$X184&lt;$A$9,Raw!V184,-999),-999),-999),-999),-999),-999)</f>
        <v>620.70000000000005</v>
      </c>
      <c r="O184" s="9">
        <f>IF(Raw!$G184&gt;$C$8,IF(Raw!$Q184&gt;$C$8,IF(Raw!$N184&gt;$C$9,IF(Raw!$N184&lt;$A$9,IF(Raw!$X184&gt;$C$9,IF(Raw!$X184&lt;$A$9,Raw!W184,-999),-999),-999),-999),-999),-999)</f>
        <v>0.32835999999999999</v>
      </c>
      <c r="P184" s="9">
        <f>IF(Raw!$G184&gt;$C$8,IF(Raw!$Q184&gt;$C$8,IF(Raw!$N184&gt;$C$9,IF(Raw!$N184&lt;$A$9,IF(Raw!$X184&gt;$C$9,IF(Raw!$X184&lt;$A$9,Raw!X184,-999),-999),-999),-999),-999),-999)</f>
        <v>573</v>
      </c>
      <c r="R184" s="9">
        <f t="shared" si="36"/>
        <v>8.875700000000003E-2</v>
      </c>
      <c r="S184" s="9">
        <f t="shared" si="37"/>
        <v>0.31462510279896783</v>
      </c>
      <c r="T184" s="9">
        <f t="shared" si="38"/>
        <v>9.781200000000001E-2</v>
      </c>
      <c r="U184" s="9">
        <f t="shared" si="39"/>
        <v>0.34273700439756821</v>
      </c>
      <c r="V184" s="15">
        <f t="shared" si="32"/>
        <v>8.695680950000001E-2</v>
      </c>
      <c r="X184" s="11">
        <f t="shared" si="40"/>
        <v>3.190599999999999E+18</v>
      </c>
      <c r="Y184" s="11">
        <f t="shared" si="41"/>
        <v>6.9279999999999989E-18</v>
      </c>
      <c r="Z184" s="11">
        <f t="shared" si="42"/>
        <v>1.005E-3</v>
      </c>
      <c r="AA184" s="16">
        <f t="shared" si="43"/>
        <v>2.1732217979322822E-2</v>
      </c>
      <c r="AB184" s="9">
        <f t="shared" si="33"/>
        <v>0.18969867170499352</v>
      </c>
      <c r="AC184" s="9">
        <f t="shared" si="34"/>
        <v>0.9782677820206771</v>
      </c>
      <c r="AD184" s="15">
        <f t="shared" si="35"/>
        <v>21.624097491863505</v>
      </c>
      <c r="AE184" s="3">
        <f t="shared" si="44"/>
        <v>834.13119999999969</v>
      </c>
      <c r="AF184" s="2">
        <f t="shared" si="45"/>
        <v>0.25</v>
      </c>
      <c r="AG184" s="9">
        <f t="shared" si="46"/>
        <v>5.7010603055094354E-3</v>
      </c>
      <c r="AH184" s="2">
        <f t="shared" si="47"/>
        <v>0.27587134120761719</v>
      </c>
    </row>
    <row r="185" spans="1:34">
      <c r="A185" s="1">
        <f>Raw!A185</f>
        <v>172</v>
      </c>
      <c r="B185" s="14">
        <f>Raw!B185</f>
        <v>0.6725578703703704</v>
      </c>
      <c r="C185" s="15">
        <f>Raw!C185</f>
        <v>122.6</v>
      </c>
      <c r="D185" s="15">
        <f>IF(C185&gt;0.5,Raw!D185*D$11,-999)</f>
        <v>5.3</v>
      </c>
      <c r="E185" s="9">
        <f>IF(Raw!$G185&gt;$C$8,IF(Raw!$Q185&gt;$C$8,IF(Raw!$N185&gt;$C$9,IF(Raw!$N185&lt;$A$9,IF(Raw!$X185&gt;$C$9,IF(Raw!$X185&lt;$A$9,Raw!H185,-999),-999),-999),-999),-999),-999)</f>
        <v>0.17940700000000001</v>
      </c>
      <c r="F185" s="9">
        <f>IF(Raw!$G185&gt;$C$8,IF(Raw!$Q185&gt;$C$8,IF(Raw!$N185&gt;$C$9,IF(Raw!$N185&lt;$A$9,IF(Raw!$X185&gt;$C$9,IF(Raw!$X185&lt;$A$9,Raw!I185,-999),-999),-999),-999),-999),-999)</f>
        <v>0.26878200000000002</v>
      </c>
      <c r="G185" s="9">
        <f>Raw!G185</f>
        <v>0.86821700000000002</v>
      </c>
      <c r="H185" s="9">
        <f>IF(Raw!$G185&gt;$C$8,IF(Raw!$Q185&gt;$C$8,IF(Raw!$N185&gt;$C$9,IF(Raw!$N185&lt;$A$9,IF(Raw!$X185&gt;$C$9,IF(Raw!$X185&lt;$A$9,Raw!L185,-999),-999),-999),-999),-999),-999)</f>
        <v>688.9</v>
      </c>
      <c r="I185" s="9">
        <f>IF(Raw!$G185&gt;$C$8,IF(Raw!$Q185&gt;$C$8,IF(Raw!$N185&gt;$C$9,IF(Raw!$N185&lt;$A$9,IF(Raw!$X185&gt;$C$9,IF(Raw!$X185&lt;$A$9,Raw!M185,-999),-999),-999),-999),-999),-999)</f>
        <v>1.5E-5</v>
      </c>
      <c r="J185" s="9">
        <f>IF(Raw!$G185&gt;$C$8,IF(Raw!$Q185&gt;$C$8,IF(Raw!$N185&gt;$C$9,IF(Raw!$N185&lt;$A$9,IF(Raw!$X185&gt;$C$9,IF(Raw!$X185&lt;$A$9,Raw!N185,-999),-999),-999),-999),-999),-999)</f>
        <v>601</v>
      </c>
      <c r="K185" s="9">
        <f>IF(Raw!$G185&gt;$C$8,IF(Raw!$Q185&gt;$C$8,IF(Raw!$N185&gt;$C$9,IF(Raw!$N185&lt;$A$9,IF(Raw!$X185&gt;$C$9,IF(Raw!$X185&lt;$A$9,Raw!R185,-999),-999),-999),-999),-999),-999)</f>
        <v>0.17744599999999999</v>
      </c>
      <c r="L185" s="9">
        <f>IF(Raw!$G185&gt;$C$8,IF(Raw!$Q185&gt;$C$8,IF(Raw!$N185&gt;$C$9,IF(Raw!$N185&lt;$A$9,IF(Raw!$X185&gt;$C$9,IF(Raw!$X185&lt;$A$9,Raw!S185,-999),-999),-999),-999),-999),-999)</f>
        <v>0.25783200000000001</v>
      </c>
      <c r="M185" s="9">
        <f>Raw!Q185</f>
        <v>0.87466299999999997</v>
      </c>
      <c r="N185" s="9">
        <f>IF(Raw!$G185&gt;$C$8,IF(Raw!$Q185&gt;$C$8,IF(Raw!$N185&gt;$C$9,IF(Raw!$N185&lt;$A$9,IF(Raw!$X185&gt;$C$9,IF(Raw!$X185&lt;$A$9,Raw!V185,-999),-999),-999),-999),-999),-999)</f>
        <v>612.20000000000005</v>
      </c>
      <c r="O185" s="9">
        <f>IF(Raw!$G185&gt;$C$8,IF(Raw!$Q185&gt;$C$8,IF(Raw!$N185&gt;$C$9,IF(Raw!$N185&lt;$A$9,IF(Raw!$X185&gt;$C$9,IF(Raw!$X185&lt;$A$9,Raw!W185,-999),-999),-999),-999),-999),-999)</f>
        <v>0.34327000000000002</v>
      </c>
      <c r="P185" s="9">
        <f>IF(Raw!$G185&gt;$C$8,IF(Raw!$Q185&gt;$C$8,IF(Raw!$N185&gt;$C$9,IF(Raw!$N185&lt;$A$9,IF(Raw!$X185&gt;$C$9,IF(Raw!$X185&lt;$A$9,Raw!X185,-999),-999),-999),-999),-999),-999)</f>
        <v>612</v>
      </c>
      <c r="R185" s="9">
        <f t="shared" si="36"/>
        <v>8.937500000000001E-2</v>
      </c>
      <c r="S185" s="9">
        <f t="shared" si="37"/>
        <v>0.33251854662886654</v>
      </c>
      <c r="T185" s="9">
        <f t="shared" si="38"/>
        <v>8.0386000000000013E-2</v>
      </c>
      <c r="U185" s="9">
        <f t="shared" si="39"/>
        <v>0.31177666077135502</v>
      </c>
      <c r="V185" s="15">
        <f t="shared" si="32"/>
        <v>7.8561410400000004E-2</v>
      </c>
      <c r="X185" s="11">
        <f t="shared" si="40"/>
        <v>3.190599999999999E+18</v>
      </c>
      <c r="Y185" s="11">
        <f t="shared" si="41"/>
        <v>6.8889999999999993E-18</v>
      </c>
      <c r="Z185" s="11">
        <f t="shared" si="42"/>
        <v>6.0099999999999997E-4</v>
      </c>
      <c r="AA185" s="16">
        <f t="shared" si="43"/>
        <v>1.3037776970308211E-2</v>
      </c>
      <c r="AB185" s="9">
        <f t="shared" si="33"/>
        <v>0.1784940547395352</v>
      </c>
      <c r="AC185" s="9">
        <f t="shared" si="34"/>
        <v>0.98696222302969172</v>
      </c>
      <c r="AD185" s="15">
        <f t="shared" si="35"/>
        <v>21.693472496353095</v>
      </c>
      <c r="AE185" s="3">
        <f t="shared" si="44"/>
        <v>829.43559999999968</v>
      </c>
      <c r="AF185" s="2">
        <f t="shared" si="45"/>
        <v>0.25</v>
      </c>
      <c r="AG185" s="9">
        <f t="shared" si="46"/>
        <v>5.2027064734216913E-3</v>
      </c>
      <c r="AH185" s="2">
        <f t="shared" si="47"/>
        <v>0.25175625862883072</v>
      </c>
    </row>
    <row r="186" spans="1:34">
      <c r="A186" s="1">
        <f>Raw!A186</f>
        <v>173</v>
      </c>
      <c r="B186" s="14">
        <f>Raw!B186</f>
        <v>0.67261574074074071</v>
      </c>
      <c r="C186" s="15">
        <f>Raw!C186</f>
        <v>122.6</v>
      </c>
      <c r="D186" s="15">
        <f>IF(C186&gt;0.5,Raw!D186*D$11,-999)</f>
        <v>5.3</v>
      </c>
      <c r="E186" s="9">
        <f>IF(Raw!$G186&gt;$C$8,IF(Raw!$Q186&gt;$C$8,IF(Raw!$N186&gt;$C$9,IF(Raw!$N186&lt;$A$9,IF(Raw!$X186&gt;$C$9,IF(Raw!$X186&lt;$A$9,Raw!H186,-999),-999),-999),-999),-999),-999)</f>
        <v>0.19358</v>
      </c>
      <c r="F186" s="9">
        <f>IF(Raw!$G186&gt;$C$8,IF(Raw!$Q186&gt;$C$8,IF(Raw!$N186&gt;$C$9,IF(Raw!$N186&lt;$A$9,IF(Raw!$X186&gt;$C$9,IF(Raw!$X186&lt;$A$9,Raw!I186,-999),-999),-999),-999),-999),-999)</f>
        <v>0.27304899999999999</v>
      </c>
      <c r="G186" s="9">
        <f>Raw!G186</f>
        <v>0.85938199999999998</v>
      </c>
      <c r="H186" s="9">
        <f>IF(Raw!$G186&gt;$C$8,IF(Raw!$Q186&gt;$C$8,IF(Raw!$N186&gt;$C$9,IF(Raw!$N186&lt;$A$9,IF(Raw!$X186&gt;$C$9,IF(Raw!$X186&lt;$A$9,Raw!L186,-999),-999),-999),-999),-999),-999)</f>
        <v>500.9</v>
      </c>
      <c r="I186" s="9">
        <f>IF(Raw!$G186&gt;$C$8,IF(Raw!$Q186&gt;$C$8,IF(Raw!$N186&gt;$C$9,IF(Raw!$N186&lt;$A$9,IF(Raw!$X186&gt;$C$9,IF(Raw!$X186&lt;$A$9,Raw!M186,-999),-999),-999),-999),-999),-999)</f>
        <v>3.9999999999999998E-6</v>
      </c>
      <c r="J186" s="9">
        <f>IF(Raw!$G186&gt;$C$8,IF(Raw!$Q186&gt;$C$8,IF(Raw!$N186&gt;$C$9,IF(Raw!$N186&lt;$A$9,IF(Raw!$X186&gt;$C$9,IF(Raw!$X186&lt;$A$9,Raw!N186,-999),-999),-999),-999),-999),-999)</f>
        <v>830</v>
      </c>
      <c r="K186" s="9">
        <f>IF(Raw!$G186&gt;$C$8,IF(Raw!$Q186&gt;$C$8,IF(Raw!$N186&gt;$C$9,IF(Raw!$N186&lt;$A$9,IF(Raw!$X186&gt;$C$9,IF(Raw!$X186&lt;$A$9,Raw!R186,-999),-999),-999),-999),-999),-999)</f>
        <v>0.166855</v>
      </c>
      <c r="L186" s="9">
        <f>IF(Raw!$G186&gt;$C$8,IF(Raw!$Q186&gt;$C$8,IF(Raw!$N186&gt;$C$9,IF(Raw!$N186&lt;$A$9,IF(Raw!$X186&gt;$C$9,IF(Raw!$X186&lt;$A$9,Raw!S186,-999),-999),-999),-999),-999),-999)</f>
        <v>0.25572499999999998</v>
      </c>
      <c r="M186" s="9">
        <f>Raw!Q186</f>
        <v>0.88552399999999998</v>
      </c>
      <c r="N186" s="9">
        <f>IF(Raw!$G186&gt;$C$8,IF(Raw!$Q186&gt;$C$8,IF(Raw!$N186&gt;$C$9,IF(Raw!$N186&lt;$A$9,IF(Raw!$X186&gt;$C$9,IF(Raw!$X186&lt;$A$9,Raw!V186,-999),-999),-999),-999),-999),-999)</f>
        <v>641.5</v>
      </c>
      <c r="O186" s="9">
        <f>IF(Raw!$G186&gt;$C$8,IF(Raw!$Q186&gt;$C$8,IF(Raw!$N186&gt;$C$9,IF(Raw!$N186&lt;$A$9,IF(Raw!$X186&gt;$C$9,IF(Raw!$X186&lt;$A$9,Raw!W186,-999),-999),-999),-999),-999),-999)</f>
        <v>6.3029999999999996E-3</v>
      </c>
      <c r="P186" s="9">
        <f>IF(Raw!$G186&gt;$C$8,IF(Raw!$Q186&gt;$C$8,IF(Raw!$N186&gt;$C$9,IF(Raw!$N186&lt;$A$9,IF(Raw!$X186&gt;$C$9,IF(Raw!$X186&lt;$A$9,Raw!X186,-999),-999),-999),-999),-999),-999)</f>
        <v>469</v>
      </c>
      <c r="R186" s="9">
        <f t="shared" si="36"/>
        <v>7.9468999999999984E-2</v>
      </c>
      <c r="S186" s="9">
        <f t="shared" si="37"/>
        <v>0.29104299960812891</v>
      </c>
      <c r="T186" s="9">
        <f t="shared" si="38"/>
        <v>8.8869999999999977E-2</v>
      </c>
      <c r="U186" s="9">
        <f t="shared" si="39"/>
        <v>0.34752175188190432</v>
      </c>
      <c r="V186" s="15">
        <f t="shared" si="32"/>
        <v>7.7919407499999996E-2</v>
      </c>
      <c r="X186" s="11">
        <f t="shared" si="40"/>
        <v>3.190599999999999E+18</v>
      </c>
      <c r="Y186" s="11">
        <f t="shared" si="41"/>
        <v>5.0089999999999993E-18</v>
      </c>
      <c r="Z186" s="11">
        <f t="shared" si="42"/>
        <v>8.3000000000000001E-4</v>
      </c>
      <c r="AA186" s="16">
        <f t="shared" si="43"/>
        <v>1.3091171696348033E-2</v>
      </c>
      <c r="AB186" s="9">
        <f t="shared" si="33"/>
        <v>0.16801841242865445</v>
      </c>
      <c r="AC186" s="9">
        <f t="shared" si="34"/>
        <v>0.98690882830365201</v>
      </c>
      <c r="AD186" s="15">
        <f t="shared" si="35"/>
        <v>15.772496019696424</v>
      </c>
      <c r="AE186" s="3">
        <f t="shared" si="44"/>
        <v>603.08359999999971</v>
      </c>
      <c r="AF186" s="2">
        <f t="shared" si="45"/>
        <v>0.25</v>
      </c>
      <c r="AG186" s="9">
        <f t="shared" si="46"/>
        <v>4.2163734217809728E-3</v>
      </c>
      <c r="AH186" s="2">
        <f t="shared" si="47"/>
        <v>0.2040281155726045</v>
      </c>
    </row>
    <row r="187" spans="1:34">
      <c r="A187" s="1">
        <f>Raw!A187</f>
        <v>174</v>
      </c>
      <c r="B187" s="14">
        <f>Raw!B187</f>
        <v>0.67266203703703698</v>
      </c>
      <c r="C187" s="15">
        <f>Raw!C187</f>
        <v>124</v>
      </c>
      <c r="D187" s="15">
        <f>IF(C187&gt;0.5,Raw!D187*D$11,-999)</f>
        <v>5.3</v>
      </c>
      <c r="E187" s="9">
        <f>IF(Raw!$G187&gt;$C$8,IF(Raw!$Q187&gt;$C$8,IF(Raw!$N187&gt;$C$9,IF(Raw!$N187&lt;$A$9,IF(Raw!$X187&gt;$C$9,IF(Raw!$X187&lt;$A$9,Raw!H187,-999),-999),-999),-999),-999),-999)</f>
        <v>0.18595800000000001</v>
      </c>
      <c r="F187" s="9">
        <f>IF(Raw!$G187&gt;$C$8,IF(Raw!$Q187&gt;$C$8,IF(Raw!$N187&gt;$C$9,IF(Raw!$N187&lt;$A$9,IF(Raw!$X187&gt;$C$9,IF(Raw!$X187&lt;$A$9,Raw!I187,-999),-999),-999),-999),-999),-999)</f>
        <v>0.26053300000000001</v>
      </c>
      <c r="G187" s="9">
        <f>Raw!G187</f>
        <v>0.89279600000000003</v>
      </c>
      <c r="H187" s="9">
        <f>IF(Raw!$G187&gt;$C$8,IF(Raw!$Q187&gt;$C$8,IF(Raw!$N187&gt;$C$9,IF(Raw!$N187&lt;$A$9,IF(Raw!$X187&gt;$C$9,IF(Raw!$X187&lt;$A$9,Raw!L187,-999),-999),-999),-999),-999),-999)</f>
        <v>624</v>
      </c>
      <c r="I187" s="9">
        <f>IF(Raw!$G187&gt;$C$8,IF(Raw!$Q187&gt;$C$8,IF(Raw!$N187&gt;$C$9,IF(Raw!$N187&lt;$A$9,IF(Raw!$X187&gt;$C$9,IF(Raw!$X187&lt;$A$9,Raw!M187,-999),-999),-999),-999),-999),-999)</f>
        <v>3.8999999999999999E-5</v>
      </c>
      <c r="J187" s="9">
        <f>IF(Raw!$G187&gt;$C$8,IF(Raw!$Q187&gt;$C$8,IF(Raw!$N187&gt;$C$9,IF(Raw!$N187&lt;$A$9,IF(Raw!$X187&gt;$C$9,IF(Raw!$X187&lt;$A$9,Raw!N187,-999),-999),-999),-999),-999),-999)</f>
        <v>665</v>
      </c>
      <c r="K187" s="9">
        <f>IF(Raw!$G187&gt;$C$8,IF(Raw!$Q187&gt;$C$8,IF(Raw!$N187&gt;$C$9,IF(Raw!$N187&lt;$A$9,IF(Raw!$X187&gt;$C$9,IF(Raw!$X187&lt;$A$9,Raw!R187,-999),-999),-999),-999),-999),-999)</f>
        <v>0.17346200000000001</v>
      </c>
      <c r="L187" s="9">
        <f>IF(Raw!$G187&gt;$C$8,IF(Raw!$Q187&gt;$C$8,IF(Raw!$N187&gt;$C$9,IF(Raw!$N187&lt;$A$9,IF(Raw!$X187&gt;$C$9,IF(Raw!$X187&lt;$A$9,Raw!S187,-999),-999),-999),-999),-999),-999)</f>
        <v>0.24707200000000001</v>
      </c>
      <c r="M187" s="9">
        <f>Raw!Q187</f>
        <v>0.92562699999999998</v>
      </c>
      <c r="N187" s="9">
        <f>IF(Raw!$G187&gt;$C$8,IF(Raw!$Q187&gt;$C$8,IF(Raw!$N187&gt;$C$9,IF(Raw!$N187&lt;$A$9,IF(Raw!$X187&gt;$C$9,IF(Raw!$X187&lt;$A$9,Raw!V187,-999),-999),-999),-999),-999),-999)</f>
        <v>612.79999999999995</v>
      </c>
      <c r="O187" s="9">
        <f>IF(Raw!$G187&gt;$C$8,IF(Raw!$Q187&gt;$C$8,IF(Raw!$N187&gt;$C$9,IF(Raw!$N187&lt;$A$9,IF(Raw!$X187&gt;$C$9,IF(Raw!$X187&lt;$A$9,Raw!W187,-999),-999),-999),-999),-999),-999)</f>
        <v>0.28912599999999999</v>
      </c>
      <c r="P187" s="9">
        <f>IF(Raw!$G187&gt;$C$8,IF(Raw!$Q187&gt;$C$8,IF(Raw!$N187&gt;$C$9,IF(Raw!$N187&lt;$A$9,IF(Raw!$X187&gt;$C$9,IF(Raw!$X187&lt;$A$9,Raw!X187,-999),-999),-999),-999),-999),-999)</f>
        <v>662</v>
      </c>
      <c r="R187" s="9">
        <f t="shared" si="36"/>
        <v>7.4575000000000002E-2</v>
      </c>
      <c r="S187" s="9">
        <f t="shared" si="37"/>
        <v>0.28624013080876509</v>
      </c>
      <c r="T187" s="9">
        <f t="shared" si="38"/>
        <v>7.3610000000000009E-2</v>
      </c>
      <c r="U187" s="9">
        <f t="shared" si="39"/>
        <v>0.29792934852998321</v>
      </c>
      <c r="V187" s="15">
        <f t="shared" si="32"/>
        <v>7.528283840000001E-2</v>
      </c>
      <c r="X187" s="11">
        <f t="shared" si="40"/>
        <v>3.190599999999999E+18</v>
      </c>
      <c r="Y187" s="11">
        <f t="shared" si="41"/>
        <v>6.2399999999999999E-18</v>
      </c>
      <c r="Z187" s="11">
        <f t="shared" si="42"/>
        <v>6.6500000000000001E-4</v>
      </c>
      <c r="AA187" s="16">
        <f t="shared" si="43"/>
        <v>1.3066714204153279E-2</v>
      </c>
      <c r="AB187" s="9">
        <f t="shared" si="33"/>
        <v>0.17442384083256773</v>
      </c>
      <c r="AC187" s="9">
        <f t="shared" si="34"/>
        <v>0.9869332857958466</v>
      </c>
      <c r="AD187" s="15">
        <f t="shared" si="35"/>
        <v>19.649194291959816</v>
      </c>
      <c r="AE187" s="3">
        <f t="shared" si="44"/>
        <v>751.29599999999982</v>
      </c>
      <c r="AF187" s="2">
        <f t="shared" si="45"/>
        <v>0.25</v>
      </c>
      <c r="AG187" s="9">
        <f t="shared" si="46"/>
        <v>4.5031320419558866E-3</v>
      </c>
      <c r="AH187" s="2">
        <f t="shared" si="47"/>
        <v>0.21790421596642945</v>
      </c>
    </row>
    <row r="188" spans="1:34">
      <c r="A188" s="1">
        <f>Raw!A188</f>
        <v>175</v>
      </c>
      <c r="B188" s="14">
        <f>Raw!B188</f>
        <v>0.67271990740740739</v>
      </c>
      <c r="C188" s="15">
        <f>Raw!C188</f>
        <v>124.4</v>
      </c>
      <c r="D188" s="15">
        <f>IF(C188&gt;0.5,Raw!D188*D$11,-999)</f>
        <v>5.3</v>
      </c>
      <c r="E188" s="9">
        <f>IF(Raw!$G188&gt;$C$8,IF(Raw!$Q188&gt;$C$8,IF(Raw!$N188&gt;$C$9,IF(Raw!$N188&lt;$A$9,IF(Raw!$X188&gt;$C$9,IF(Raw!$X188&lt;$A$9,Raw!H188,-999),-999),-999),-999),-999),-999)</f>
        <v>0.1817</v>
      </c>
      <c r="F188" s="9">
        <f>IF(Raw!$G188&gt;$C$8,IF(Raw!$Q188&gt;$C$8,IF(Raw!$N188&gt;$C$9,IF(Raw!$N188&lt;$A$9,IF(Raw!$X188&gt;$C$9,IF(Raw!$X188&lt;$A$9,Raw!I188,-999),-999),-999),-999),-999),-999)</f>
        <v>0.25793700000000003</v>
      </c>
      <c r="G188" s="9">
        <f>Raw!G188</f>
        <v>0.87657499999999999</v>
      </c>
      <c r="H188" s="9">
        <f>IF(Raw!$G188&gt;$C$8,IF(Raw!$Q188&gt;$C$8,IF(Raw!$N188&gt;$C$9,IF(Raw!$N188&lt;$A$9,IF(Raw!$X188&gt;$C$9,IF(Raw!$X188&lt;$A$9,Raw!L188,-999),-999),-999),-999),-999),-999)</f>
        <v>684.8</v>
      </c>
      <c r="I188" s="9">
        <f>IF(Raw!$G188&gt;$C$8,IF(Raw!$Q188&gt;$C$8,IF(Raw!$N188&gt;$C$9,IF(Raw!$N188&lt;$A$9,IF(Raw!$X188&gt;$C$9,IF(Raw!$X188&lt;$A$9,Raw!M188,-999),-999),-999),-999),-999),-999)</f>
        <v>0.331044</v>
      </c>
      <c r="J188" s="9">
        <f>IF(Raw!$G188&gt;$C$8,IF(Raw!$Q188&gt;$C$8,IF(Raw!$N188&gt;$C$9,IF(Raw!$N188&lt;$A$9,IF(Raw!$X188&gt;$C$9,IF(Raw!$X188&lt;$A$9,Raw!N188,-999),-999),-999),-999),-999),-999)</f>
        <v>816</v>
      </c>
      <c r="K188" s="9">
        <f>IF(Raw!$G188&gt;$C$8,IF(Raw!$Q188&gt;$C$8,IF(Raw!$N188&gt;$C$9,IF(Raw!$N188&lt;$A$9,IF(Raw!$X188&gt;$C$9,IF(Raw!$X188&lt;$A$9,Raw!R188,-999),-999),-999),-999),-999),-999)</f>
        <v>0.15987399999999999</v>
      </c>
      <c r="L188" s="9">
        <f>IF(Raw!$G188&gt;$C$8,IF(Raw!$Q188&gt;$C$8,IF(Raw!$N188&gt;$C$9,IF(Raw!$N188&lt;$A$9,IF(Raw!$X188&gt;$C$9,IF(Raw!$X188&lt;$A$9,Raw!S188,-999),-999),-999),-999),-999),-999)</f>
        <v>0.243168</v>
      </c>
      <c r="M188" s="9">
        <f>Raw!Q188</f>
        <v>0.88214099999999995</v>
      </c>
      <c r="N188" s="9">
        <f>IF(Raw!$G188&gt;$C$8,IF(Raw!$Q188&gt;$C$8,IF(Raw!$N188&gt;$C$9,IF(Raw!$N188&lt;$A$9,IF(Raw!$X188&gt;$C$9,IF(Raw!$X188&lt;$A$9,Raw!V188,-999),-999),-999),-999),-999),-999)</f>
        <v>692.8</v>
      </c>
      <c r="O188" s="9">
        <f>IF(Raw!$G188&gt;$C$8,IF(Raw!$Q188&gt;$C$8,IF(Raw!$N188&gt;$C$9,IF(Raw!$N188&lt;$A$9,IF(Raw!$X188&gt;$C$9,IF(Raw!$X188&lt;$A$9,Raw!W188,-999),-999),-999),-999),-999),-999)</f>
        <v>7.8999999999999996E-5</v>
      </c>
      <c r="P188" s="9">
        <f>IF(Raw!$G188&gt;$C$8,IF(Raw!$Q188&gt;$C$8,IF(Raw!$N188&gt;$C$9,IF(Raw!$N188&lt;$A$9,IF(Raw!$X188&gt;$C$9,IF(Raw!$X188&lt;$A$9,Raw!X188,-999),-999),-999),-999),-999),-999)</f>
        <v>891</v>
      </c>
      <c r="R188" s="9">
        <f t="shared" si="36"/>
        <v>7.6237000000000027E-2</v>
      </c>
      <c r="S188" s="9">
        <f t="shared" si="37"/>
        <v>0.29556442076941275</v>
      </c>
      <c r="T188" s="9">
        <f t="shared" si="38"/>
        <v>8.3294000000000007E-2</v>
      </c>
      <c r="U188" s="9">
        <f t="shared" si="39"/>
        <v>0.34253684695354658</v>
      </c>
      <c r="V188" s="15">
        <f t="shared" si="32"/>
        <v>7.4093289600000001E-2</v>
      </c>
      <c r="X188" s="11">
        <f t="shared" si="40"/>
        <v>3.190599999999999E+18</v>
      </c>
      <c r="Y188" s="11">
        <f t="shared" si="41"/>
        <v>6.8479999999999993E-18</v>
      </c>
      <c r="Z188" s="11">
        <f t="shared" si="42"/>
        <v>8.1599999999999999E-4</v>
      </c>
      <c r="AA188" s="16">
        <f t="shared" si="43"/>
        <v>1.7516666565822264E-2</v>
      </c>
      <c r="AB188" s="9">
        <f t="shared" si="33"/>
        <v>0.16133303322493359</v>
      </c>
      <c r="AC188" s="9">
        <f t="shared" si="34"/>
        <v>0.98248333343417771</v>
      </c>
      <c r="AD188" s="15">
        <f t="shared" si="35"/>
        <v>21.466503144390032</v>
      </c>
      <c r="AE188" s="3">
        <f t="shared" si="44"/>
        <v>824.49919999999975</v>
      </c>
      <c r="AF188" s="2">
        <f t="shared" si="45"/>
        <v>0.25</v>
      </c>
      <c r="AG188" s="9">
        <f t="shared" si="46"/>
        <v>5.6562063863059651E-3</v>
      </c>
      <c r="AH188" s="2">
        <f t="shared" si="47"/>
        <v>0.27370088340047533</v>
      </c>
    </row>
    <row r="189" spans="1:34">
      <c r="A189" s="1">
        <f>Raw!A189</f>
        <v>176</v>
      </c>
      <c r="B189" s="14">
        <f>Raw!B189</f>
        <v>0.67276620370370377</v>
      </c>
      <c r="C189" s="15">
        <f>Raw!C189</f>
        <v>125.5</v>
      </c>
      <c r="D189" s="15">
        <f>IF(C189&gt;0.5,Raw!D189*D$11,-999)</f>
        <v>5.3</v>
      </c>
      <c r="E189" s="9">
        <f>IF(Raw!$G189&gt;$C$8,IF(Raw!$Q189&gt;$C$8,IF(Raw!$N189&gt;$C$9,IF(Raw!$N189&lt;$A$9,IF(Raw!$X189&gt;$C$9,IF(Raw!$X189&lt;$A$9,Raw!H189,-999),-999),-999),-999),-999),-999)</f>
        <v>0.18684000000000001</v>
      </c>
      <c r="F189" s="9">
        <f>IF(Raw!$G189&gt;$C$8,IF(Raw!$Q189&gt;$C$8,IF(Raw!$N189&gt;$C$9,IF(Raw!$N189&lt;$A$9,IF(Raw!$X189&gt;$C$9,IF(Raw!$X189&lt;$A$9,Raw!I189,-999),-999),-999),-999),-999),-999)</f>
        <v>0.25818200000000002</v>
      </c>
      <c r="G189" s="9">
        <f>Raw!G189</f>
        <v>0.88887899999999997</v>
      </c>
      <c r="H189" s="9">
        <f>IF(Raw!$G189&gt;$C$8,IF(Raw!$Q189&gt;$C$8,IF(Raw!$N189&gt;$C$9,IF(Raw!$N189&lt;$A$9,IF(Raw!$X189&gt;$C$9,IF(Raw!$X189&lt;$A$9,Raw!L189,-999),-999),-999),-999),-999),-999)</f>
        <v>585.1</v>
      </c>
      <c r="I189" s="9">
        <f>IF(Raw!$G189&gt;$C$8,IF(Raw!$Q189&gt;$C$8,IF(Raw!$N189&gt;$C$9,IF(Raw!$N189&lt;$A$9,IF(Raw!$X189&gt;$C$9,IF(Raw!$X189&lt;$A$9,Raw!M189,-999),-999),-999),-999),-999),-999)</f>
        <v>0.281968</v>
      </c>
      <c r="J189" s="9">
        <f>IF(Raw!$G189&gt;$C$8,IF(Raw!$Q189&gt;$C$8,IF(Raw!$N189&gt;$C$9,IF(Raw!$N189&lt;$A$9,IF(Raw!$X189&gt;$C$9,IF(Raw!$X189&lt;$A$9,Raw!N189,-999),-999),-999),-999),-999),-999)</f>
        <v>1032</v>
      </c>
      <c r="K189" s="9">
        <f>IF(Raw!$G189&gt;$C$8,IF(Raw!$Q189&gt;$C$8,IF(Raw!$N189&gt;$C$9,IF(Raw!$N189&lt;$A$9,IF(Raw!$X189&gt;$C$9,IF(Raw!$X189&lt;$A$9,Raw!R189,-999),-999),-999),-999),-999),-999)</f>
        <v>0.16834299999999999</v>
      </c>
      <c r="L189" s="9">
        <f>IF(Raw!$G189&gt;$C$8,IF(Raw!$Q189&gt;$C$8,IF(Raw!$N189&gt;$C$9,IF(Raw!$N189&lt;$A$9,IF(Raw!$X189&gt;$C$9,IF(Raw!$X189&lt;$A$9,Raw!S189,-999),-999),-999),-999),-999),-999)</f>
        <v>0.244367</v>
      </c>
      <c r="M189" s="9">
        <f>Raw!Q189</f>
        <v>0.84521800000000002</v>
      </c>
      <c r="N189" s="9">
        <f>IF(Raw!$G189&gt;$C$8,IF(Raw!$Q189&gt;$C$8,IF(Raw!$N189&gt;$C$9,IF(Raw!$N189&lt;$A$9,IF(Raw!$X189&gt;$C$9,IF(Raw!$X189&lt;$A$9,Raw!V189,-999),-999),-999),-999),-999),-999)</f>
        <v>614.5</v>
      </c>
      <c r="O189" s="9">
        <f>IF(Raw!$G189&gt;$C$8,IF(Raw!$Q189&gt;$C$8,IF(Raw!$N189&gt;$C$9,IF(Raw!$N189&lt;$A$9,IF(Raw!$X189&gt;$C$9,IF(Raw!$X189&lt;$A$9,Raw!W189,-999),-999),-999),-999),-999),-999)</f>
        <v>0.441834</v>
      </c>
      <c r="P189" s="9">
        <f>IF(Raw!$G189&gt;$C$8,IF(Raw!$Q189&gt;$C$8,IF(Raw!$N189&gt;$C$9,IF(Raw!$N189&lt;$A$9,IF(Raw!$X189&gt;$C$9,IF(Raw!$X189&lt;$A$9,Raw!X189,-999),-999),-999),-999),-999),-999)</f>
        <v>598</v>
      </c>
      <c r="R189" s="9">
        <f t="shared" si="36"/>
        <v>7.1342000000000017E-2</v>
      </c>
      <c r="S189" s="9">
        <f t="shared" si="37"/>
        <v>0.27632445329263855</v>
      </c>
      <c r="T189" s="9">
        <f t="shared" si="38"/>
        <v>7.6024000000000008E-2</v>
      </c>
      <c r="U189" s="9">
        <f t="shared" si="39"/>
        <v>0.31110583671281311</v>
      </c>
      <c r="V189" s="15">
        <f t="shared" si="32"/>
        <v>7.4458624900000006E-2</v>
      </c>
      <c r="X189" s="11">
        <f t="shared" si="40"/>
        <v>3.190599999999999E+18</v>
      </c>
      <c r="Y189" s="11">
        <f t="shared" si="41"/>
        <v>5.8509999999999999E-18</v>
      </c>
      <c r="Z189" s="11">
        <f t="shared" si="42"/>
        <v>1.0319999999999999E-3</v>
      </c>
      <c r="AA189" s="16">
        <f t="shared" si="43"/>
        <v>1.8901435837883174E-2</v>
      </c>
      <c r="AB189" s="9">
        <f t="shared" si="33"/>
        <v>0.16977996275813922</v>
      </c>
      <c r="AC189" s="9">
        <f t="shared" si="34"/>
        <v>0.98109856416211683</v>
      </c>
      <c r="AD189" s="15">
        <f t="shared" si="35"/>
        <v>18.315344804150364</v>
      </c>
      <c r="AE189" s="3">
        <f t="shared" si="44"/>
        <v>704.46039999999982</v>
      </c>
      <c r="AF189" s="2">
        <f t="shared" si="45"/>
        <v>0.25</v>
      </c>
      <c r="AG189" s="9">
        <f t="shared" si="46"/>
        <v>4.3830851307529797E-3</v>
      </c>
      <c r="AH189" s="2">
        <f t="shared" si="47"/>
        <v>0.2120952084087698</v>
      </c>
    </row>
    <row r="190" spans="1:34">
      <c r="A190" s="1">
        <f>Raw!A190</f>
        <v>177</v>
      </c>
      <c r="B190" s="14">
        <f>Raw!B190</f>
        <v>0.67282407407407396</v>
      </c>
      <c r="C190" s="15">
        <f>Raw!C190</f>
        <v>126.4</v>
      </c>
      <c r="D190" s="15">
        <f>IF(C190&gt;0.5,Raw!D190*D$11,-999)</f>
        <v>5.3</v>
      </c>
      <c r="E190" s="9">
        <f>IF(Raw!$G190&gt;$C$8,IF(Raw!$Q190&gt;$C$8,IF(Raw!$N190&gt;$C$9,IF(Raw!$N190&lt;$A$9,IF(Raw!$X190&gt;$C$9,IF(Raw!$X190&lt;$A$9,Raw!H190,-999),-999),-999),-999),-999),-999)</f>
        <v>0.173431</v>
      </c>
      <c r="F190" s="9">
        <f>IF(Raw!$G190&gt;$C$8,IF(Raw!$Q190&gt;$C$8,IF(Raw!$N190&gt;$C$9,IF(Raw!$N190&lt;$A$9,IF(Raw!$X190&gt;$C$9,IF(Raw!$X190&lt;$A$9,Raw!I190,-999),-999),-999),-999),-999),-999)</f>
        <v>0.23042399999999999</v>
      </c>
      <c r="G190" s="9">
        <f>Raw!G190</f>
        <v>0.85558500000000004</v>
      </c>
      <c r="H190" s="9">
        <f>IF(Raw!$G190&gt;$C$8,IF(Raw!$Q190&gt;$C$8,IF(Raw!$N190&gt;$C$9,IF(Raw!$N190&lt;$A$9,IF(Raw!$X190&gt;$C$9,IF(Raw!$X190&lt;$A$9,Raw!L190,-999),-999),-999),-999),-999),-999)</f>
        <v>557.9</v>
      </c>
      <c r="I190" s="9">
        <f>IF(Raw!$G190&gt;$C$8,IF(Raw!$Q190&gt;$C$8,IF(Raw!$N190&gt;$C$9,IF(Raw!$N190&lt;$A$9,IF(Raw!$X190&gt;$C$9,IF(Raw!$X190&lt;$A$9,Raw!M190,-999),-999),-999),-999),-999),-999)</f>
        <v>0.358047</v>
      </c>
      <c r="J190" s="9">
        <f>IF(Raw!$G190&gt;$C$8,IF(Raw!$Q190&gt;$C$8,IF(Raw!$N190&gt;$C$9,IF(Raw!$N190&lt;$A$9,IF(Raw!$X190&gt;$C$9,IF(Raw!$X190&lt;$A$9,Raw!N190,-999),-999),-999),-999),-999),-999)</f>
        <v>1051</v>
      </c>
      <c r="K190" s="9">
        <f>IF(Raw!$G190&gt;$C$8,IF(Raw!$Q190&gt;$C$8,IF(Raw!$N190&gt;$C$9,IF(Raw!$N190&lt;$A$9,IF(Raw!$X190&gt;$C$9,IF(Raw!$X190&lt;$A$9,Raw!R190,-999),-999),-999),-999),-999),-999)</f>
        <v>0.15614800000000001</v>
      </c>
      <c r="L190" s="9">
        <f>IF(Raw!$G190&gt;$C$8,IF(Raw!$Q190&gt;$C$8,IF(Raw!$N190&gt;$C$9,IF(Raw!$N190&lt;$A$9,IF(Raw!$X190&gt;$C$9,IF(Raw!$X190&lt;$A$9,Raw!S190,-999),-999),-999),-999),-999),-999)</f>
        <v>0.21304100000000001</v>
      </c>
      <c r="M190" s="9">
        <f>Raw!Q190</f>
        <v>0.837117</v>
      </c>
      <c r="N190" s="9">
        <f>IF(Raw!$G190&gt;$C$8,IF(Raw!$Q190&gt;$C$8,IF(Raw!$N190&gt;$C$9,IF(Raw!$N190&lt;$A$9,IF(Raw!$X190&gt;$C$9,IF(Raw!$X190&lt;$A$9,Raw!V190,-999),-999),-999),-999),-999),-999)</f>
        <v>629.29999999999995</v>
      </c>
      <c r="O190" s="9">
        <f>IF(Raw!$G190&gt;$C$8,IF(Raw!$Q190&gt;$C$8,IF(Raw!$N190&gt;$C$9,IF(Raw!$N190&lt;$A$9,IF(Raw!$X190&gt;$C$9,IF(Raw!$X190&lt;$A$9,Raw!W190,-999),-999),-999),-999),-999),-999)</f>
        <v>0.28326699999999999</v>
      </c>
      <c r="P190" s="9">
        <f>IF(Raw!$G190&gt;$C$8,IF(Raw!$Q190&gt;$C$8,IF(Raw!$N190&gt;$C$9,IF(Raw!$N190&lt;$A$9,IF(Raw!$X190&gt;$C$9,IF(Raw!$X190&lt;$A$9,Raw!X190,-999),-999),-999),-999),-999),-999)</f>
        <v>950</v>
      </c>
      <c r="R190" s="9">
        <f t="shared" si="36"/>
        <v>5.6992999999999988E-2</v>
      </c>
      <c r="S190" s="9">
        <f t="shared" si="37"/>
        <v>0.24733968683817653</v>
      </c>
      <c r="T190" s="9">
        <f t="shared" si="38"/>
        <v>5.6892999999999999E-2</v>
      </c>
      <c r="U190" s="9">
        <f t="shared" si="39"/>
        <v>0.26705188203209712</v>
      </c>
      <c r="V190" s="15">
        <f t="shared" si="32"/>
        <v>6.4913592700000008E-2</v>
      </c>
      <c r="X190" s="11">
        <f t="shared" si="40"/>
        <v>3.190599999999999E+18</v>
      </c>
      <c r="Y190" s="11">
        <f t="shared" si="41"/>
        <v>5.5789999999999994E-18</v>
      </c>
      <c r="Z190" s="11">
        <f t="shared" si="42"/>
        <v>1.0509999999999999E-3</v>
      </c>
      <c r="AA190" s="16">
        <f t="shared" si="43"/>
        <v>1.8364607328176231E-2</v>
      </c>
      <c r="AB190" s="9">
        <f t="shared" si="33"/>
        <v>0.15719281760472195</v>
      </c>
      <c r="AC190" s="9">
        <f t="shared" si="34"/>
        <v>0.98163539267182354</v>
      </c>
      <c r="AD190" s="15">
        <f t="shared" si="35"/>
        <v>17.473460826047791</v>
      </c>
      <c r="AE190" s="3">
        <f t="shared" si="44"/>
        <v>671.71159999999975</v>
      </c>
      <c r="AF190" s="2">
        <f t="shared" si="45"/>
        <v>0.25</v>
      </c>
      <c r="AG190" s="9">
        <f t="shared" si="46"/>
        <v>3.5894773840078349E-3</v>
      </c>
      <c r="AH190" s="2">
        <f t="shared" si="47"/>
        <v>0.17369294255731701</v>
      </c>
    </row>
    <row r="191" spans="1:34">
      <c r="A191" s="1">
        <f>Raw!A191</f>
        <v>178</v>
      </c>
      <c r="B191" s="14">
        <f>Raw!B191</f>
        <v>0.67287037037037034</v>
      </c>
      <c r="C191" s="15">
        <f>Raw!C191</f>
        <v>127.5</v>
      </c>
      <c r="D191" s="15">
        <f>IF(C191&gt;0.5,Raw!D191*D$11,-999)</f>
        <v>5.3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0.85695699999999997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0.79827999999999999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3.190599999999999E+18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179</v>
      </c>
      <c r="B192" s="14">
        <f>Raw!B192</f>
        <v>0.67292824074074076</v>
      </c>
      <c r="C192" s="15">
        <f>Raw!C192</f>
        <v>128.19999999999999</v>
      </c>
      <c r="D192" s="15">
        <f>IF(C192&gt;0.5,Raw!D192*D$11,-999)</f>
        <v>5.3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0.760737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0.79097099999999998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3.190599999999999E+18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180</v>
      </c>
      <c r="B193" s="14">
        <f>Raw!B193</f>
        <v>0.67297453703703702</v>
      </c>
      <c r="C193" s="15">
        <f>Raw!C193</f>
        <v>128.80000000000001</v>
      </c>
      <c r="D193" s="15">
        <f>IF(C193&gt;0.5,Raw!D193*D$11,-999)</f>
        <v>5.3</v>
      </c>
      <c r="E193" s="9">
        <f>IF(Raw!$G193&gt;$C$8,IF(Raw!$Q193&gt;$C$8,IF(Raw!$N193&gt;$C$9,IF(Raw!$N193&lt;$A$9,IF(Raw!$X193&gt;$C$9,IF(Raw!$X193&lt;$A$9,Raw!H193,-999),-999),-999),-999),-999),-999)</f>
        <v>0.16039100000000001</v>
      </c>
      <c r="F193" s="9">
        <f>IF(Raw!$G193&gt;$C$8,IF(Raw!$Q193&gt;$C$8,IF(Raw!$N193&gt;$C$9,IF(Raw!$N193&lt;$A$9,IF(Raw!$X193&gt;$C$9,IF(Raw!$X193&lt;$A$9,Raw!I193,-999),-999),-999),-999),-999),-999)</f>
        <v>0.201791</v>
      </c>
      <c r="G193" s="9">
        <f>Raw!G193</f>
        <v>0.84232899999999999</v>
      </c>
      <c r="H193" s="9">
        <f>IF(Raw!$G193&gt;$C$8,IF(Raw!$Q193&gt;$C$8,IF(Raw!$N193&gt;$C$9,IF(Raw!$N193&lt;$A$9,IF(Raw!$X193&gt;$C$9,IF(Raw!$X193&lt;$A$9,Raw!L193,-999),-999),-999),-999),-999),-999)</f>
        <v>645.20000000000005</v>
      </c>
      <c r="I193" s="9">
        <f>IF(Raw!$G193&gt;$C$8,IF(Raw!$Q193&gt;$C$8,IF(Raw!$N193&gt;$C$9,IF(Raw!$N193&lt;$A$9,IF(Raw!$X193&gt;$C$9,IF(Raw!$X193&lt;$A$9,Raw!M193,-999),-999),-999),-999),-999),-999)</f>
        <v>8.7549000000000002E-2</v>
      </c>
      <c r="J193" s="9">
        <f>IF(Raw!$G193&gt;$C$8,IF(Raw!$Q193&gt;$C$8,IF(Raw!$N193&gt;$C$9,IF(Raw!$N193&lt;$A$9,IF(Raw!$X193&gt;$C$9,IF(Raw!$X193&lt;$A$9,Raw!N193,-999),-999),-999),-999),-999),-999)</f>
        <v>1215</v>
      </c>
      <c r="K193" s="9">
        <f>IF(Raw!$G193&gt;$C$8,IF(Raw!$Q193&gt;$C$8,IF(Raw!$N193&gt;$C$9,IF(Raw!$N193&lt;$A$9,IF(Raw!$X193&gt;$C$9,IF(Raw!$X193&lt;$A$9,Raw!R193,-999),-999),-999),-999),-999),-999)</f>
        <v>0.13802700000000001</v>
      </c>
      <c r="L193" s="9">
        <f>IF(Raw!$G193&gt;$C$8,IF(Raw!$Q193&gt;$C$8,IF(Raw!$N193&gt;$C$9,IF(Raw!$N193&lt;$A$9,IF(Raw!$X193&gt;$C$9,IF(Raw!$X193&lt;$A$9,Raw!S193,-999),-999),-999),-999),-999),-999)</f>
        <v>0.187361</v>
      </c>
      <c r="M193" s="9">
        <f>Raw!Q193</f>
        <v>0.82848500000000003</v>
      </c>
      <c r="N193" s="9">
        <f>IF(Raw!$G193&gt;$C$8,IF(Raw!$Q193&gt;$C$8,IF(Raw!$N193&gt;$C$9,IF(Raw!$N193&lt;$A$9,IF(Raw!$X193&gt;$C$9,IF(Raw!$X193&lt;$A$9,Raw!V193,-999),-999),-999),-999),-999),-999)</f>
        <v>553.1</v>
      </c>
      <c r="O193" s="9">
        <f>IF(Raw!$G193&gt;$C$8,IF(Raw!$Q193&gt;$C$8,IF(Raw!$N193&gt;$C$9,IF(Raw!$N193&lt;$A$9,IF(Raw!$X193&gt;$C$9,IF(Raw!$X193&lt;$A$9,Raw!W193,-999),-999),-999),-999),-999),-999)</f>
        <v>0.17504900000000001</v>
      </c>
      <c r="P193" s="9">
        <f>IF(Raw!$G193&gt;$C$8,IF(Raw!$Q193&gt;$C$8,IF(Raw!$N193&gt;$C$9,IF(Raw!$N193&lt;$A$9,IF(Raw!$X193&gt;$C$9,IF(Raw!$X193&lt;$A$9,Raw!X193,-999),-999),-999),-999),-999),-999)</f>
        <v>755</v>
      </c>
      <c r="R193" s="9">
        <f t="shared" si="36"/>
        <v>4.1399999999999992E-2</v>
      </c>
      <c r="S193" s="9">
        <f t="shared" si="37"/>
        <v>0.20516276741777381</v>
      </c>
      <c r="T193" s="9">
        <f t="shared" si="38"/>
        <v>4.9333999999999989E-2</v>
      </c>
      <c r="U193" s="9">
        <f t="shared" si="39"/>
        <v>0.26330986704810494</v>
      </c>
      <c r="V193" s="15">
        <f t="shared" si="32"/>
        <v>5.7088896700000002E-2</v>
      </c>
      <c r="X193" s="11">
        <f t="shared" si="40"/>
        <v>3.190599999999999E+18</v>
      </c>
      <c r="Y193" s="11">
        <f t="shared" si="41"/>
        <v>6.452E-18</v>
      </c>
      <c r="Z193" s="11">
        <f t="shared" si="42"/>
        <v>1.2149999999999999E-3</v>
      </c>
      <c r="AA193" s="16">
        <f t="shared" si="43"/>
        <v>2.4401368304324343E-2</v>
      </c>
      <c r="AB193" s="9">
        <f t="shared" si="33"/>
        <v>0.13923081710392554</v>
      </c>
      <c r="AC193" s="9">
        <f t="shared" si="34"/>
        <v>0.97559863169567573</v>
      </c>
      <c r="AD193" s="15">
        <f t="shared" si="35"/>
        <v>20.083430703147609</v>
      </c>
      <c r="AE193" s="3">
        <f t="shared" si="44"/>
        <v>776.82079999999974</v>
      </c>
      <c r="AF193" s="2">
        <f t="shared" si="45"/>
        <v>0.25</v>
      </c>
      <c r="AG193" s="9">
        <f t="shared" si="46"/>
        <v>4.06781959101202E-3</v>
      </c>
      <c r="AH193" s="2">
        <f t="shared" si="47"/>
        <v>0.19683967301286592</v>
      </c>
    </row>
    <row r="194" spans="1:34">
      <c r="A194" s="1">
        <f>Raw!A194</f>
        <v>181</v>
      </c>
      <c r="B194" s="14">
        <f>Raw!B194</f>
        <v>0.67303240740740744</v>
      </c>
      <c r="C194" s="15">
        <f>Raw!C194</f>
        <v>130.4</v>
      </c>
      <c r="D194" s="15">
        <f>IF(C194&gt;0.5,Raw!D194*D$11,-999)</f>
        <v>5.3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0.603908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0.68626699999999996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3.190599999999999E+18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182</v>
      </c>
      <c r="B195" s="14">
        <f>Raw!B195</f>
        <v>0.67307870370370371</v>
      </c>
      <c r="C195" s="15">
        <f>Raw!C195</f>
        <v>130.4</v>
      </c>
      <c r="D195" s="15">
        <f>IF(C195&gt;0.5,Raw!D195*D$11,-999)</f>
        <v>5.3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0.54691100000000004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0.54229700000000003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3.190599999999999E+18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0.67313657407407401</v>
      </c>
      <c r="C196" s="15">
        <f>Raw!C196</f>
        <v>132.6</v>
      </c>
      <c r="D196" s="15">
        <f>IF(C196&gt;0.5,Raw!D196*D$11,-999)</f>
        <v>5.3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0.50767399999999996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0.56429499999999999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3.190599999999999E+18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184</v>
      </c>
      <c r="B197" s="14">
        <f>Raw!B197</f>
        <v>0.67318287037037028</v>
      </c>
      <c r="C197" s="15">
        <f>Raw!C197</f>
        <v>132.19999999999999</v>
      </c>
      <c r="D197" s="15">
        <f>IF(C197&gt;0.5,Raw!D197*D$11,-999)</f>
        <v>5.3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0.51956000000000002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0.50788100000000003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3.190599999999999E+18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185</v>
      </c>
      <c r="B198" s="14">
        <f>Raw!B198</f>
        <v>0.6732407407407407</v>
      </c>
      <c r="C198" s="15">
        <f>Raw!C198</f>
        <v>133.9</v>
      </c>
      <c r="D198" s="15">
        <f>IF(C198&gt;0.5,Raw!D198*D$11,-999)</f>
        <v>5.3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0.390963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0.462447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3.190599999999999E+18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186</v>
      </c>
      <c r="B199" s="14">
        <f>Raw!B199</f>
        <v>0.67328703703703707</v>
      </c>
      <c r="C199" s="15">
        <f>Raw!C199</f>
        <v>134.19999999999999</v>
      </c>
      <c r="D199" s="15">
        <f>IF(C199&gt;0.5,Raw!D199*D$11,-999)</f>
        <v>5.3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0.53419300000000003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0.63044800000000001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3.190599999999999E+18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0.67334490740740749</v>
      </c>
      <c r="C200" s="15">
        <f>Raw!C200</f>
        <v>135.30000000000001</v>
      </c>
      <c r="D200" s="15">
        <f>IF(C200&gt;0.5,Raw!D200*D$11,-999)</f>
        <v>5.3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0.61224699999999999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0.57488899999999998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3.190599999999999E+18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0.67339120370370376</v>
      </c>
      <c r="C201" s="15">
        <f>Raw!C201</f>
        <v>136.4</v>
      </c>
      <c r="D201" s="15">
        <f>IF(C201&gt;0.5,Raw!D201*D$11,-999)</f>
        <v>5.3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0.41273100000000001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0.33482400000000001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3.190599999999999E+18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0.67344907407407406</v>
      </c>
      <c r="C202" s="15">
        <f>Raw!C202</f>
        <v>137</v>
      </c>
      <c r="D202" s="15">
        <f>IF(C202&gt;0.5,Raw!D202*D$11,-999)</f>
        <v>5.3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0.47439599999999998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0.55863099999999999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3.190599999999999E+18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0.67349537037037033</v>
      </c>
      <c r="C203" s="15">
        <f>Raw!C203</f>
        <v>138.6</v>
      </c>
      <c r="D203" s="15">
        <f>IF(C203&gt;0.5,Raw!D203*D$11,-999)</f>
        <v>5.3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0.43310900000000002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0.26821099999999998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3.190599999999999E+18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0.67355324074074074</v>
      </c>
      <c r="C204" s="15">
        <f>Raw!C204</f>
        <v>138.19999999999999</v>
      </c>
      <c r="D204" s="15">
        <f>IF(C204&gt;0.5,Raw!D204*D$11,-999)</f>
        <v>5.3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0.24643499999999999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0.38199499999999997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3.190599999999999E+18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0.67359953703703701</v>
      </c>
      <c r="C205" s="15">
        <f>Raw!C205</f>
        <v>141</v>
      </c>
      <c r="D205" s="15">
        <f>IF(C205&gt;0.5,Raw!D205*D$11,-999)</f>
        <v>5.3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0.28979100000000002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0.34548699999999999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3.190599999999999E+18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193</v>
      </c>
      <c r="B206" s="14">
        <f>Raw!B206</f>
        <v>0.67365740740740743</v>
      </c>
      <c r="C206" s="15">
        <f>Raw!C206</f>
        <v>140.19999999999999</v>
      </c>
      <c r="D206" s="15">
        <f>IF(C206&gt;0.5,Raw!D206*D$11,-999)</f>
        <v>5.3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0.40819800000000001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0.30613099999999999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3.190599999999999E+18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194</v>
      </c>
      <c r="B207" s="14">
        <f>Raw!B207</f>
        <v>0.6737037037037038</v>
      </c>
      <c r="C207" s="15">
        <f>Raw!C207</f>
        <v>141.69999999999999</v>
      </c>
      <c r="D207" s="15">
        <f>IF(C207&gt;0.5,Raw!D207*D$11,-999)</f>
        <v>5.3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0.20830699999999999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0.34927999999999998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3.190599999999999E+18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0.673761574074074</v>
      </c>
      <c r="C208" s="15">
        <f>Raw!C208</f>
        <v>142.6</v>
      </c>
      <c r="D208" s="15">
        <f>IF(C208&gt;0.5,Raw!D208*D$11,-999)</f>
        <v>5.3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0.29263400000000001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7.5147000000000005E-2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3.190599999999999E+18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0.67380787037037038</v>
      </c>
      <c r="C209" s="15">
        <f>Raw!C209</f>
        <v>143.5</v>
      </c>
      <c r="D209" s="15">
        <f>IF(C209&gt;0.5,Raw!D209*D$11,-999)</f>
        <v>5.3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0.28576299999999999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0.10619099999999999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3.190599999999999E+18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197</v>
      </c>
      <c r="B210" s="14">
        <f>Raw!B210</f>
        <v>0.67386574074074079</v>
      </c>
      <c r="C210" s="15">
        <f>Raw!C210</f>
        <v>144.4</v>
      </c>
      <c r="D210" s="15">
        <f>IF(C210&gt;0.5,Raw!D210*D$11,-999)</f>
        <v>5.3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6.6943000000000003E-2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0.27241799999999999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3.190599999999999E+18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198</v>
      </c>
      <c r="B211" s="14">
        <f>Raw!B211</f>
        <v>0.67391203703703706</v>
      </c>
      <c r="C211" s="15">
        <f>Raw!C211</f>
        <v>145.19999999999999</v>
      </c>
      <c r="D211" s="15">
        <f>IF(C211&gt;0.5,Raw!D211*D$11,-999)</f>
        <v>5.3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5.3106E-2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0.20802200000000001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3.190599999999999E+18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0.67396990740740748</v>
      </c>
      <c r="C212" s="15">
        <f>Raw!C212</f>
        <v>146.4</v>
      </c>
      <c r="D212" s="15">
        <f>IF(C212&gt;0.5,Raw!D212*D$11,-999)</f>
        <v>5.3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0.15717800000000001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2.2110999999999999E-2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3.190599999999999E+18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200</v>
      </c>
      <c r="B213" s="14">
        <f>Raw!B213</f>
        <v>0.67401620370370363</v>
      </c>
      <c r="C213" s="15">
        <f>Raw!C213</f>
        <v>147</v>
      </c>
      <c r="D213" s="15">
        <f>IF(C213&gt;0.5,Raw!D213*D$11,-999)</f>
        <v>5.3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0.13834099999999999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0.22115299999999999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3.190599999999999E+18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0.67407407407407405</v>
      </c>
      <c r="C214" s="15">
        <f>Raw!C214</f>
        <v>148.19999999999999</v>
      </c>
      <c r="D214" s="15">
        <f>IF(C214&gt;0.5,Raw!D214*D$11,-999)</f>
        <v>5.3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0.238734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0.218752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3.190599999999999E+18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0.67412037037037031</v>
      </c>
      <c r="C215" s="15">
        <f>Raw!C215</f>
        <v>148.19999999999999</v>
      </c>
      <c r="D215" s="15">
        <f>IF(C215&gt;0.5,Raw!D215*D$11,-999)</f>
        <v>5.3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0.35523500000000002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0.33508500000000002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3.190599999999999E+18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0.67417824074074073</v>
      </c>
      <c r="C216" s="15">
        <f>Raw!C216</f>
        <v>149.69999999999999</v>
      </c>
      <c r="D216" s="15">
        <f>IF(C216&gt;0.5,Raw!D216*D$11,-999)</f>
        <v>5.3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0.475435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0.35477900000000001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3.190599999999999E+18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0.67422453703703711</v>
      </c>
      <c r="C217" s="15">
        <f>Raw!C217</f>
        <v>150.6</v>
      </c>
      <c r="D217" s="15">
        <f>IF(C217&gt;0.5,Raw!D217*D$11,-999)</f>
        <v>5.3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0.36596400000000001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0.201348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3.190599999999999E+18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0.6742824074074073</v>
      </c>
      <c r="C218" s="15">
        <f>Raw!C218</f>
        <v>151.69999999999999</v>
      </c>
      <c r="D218" s="15">
        <f>IF(C218&gt;0.5,Raw!D218*D$11,-999)</f>
        <v>5.3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0.238147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0.30883100000000002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3.190599999999999E+18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0.67434027777777772</v>
      </c>
      <c r="C219" s="15">
        <f>Raw!C219</f>
        <v>152.30000000000001</v>
      </c>
      <c r="D219" s="15">
        <f>IF(C219&gt;0.5,Raw!D219*D$11,-999)</f>
        <v>5.3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0.36060599999999998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0.28454099999999999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3.190599999999999E+18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0.6743865740740741</v>
      </c>
      <c r="C220" s="15">
        <f>Raw!C220</f>
        <v>153.5</v>
      </c>
      <c r="D220" s="15">
        <f>IF(C220&gt;0.5,Raw!D220*D$11,-999)</f>
        <v>5.3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8.0373E-2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0.232039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3.190599999999999E+18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208</v>
      </c>
      <c r="B221" s="14">
        <f>Raw!B221</f>
        <v>0.67444444444444451</v>
      </c>
      <c r="C221" s="15">
        <f>Raw!C221</f>
        <v>154.6</v>
      </c>
      <c r="D221" s="15">
        <f>IF(C221&gt;0.5,Raw!D221*D$11,-999)</f>
        <v>5.3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0.49902600000000003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6.2648999999999996E-2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3.190599999999999E+18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0.67449074074074078</v>
      </c>
      <c r="C222" s="15">
        <f>Raw!C222</f>
        <v>154.6</v>
      </c>
      <c r="D222" s="15">
        <f>IF(C222&gt;0.5,Raw!D222*D$11,-999)</f>
        <v>5.3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0.124698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0.301591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3.190599999999999E+18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0.67454861111111108</v>
      </c>
      <c r="C223" s="15">
        <f>Raw!C223</f>
        <v>155.9</v>
      </c>
      <c r="D223" s="15">
        <f>IF(C223&gt;0.5,Raw!D223*D$11,-999)</f>
        <v>5.3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0.413993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0.553203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3.190599999999999E+18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0.67459490740740735</v>
      </c>
      <c r="C224" s="15">
        <f>Raw!C224</f>
        <v>155</v>
      </c>
      <c r="D224" s="15">
        <f>IF(C224&gt;0.5,Raw!D224*D$11,-999)</f>
        <v>5.3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9.7387000000000001E-2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0.244507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3.190599999999999E+18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0.67465277777777777</v>
      </c>
      <c r="C225" s="15">
        <f>Raw!C225</f>
        <v>155</v>
      </c>
      <c r="D225" s="15">
        <f>IF(C225&gt;0.5,Raw!D225*D$11,-999)</f>
        <v>5.3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0.126355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0.16273299999999999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3.190599999999999E+18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0.67469907407407403</v>
      </c>
      <c r="C226" s="15">
        <f>Raw!C226</f>
        <v>155</v>
      </c>
      <c r="D226" s="15">
        <f>IF(C226&gt;0.5,Raw!D226*D$11,-999)</f>
        <v>5.3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0.17115900000000001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0.34850100000000001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3.190599999999999E+18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0.67475694444444445</v>
      </c>
      <c r="C227" s="15">
        <f>Raw!C227</f>
        <v>152.4</v>
      </c>
      <c r="D227" s="15">
        <f>IF(C227&gt;0.5,Raw!D227*D$11,-999)</f>
        <v>5.3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1.6136000000000001E-2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0.49697599999999997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3.190599999999999E+18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215</v>
      </c>
      <c r="B228" s="14">
        <f>Raw!B228</f>
        <v>0.67480324074074083</v>
      </c>
      <c r="C228" s="15">
        <f>Raw!C228</f>
        <v>153.30000000000001</v>
      </c>
      <c r="D228" s="15">
        <f>IF(C228&gt;0.5,Raw!D228*D$11,-999)</f>
        <v>5.3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9.7137000000000001E-2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0.42716399999999999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3.190599999999999E+18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216</v>
      </c>
      <c r="B229" s="14">
        <f>Raw!B229</f>
        <v>0.67486111111111102</v>
      </c>
      <c r="C229" s="15">
        <f>Raw!C229</f>
        <v>151.19999999999999</v>
      </c>
      <c r="D229" s="15">
        <f>IF(C229&gt;0.5,Raw!D229*D$11,-999)</f>
        <v>5.3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0.41035100000000002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0.37804599999999999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3.190599999999999E+18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217</v>
      </c>
      <c r="B230" s="14">
        <f>Raw!B230</f>
        <v>0.6749074074074074</v>
      </c>
      <c r="C230" s="15">
        <f>Raw!C230</f>
        <v>151.19999999999999</v>
      </c>
      <c r="D230" s="15">
        <f>IF(C230&gt;0.5,Raw!D230*D$11,-999)</f>
        <v>5.3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0.29636400000000002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0.44913999999999998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3.190599999999999E+18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0.67496527777777782</v>
      </c>
      <c r="C231" s="15">
        <f>Raw!C231</f>
        <v>150.1</v>
      </c>
      <c r="D231" s="15">
        <f>IF(C231&gt;0.5,Raw!D231*D$11,-999)</f>
        <v>5.3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0.36647400000000002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0.13947599999999999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3.190599999999999E+18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219</v>
      </c>
      <c r="B232" s="14">
        <f>Raw!B232</f>
        <v>0.67501157407407408</v>
      </c>
      <c r="C232" s="15">
        <f>Raw!C232</f>
        <v>148.19999999999999</v>
      </c>
      <c r="D232" s="15">
        <f>IF(C232&gt;0.5,Raw!D232*D$11,-999)</f>
        <v>5.3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0.13375899999999999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0.40534799999999999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3.190599999999999E+18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220</v>
      </c>
      <c r="B233" s="14">
        <f>Raw!B233</f>
        <v>0.6750694444444445</v>
      </c>
      <c r="C233" s="15">
        <f>Raw!C233</f>
        <v>149.5</v>
      </c>
      <c r="D233" s="15">
        <f>IF(C233&gt;0.5,Raw!D233*D$11,-999)</f>
        <v>5.3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0.15779099999999999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0.19309599999999999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3.190599999999999E+18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221</v>
      </c>
      <c r="B234" s="14">
        <f>Raw!B234</f>
        <v>0.67511574074074077</v>
      </c>
      <c r="C234" s="15">
        <f>Raw!C234</f>
        <v>146.4</v>
      </c>
      <c r="D234" s="15">
        <f>IF(C234&gt;0.5,Raw!D234*D$11,-999)</f>
        <v>5.3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0.13933300000000001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0.19059699999999999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3.190599999999999E+18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0.67517361111111107</v>
      </c>
      <c r="C235" s="15">
        <f>Raw!C235</f>
        <v>147.5</v>
      </c>
      <c r="D235" s="15">
        <f>IF(C235&gt;0.5,Raw!D235*D$11,-999)</f>
        <v>5.3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0.244371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0.12175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3.190599999999999E+18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0.67521990740740734</v>
      </c>
      <c r="C236" s="15">
        <f>Raw!C236</f>
        <v>145.69999999999999</v>
      </c>
      <c r="D236" s="15">
        <f>IF(C236&gt;0.5,Raw!D236*D$11,-999)</f>
        <v>5.3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0.234787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0.117365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3.190599999999999E+18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224</v>
      </c>
      <c r="B237" s="14">
        <f>Raw!B237</f>
        <v>0.67527777777777775</v>
      </c>
      <c r="C237" s="15">
        <f>Raw!C237</f>
        <v>144.6</v>
      </c>
      <c r="D237" s="15">
        <f>IF(C237&gt;0.5,Raw!D237*D$11,-999)</f>
        <v>5.3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0.28034799999999999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0.23993999999999999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3.190599999999999E+18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225</v>
      </c>
      <c r="B238" s="14">
        <f>Raw!B238</f>
        <v>0.67532407407407413</v>
      </c>
      <c r="C238" s="15">
        <f>Raw!C238</f>
        <v>145.30000000000001</v>
      </c>
      <c r="D238" s="15">
        <f>IF(C238&gt;0.5,Raw!D238*D$11,-999)</f>
        <v>5.3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0.19567000000000001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0.29804599999999998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3.190599999999999E+18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0.67538194444444455</v>
      </c>
      <c r="C239" s="15">
        <f>Raw!C239</f>
        <v>142.80000000000001</v>
      </c>
      <c r="D239" s="15">
        <f>IF(C239&gt;0.5,Raw!D239*D$11,-999)</f>
        <v>5.3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0.13372999999999999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0.179812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3.190599999999999E+18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227</v>
      </c>
      <c r="B240" s="14">
        <f>Raw!B240</f>
        <v>0.6754282407407407</v>
      </c>
      <c r="C240" s="15">
        <f>Raw!C240</f>
        <v>143.1</v>
      </c>
      <c r="D240" s="15">
        <f>IF(C240&gt;0.5,Raw!D240*D$11,-999)</f>
        <v>5.3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0.23589299999999999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0.117343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3.190599999999999E+18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228</v>
      </c>
      <c r="B241" s="14">
        <f>Raw!B241</f>
        <v>0.67548611111111112</v>
      </c>
      <c r="C241" s="15">
        <f>Raw!C241</f>
        <v>142.19999999999999</v>
      </c>
      <c r="D241" s="15">
        <f>IF(C241&gt;0.5,Raw!D241*D$11,-999)</f>
        <v>5.3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0.37936399999999998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0.26569500000000001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3.190599999999999E+18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0.67553240740740739</v>
      </c>
      <c r="C242" s="15">
        <f>Raw!C242</f>
        <v>140.6</v>
      </c>
      <c r="D242" s="15">
        <f>IF(C242&gt;0.5,Raw!D242*D$11,-999)</f>
        <v>5.3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0.37719000000000003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0.17205200000000001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3.190599999999999E+18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230</v>
      </c>
      <c r="B243" s="14">
        <f>Raw!B243</f>
        <v>0.6755902777777778</v>
      </c>
      <c r="C243" s="15">
        <f>Raw!C243</f>
        <v>141.1</v>
      </c>
      <c r="D243" s="15">
        <f>IF(C243&gt;0.5,Raw!D243*D$11,-999)</f>
        <v>5.3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0.55730599999999997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0.363757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3.190599999999999E+18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231</v>
      </c>
      <c r="B244" s="14">
        <f>Raw!B244</f>
        <v>0.67564814814814822</v>
      </c>
      <c r="C244" s="15">
        <f>Raw!C244</f>
        <v>138.6</v>
      </c>
      <c r="D244" s="15">
        <f>IF(C244&gt;0.5,Raw!D244*D$11,-999)</f>
        <v>5.3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0.40563199999999999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0.39347799999999999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3.190599999999999E+18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232</v>
      </c>
      <c r="B245" s="14">
        <f>Raw!B245</f>
        <v>0.67569444444444438</v>
      </c>
      <c r="C245" s="15">
        <f>Raw!C245</f>
        <v>139.1</v>
      </c>
      <c r="D245" s="15">
        <f>IF(C245&gt;0.5,Raw!D245*D$11,-999)</f>
        <v>5.3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0.251913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0.30630200000000002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3.190599999999999E+18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233</v>
      </c>
      <c r="B246" s="14">
        <f>Raw!B246</f>
        <v>0.67575231481481479</v>
      </c>
      <c r="C246" s="15">
        <f>Raw!C246</f>
        <v>137.30000000000001</v>
      </c>
      <c r="D246" s="15">
        <f>IF(C246&gt;0.5,Raw!D246*D$11,-999)</f>
        <v>5.3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0.32922600000000002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0.73816999999999999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3.190599999999999E+18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234</v>
      </c>
      <c r="B247" s="14">
        <f>Raw!B247</f>
        <v>0.67579861111111106</v>
      </c>
      <c r="C247" s="15">
        <f>Raw!C247</f>
        <v>137.5</v>
      </c>
      <c r="D247" s="15">
        <f>IF(C247&gt;0.5,Raw!D247*D$11,-999)</f>
        <v>5.3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0.47031699999999999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0.39322000000000001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3.190599999999999E+18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235</v>
      </c>
      <c r="B248" s="14">
        <f>Raw!B248</f>
        <v>0.67585648148148147</v>
      </c>
      <c r="C248" s="15">
        <f>Raw!C248</f>
        <v>135.9</v>
      </c>
      <c r="D248" s="15">
        <f>IF(C248&gt;0.5,Raw!D248*D$11,-999)</f>
        <v>5.3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0.57044899999999998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0.538327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3.190599999999999E+18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236</v>
      </c>
      <c r="B249" s="14">
        <f>Raw!B249</f>
        <v>0.67590277777777785</v>
      </c>
      <c r="C249" s="15">
        <f>Raw!C249</f>
        <v>136</v>
      </c>
      <c r="D249" s="15">
        <f>IF(C249&gt;0.5,Raw!D249*D$11,-999)</f>
        <v>5.3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0.44157200000000002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0.53395700000000001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3.190599999999999E+18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237</v>
      </c>
      <c r="B250" s="14">
        <f>Raw!B250</f>
        <v>0.67596064814814805</v>
      </c>
      <c r="C250" s="15">
        <f>Raw!C250</f>
        <v>133.9</v>
      </c>
      <c r="D250" s="15">
        <f>IF(C250&gt;0.5,Raw!D250*D$11,-999)</f>
        <v>5.3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0.40552100000000002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0.56779500000000005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3.190599999999999E+18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0.67600694444444442</v>
      </c>
      <c r="C251" s="15">
        <f>Raw!C251</f>
        <v>134.4</v>
      </c>
      <c r="D251" s="15">
        <f>IF(C251&gt;0.5,Raw!D251*D$11,-999)</f>
        <v>5.3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0.42423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0.56348600000000004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3.190599999999999E+18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0.67606481481481484</v>
      </c>
      <c r="C252" s="15">
        <f>Raw!C252</f>
        <v>132</v>
      </c>
      <c r="D252" s="15">
        <f>IF(C252&gt;0.5,Raw!D252*D$11,-999)</f>
        <v>5.3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0.65639499999999995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0.59329600000000005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3.190599999999999E+18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0.67611111111111111</v>
      </c>
      <c r="C253" s="15">
        <f>Raw!C253</f>
        <v>132.80000000000001</v>
      </c>
      <c r="D253" s="15">
        <f>IF(C253&gt;0.5,Raw!D253*D$11,-999)</f>
        <v>5.3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0.68263700000000005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0.74076900000000001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3.190599999999999E+18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0.67616898148148152</v>
      </c>
      <c r="C254" s="15">
        <f>Raw!C254</f>
        <v>130.6</v>
      </c>
      <c r="D254" s="15">
        <f>IF(C254&gt;0.5,Raw!D254*D$11,-999)</f>
        <v>5.3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0.65915999999999997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0.66088199999999997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3.190599999999999E+18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0.67621527777777779</v>
      </c>
      <c r="C255" s="15">
        <f>Raw!C255</f>
        <v>130.6</v>
      </c>
      <c r="D255" s="15">
        <f>IF(C255&gt;0.5,Raw!D255*D$11,-999)</f>
        <v>5.3</v>
      </c>
      <c r="E255" s="9">
        <f>IF(Raw!$G255&gt;$C$8,IF(Raw!$Q255&gt;$C$8,IF(Raw!$N255&gt;$C$9,IF(Raw!$N255&lt;$A$9,IF(Raw!$X255&gt;$C$9,IF(Raw!$X255&lt;$A$9,Raw!H255,-999),-999),-999),-999),-999),-999)</f>
        <v>0.163997</v>
      </c>
      <c r="F255" s="9">
        <f>IF(Raw!$G255&gt;$C$8,IF(Raw!$Q255&gt;$C$8,IF(Raw!$N255&gt;$C$9,IF(Raw!$N255&lt;$A$9,IF(Raw!$X255&gt;$C$9,IF(Raw!$X255&lt;$A$9,Raw!I255,-999),-999),-999),-999),-999),-999)</f>
        <v>0.20658299999999999</v>
      </c>
      <c r="G255" s="9">
        <f>Raw!G255</f>
        <v>0.83284899999999995</v>
      </c>
      <c r="H255" s="9">
        <f>IF(Raw!$G255&gt;$C$8,IF(Raw!$Q255&gt;$C$8,IF(Raw!$N255&gt;$C$9,IF(Raw!$N255&lt;$A$9,IF(Raw!$X255&gt;$C$9,IF(Raw!$X255&lt;$A$9,Raw!L255,-999),-999),-999),-999),-999),-999)</f>
        <v>518.5</v>
      </c>
      <c r="I255" s="9">
        <f>IF(Raw!$G255&gt;$C$8,IF(Raw!$Q255&gt;$C$8,IF(Raw!$N255&gt;$C$9,IF(Raw!$N255&lt;$A$9,IF(Raw!$X255&gt;$C$9,IF(Raw!$X255&lt;$A$9,Raw!M255,-999),-999),-999),-999),-999),-999)</f>
        <v>0.29749799999999998</v>
      </c>
      <c r="J255" s="9">
        <f>IF(Raw!$G255&gt;$C$8,IF(Raw!$Q255&gt;$C$8,IF(Raw!$N255&gt;$C$9,IF(Raw!$N255&lt;$A$9,IF(Raw!$X255&gt;$C$9,IF(Raw!$X255&lt;$A$9,Raw!N255,-999),-999),-999),-999),-999),-999)</f>
        <v>1178</v>
      </c>
      <c r="K255" s="9">
        <f>IF(Raw!$G255&gt;$C$8,IF(Raw!$Q255&gt;$C$8,IF(Raw!$N255&gt;$C$9,IF(Raw!$N255&lt;$A$9,IF(Raw!$X255&gt;$C$9,IF(Raw!$X255&lt;$A$9,Raw!R255,-999),-999),-999),-999),-999),-999)</f>
        <v>0.132664</v>
      </c>
      <c r="L255" s="9">
        <f>IF(Raw!$G255&gt;$C$8,IF(Raw!$Q255&gt;$C$8,IF(Raw!$N255&gt;$C$9,IF(Raw!$N255&lt;$A$9,IF(Raw!$X255&gt;$C$9,IF(Raw!$X255&lt;$A$9,Raw!S255,-999),-999),-999),-999),-999),-999)</f>
        <v>0.183502</v>
      </c>
      <c r="M255" s="9">
        <f>Raw!Q255</f>
        <v>0.84367700000000001</v>
      </c>
      <c r="N255" s="9">
        <f>IF(Raw!$G255&gt;$C$8,IF(Raw!$Q255&gt;$C$8,IF(Raw!$N255&gt;$C$9,IF(Raw!$N255&lt;$A$9,IF(Raw!$X255&gt;$C$9,IF(Raw!$X255&lt;$A$9,Raw!V255,-999),-999),-999),-999),-999),-999)</f>
        <v>684.6</v>
      </c>
      <c r="O255" s="9">
        <f>IF(Raw!$G255&gt;$C$8,IF(Raw!$Q255&gt;$C$8,IF(Raw!$N255&gt;$C$9,IF(Raw!$N255&lt;$A$9,IF(Raw!$X255&gt;$C$9,IF(Raw!$X255&lt;$A$9,Raw!W255,-999),-999),-999),-999),-999),-999)</f>
        <v>0.25642199999999998</v>
      </c>
      <c r="P255" s="9">
        <f>IF(Raw!$G255&gt;$C$8,IF(Raw!$Q255&gt;$C$8,IF(Raw!$N255&gt;$C$9,IF(Raw!$N255&lt;$A$9,IF(Raw!$X255&gt;$C$9,IF(Raw!$X255&lt;$A$9,Raw!X255,-999),-999),-999),-999),-999),-999)</f>
        <v>768</v>
      </c>
      <c r="R255" s="9">
        <f t="shared" si="64"/>
        <v>4.2585999999999985E-2</v>
      </c>
      <c r="S255" s="9">
        <f t="shared" si="65"/>
        <v>0.2061447456954347</v>
      </c>
      <c r="T255" s="9">
        <f t="shared" si="66"/>
        <v>5.0837999999999994E-2</v>
      </c>
      <c r="U255" s="9">
        <f t="shared" si="67"/>
        <v>0.27704330198035987</v>
      </c>
      <c r="V255" s="15">
        <f t="shared" si="68"/>
        <v>5.5913059400000006E-2</v>
      </c>
      <c r="X255" s="11">
        <f t="shared" si="69"/>
        <v>3.190599999999999E+18</v>
      </c>
      <c r="Y255" s="11">
        <f t="shared" si="70"/>
        <v>5.1849999999999998E-18</v>
      </c>
      <c r="Z255" s="11">
        <f t="shared" si="71"/>
        <v>1.178E-3</v>
      </c>
      <c r="AA255" s="16">
        <f t="shared" si="72"/>
        <v>1.9115440490469038E-2</v>
      </c>
      <c r="AB255" s="9">
        <f t="shared" si="73"/>
        <v>0.13363579076365448</v>
      </c>
      <c r="AC255" s="9">
        <f t="shared" si="74"/>
        <v>0.9808845595095308</v>
      </c>
      <c r="AD255" s="15">
        <f t="shared" si="75"/>
        <v>16.227029278836195</v>
      </c>
      <c r="AE255" s="3">
        <f t="shared" si="76"/>
        <v>624.27399999999977</v>
      </c>
      <c r="AF255" s="2">
        <f t="shared" si="77"/>
        <v>0.25</v>
      </c>
      <c r="AG255" s="9">
        <f t="shared" si="78"/>
        <v>3.4581459790313514E-3</v>
      </c>
      <c r="AH255" s="2">
        <f t="shared" si="63"/>
        <v>0.16733788421869</v>
      </c>
    </row>
    <row r="256" spans="1:34">
      <c r="A256" s="1">
        <f>Raw!A256</f>
        <v>243</v>
      </c>
      <c r="B256" s="14">
        <f>Raw!B256</f>
        <v>0.6762731481481481</v>
      </c>
      <c r="C256" s="15">
        <f>Raw!C256</f>
        <v>129.5</v>
      </c>
      <c r="D256" s="15">
        <f>IF(C256&gt;0.5,Raw!D256*D$11,-999)</f>
        <v>5.3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0.77456499999999995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0.77556700000000001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3.190599999999999E+18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0.67631944444444436</v>
      </c>
      <c r="C257" s="15">
        <f>Raw!C257</f>
        <v>128.9</v>
      </c>
      <c r="D257" s="15">
        <f>IF(C257&gt;0.5,Raw!D257*D$11,-999)</f>
        <v>5.3</v>
      </c>
      <c r="E257" s="9">
        <f>IF(Raw!$G257&gt;$C$8,IF(Raw!$Q257&gt;$C$8,IF(Raw!$N257&gt;$C$9,IF(Raw!$N257&lt;$A$9,IF(Raw!$X257&gt;$C$9,IF(Raw!$X257&lt;$A$9,Raw!H257,-999),-999),-999),-999),-999),-999)</f>
        <v>0.16492000000000001</v>
      </c>
      <c r="F257" s="9">
        <f>IF(Raw!$G257&gt;$C$8,IF(Raw!$Q257&gt;$C$8,IF(Raw!$N257&gt;$C$9,IF(Raw!$N257&lt;$A$9,IF(Raw!$X257&gt;$C$9,IF(Raw!$X257&lt;$A$9,Raw!I257,-999),-999),-999),-999),-999),-999)</f>
        <v>0.21671599999999999</v>
      </c>
      <c r="G257" s="9">
        <f>Raw!G257</f>
        <v>0.81535599999999997</v>
      </c>
      <c r="H257" s="9">
        <f>IF(Raw!$G257&gt;$C$8,IF(Raw!$Q257&gt;$C$8,IF(Raw!$N257&gt;$C$9,IF(Raw!$N257&lt;$A$9,IF(Raw!$X257&gt;$C$9,IF(Raw!$X257&lt;$A$9,Raw!L257,-999),-999),-999),-999),-999),-999)</f>
        <v>614.5</v>
      </c>
      <c r="I257" s="9">
        <f>IF(Raw!$G257&gt;$C$8,IF(Raw!$Q257&gt;$C$8,IF(Raw!$N257&gt;$C$9,IF(Raw!$N257&lt;$A$9,IF(Raw!$X257&gt;$C$9,IF(Raw!$X257&lt;$A$9,Raw!M257,-999),-999),-999),-999),-999),-999)</f>
        <v>7.9999999999999996E-6</v>
      </c>
      <c r="J257" s="9">
        <f>IF(Raw!$G257&gt;$C$8,IF(Raw!$Q257&gt;$C$8,IF(Raw!$N257&gt;$C$9,IF(Raw!$N257&lt;$A$9,IF(Raw!$X257&gt;$C$9,IF(Raw!$X257&lt;$A$9,Raw!N257,-999),-999),-999),-999),-999),-999)</f>
        <v>874</v>
      </c>
      <c r="K257" s="9">
        <f>IF(Raw!$G257&gt;$C$8,IF(Raw!$Q257&gt;$C$8,IF(Raw!$N257&gt;$C$9,IF(Raw!$N257&lt;$A$9,IF(Raw!$X257&gt;$C$9,IF(Raw!$X257&lt;$A$9,Raw!R257,-999),-999),-999),-999),-999),-999)</f>
        <v>0.14496000000000001</v>
      </c>
      <c r="L257" s="9">
        <f>IF(Raw!$G257&gt;$C$8,IF(Raw!$Q257&gt;$C$8,IF(Raw!$N257&gt;$C$9,IF(Raw!$N257&lt;$A$9,IF(Raw!$X257&gt;$C$9,IF(Raw!$X257&lt;$A$9,Raw!S257,-999),-999),-999),-999),-999),-999)</f>
        <v>0.195576</v>
      </c>
      <c r="M257" s="9">
        <f>Raw!Q257</f>
        <v>0.83067500000000005</v>
      </c>
      <c r="N257" s="9">
        <f>IF(Raw!$G257&gt;$C$8,IF(Raw!$Q257&gt;$C$8,IF(Raw!$N257&gt;$C$9,IF(Raw!$N257&lt;$A$9,IF(Raw!$X257&gt;$C$9,IF(Raw!$X257&lt;$A$9,Raw!V257,-999),-999),-999),-999),-999),-999)</f>
        <v>566.20000000000005</v>
      </c>
      <c r="O257" s="9">
        <f>IF(Raw!$G257&gt;$C$8,IF(Raw!$Q257&gt;$C$8,IF(Raw!$N257&gt;$C$9,IF(Raw!$N257&lt;$A$9,IF(Raw!$X257&gt;$C$9,IF(Raw!$X257&lt;$A$9,Raw!W257,-999),-999),-999),-999),-999),-999)</f>
        <v>0.13123599999999999</v>
      </c>
      <c r="P257" s="9">
        <f>IF(Raw!$G257&gt;$C$8,IF(Raw!$Q257&gt;$C$8,IF(Raw!$N257&gt;$C$9,IF(Raw!$N257&lt;$A$9,IF(Raw!$X257&gt;$C$9,IF(Raw!$X257&lt;$A$9,Raw!X257,-999),-999),-999),-999),-999),-999)</f>
        <v>786</v>
      </c>
      <c r="R257" s="9">
        <f t="shared" si="64"/>
        <v>5.1795999999999981E-2</v>
      </c>
      <c r="S257" s="9">
        <f t="shared" si="65"/>
        <v>0.23900404215655505</v>
      </c>
      <c r="T257" s="9">
        <f t="shared" si="66"/>
        <v>5.0615999999999994E-2</v>
      </c>
      <c r="U257" s="9">
        <f t="shared" si="67"/>
        <v>0.25880476132040736</v>
      </c>
      <c r="V257" s="15">
        <f t="shared" si="68"/>
        <v>5.9592007200000005E-2</v>
      </c>
      <c r="X257" s="11">
        <f t="shared" si="69"/>
        <v>3.190599999999999E+18</v>
      </c>
      <c r="Y257" s="11">
        <f t="shared" si="70"/>
        <v>6.145E-18</v>
      </c>
      <c r="Z257" s="11">
        <f t="shared" si="71"/>
        <v>8.7399999999999999E-4</v>
      </c>
      <c r="AA257" s="16">
        <f t="shared" si="72"/>
        <v>1.6847160700144356E-2</v>
      </c>
      <c r="AB257" s="9">
        <f t="shared" si="73"/>
        <v>0.14581273588599852</v>
      </c>
      <c r="AC257" s="9">
        <f t="shared" si="74"/>
        <v>0.98315283929985542</v>
      </c>
      <c r="AD257" s="15">
        <f t="shared" si="75"/>
        <v>19.275927574535874</v>
      </c>
      <c r="AE257" s="3">
        <f t="shared" si="76"/>
        <v>739.85799999999983</v>
      </c>
      <c r="AF257" s="2">
        <f t="shared" si="77"/>
        <v>0.25</v>
      </c>
      <c r="AG257" s="9">
        <f t="shared" si="78"/>
        <v>3.8374629501209353E-3</v>
      </c>
      <c r="AH257" s="2">
        <f t="shared" si="63"/>
        <v>0.18569283504356884</v>
      </c>
    </row>
    <row r="258" spans="1:34">
      <c r="A258" s="1">
        <f>Raw!A258</f>
        <v>245</v>
      </c>
      <c r="B258" s="14">
        <f>Raw!B258</f>
        <v>0.67637731481481478</v>
      </c>
      <c r="C258" s="15">
        <f>Raw!C258</f>
        <v>128</v>
      </c>
      <c r="D258" s="15">
        <f>IF(C258&gt;0.5,Raw!D258*D$11,-999)</f>
        <v>5.3</v>
      </c>
      <c r="E258" s="9">
        <f>IF(Raw!$G258&gt;$C$8,IF(Raw!$Q258&gt;$C$8,IF(Raw!$N258&gt;$C$9,IF(Raw!$N258&lt;$A$9,IF(Raw!$X258&gt;$C$9,IF(Raw!$X258&lt;$A$9,Raw!H258,-999),-999),-999),-999),-999),-999)</f>
        <v>0.17725299999999999</v>
      </c>
      <c r="F258" s="9">
        <f>IF(Raw!$G258&gt;$C$8,IF(Raw!$Q258&gt;$C$8,IF(Raw!$N258&gt;$C$9,IF(Raw!$N258&lt;$A$9,IF(Raw!$X258&gt;$C$9,IF(Raw!$X258&lt;$A$9,Raw!I258,-999),-999),-999),-999),-999),-999)</f>
        <v>0.23787700000000001</v>
      </c>
      <c r="G258" s="9">
        <f>Raw!G258</f>
        <v>0.87207900000000005</v>
      </c>
      <c r="H258" s="9">
        <f>IF(Raw!$G258&gt;$C$8,IF(Raw!$Q258&gt;$C$8,IF(Raw!$N258&gt;$C$9,IF(Raw!$N258&lt;$A$9,IF(Raw!$X258&gt;$C$9,IF(Raw!$X258&lt;$A$9,Raw!L258,-999),-999),-999),-999),-999),-999)</f>
        <v>730.1</v>
      </c>
      <c r="I258" s="9">
        <f>IF(Raw!$G258&gt;$C$8,IF(Raw!$Q258&gt;$C$8,IF(Raw!$N258&gt;$C$9,IF(Raw!$N258&lt;$A$9,IF(Raw!$X258&gt;$C$9,IF(Raw!$X258&lt;$A$9,Raw!M258,-999),-999),-999),-999),-999),-999)</f>
        <v>0.37081999999999998</v>
      </c>
      <c r="J258" s="9">
        <f>IF(Raw!$G258&gt;$C$8,IF(Raw!$Q258&gt;$C$8,IF(Raw!$N258&gt;$C$9,IF(Raw!$N258&lt;$A$9,IF(Raw!$X258&gt;$C$9,IF(Raw!$X258&lt;$A$9,Raw!N258,-999),-999),-999),-999),-999),-999)</f>
        <v>676</v>
      </c>
      <c r="K258" s="9">
        <f>IF(Raw!$G258&gt;$C$8,IF(Raw!$Q258&gt;$C$8,IF(Raw!$N258&gt;$C$9,IF(Raw!$N258&lt;$A$9,IF(Raw!$X258&gt;$C$9,IF(Raw!$X258&lt;$A$9,Raw!R258,-999),-999),-999),-999),-999),-999)</f>
        <v>0.14784900000000001</v>
      </c>
      <c r="L258" s="9">
        <f>IF(Raw!$G258&gt;$C$8,IF(Raw!$Q258&gt;$C$8,IF(Raw!$N258&gt;$C$9,IF(Raw!$N258&lt;$A$9,IF(Raw!$X258&gt;$C$9,IF(Raw!$X258&lt;$A$9,Raw!S258,-999),-999),-999),-999),-999),-999)</f>
        <v>0.20871300000000001</v>
      </c>
      <c r="M258" s="9">
        <f>Raw!Q258</f>
        <v>0.85917399999999999</v>
      </c>
      <c r="N258" s="9">
        <f>IF(Raw!$G258&gt;$C$8,IF(Raw!$Q258&gt;$C$8,IF(Raw!$N258&gt;$C$9,IF(Raw!$N258&lt;$A$9,IF(Raw!$X258&gt;$C$9,IF(Raw!$X258&lt;$A$9,Raw!V258,-999),-999),-999),-999),-999),-999)</f>
        <v>661.4</v>
      </c>
      <c r="O258" s="9">
        <f>IF(Raw!$G258&gt;$C$8,IF(Raw!$Q258&gt;$C$8,IF(Raw!$N258&gt;$C$9,IF(Raw!$N258&lt;$A$9,IF(Raw!$X258&gt;$C$9,IF(Raw!$X258&lt;$A$9,Raw!W258,-999),-999),-999),-999),-999),-999)</f>
        <v>0.16806299999999999</v>
      </c>
      <c r="P258" s="9">
        <f>IF(Raw!$G258&gt;$C$8,IF(Raw!$Q258&gt;$C$8,IF(Raw!$N258&gt;$C$9,IF(Raw!$N258&lt;$A$9,IF(Raw!$X258&gt;$C$9,IF(Raw!$X258&lt;$A$9,Raw!X258,-999),-999),-999),-999),-999),-999)</f>
        <v>579</v>
      </c>
      <c r="R258" s="9">
        <f t="shared" si="64"/>
        <v>6.0624000000000011E-2</v>
      </c>
      <c r="S258" s="9">
        <f t="shared" si="65"/>
        <v>0.25485439954262079</v>
      </c>
      <c r="T258" s="9">
        <f t="shared" si="66"/>
        <v>6.0864000000000001E-2</v>
      </c>
      <c r="U258" s="9">
        <f t="shared" si="67"/>
        <v>0.29161575943999657</v>
      </c>
      <c r="V258" s="15">
        <f t="shared" si="68"/>
        <v>6.3594851100000002E-2</v>
      </c>
      <c r="X258" s="11">
        <f t="shared" si="69"/>
        <v>3.190599999999999E+18</v>
      </c>
      <c r="Y258" s="11">
        <f t="shared" si="70"/>
        <v>7.3009999999999999E-18</v>
      </c>
      <c r="Z258" s="11">
        <f t="shared" si="71"/>
        <v>6.7599999999999995E-4</v>
      </c>
      <c r="AA258" s="16">
        <f t="shared" si="72"/>
        <v>1.5503001942869401E-2</v>
      </c>
      <c r="AB258" s="9">
        <f t="shared" si="73"/>
        <v>0.14879257471025081</v>
      </c>
      <c r="AC258" s="9">
        <f t="shared" si="74"/>
        <v>0.98449699805713053</v>
      </c>
      <c r="AD258" s="15">
        <f t="shared" si="75"/>
        <v>22.933434826729883</v>
      </c>
      <c r="AE258" s="3">
        <f t="shared" si="76"/>
        <v>879.04039999999975</v>
      </c>
      <c r="AF258" s="2">
        <f t="shared" si="77"/>
        <v>0.25</v>
      </c>
      <c r="AG258" s="9">
        <f t="shared" si="78"/>
        <v>5.1444238565880778E-3</v>
      </c>
      <c r="AH258" s="2">
        <f t="shared" si="63"/>
        <v>0.2489359931320001</v>
      </c>
    </row>
    <row r="259" spans="1:34">
      <c r="A259" s="1">
        <f>Raw!A259</f>
        <v>246</v>
      </c>
      <c r="B259" s="14">
        <f>Raw!B259</f>
        <v>0.67642361111111116</v>
      </c>
      <c r="C259" s="15">
        <f>Raw!C259</f>
        <v>127.1</v>
      </c>
      <c r="D259" s="15">
        <f>IF(C259&gt;0.5,Raw!D259*D$11,-999)</f>
        <v>5.3</v>
      </c>
      <c r="E259" s="9">
        <f>IF(Raw!$G259&gt;$C$8,IF(Raw!$Q259&gt;$C$8,IF(Raw!$N259&gt;$C$9,IF(Raw!$N259&lt;$A$9,IF(Raw!$X259&gt;$C$9,IF(Raw!$X259&lt;$A$9,Raw!H259,-999),-999),-999),-999),-999),-999)</f>
        <v>0.17771899999999999</v>
      </c>
      <c r="F259" s="9">
        <f>IF(Raw!$G259&gt;$C$8,IF(Raw!$Q259&gt;$C$8,IF(Raw!$N259&gt;$C$9,IF(Raw!$N259&lt;$A$9,IF(Raw!$X259&gt;$C$9,IF(Raw!$X259&lt;$A$9,Raw!I259,-999),-999),-999),-999),-999),-999)</f>
        <v>0.24784200000000001</v>
      </c>
      <c r="G259" s="9">
        <f>Raw!G259</f>
        <v>0.88754200000000005</v>
      </c>
      <c r="H259" s="9">
        <f>IF(Raw!$G259&gt;$C$8,IF(Raw!$Q259&gt;$C$8,IF(Raw!$N259&gt;$C$9,IF(Raw!$N259&lt;$A$9,IF(Raw!$X259&gt;$C$9,IF(Raw!$X259&lt;$A$9,Raw!L259,-999),-999),-999),-999),-999),-999)</f>
        <v>657.6</v>
      </c>
      <c r="I259" s="9">
        <f>IF(Raw!$G259&gt;$C$8,IF(Raw!$Q259&gt;$C$8,IF(Raw!$N259&gt;$C$9,IF(Raw!$N259&lt;$A$9,IF(Raw!$X259&gt;$C$9,IF(Raw!$X259&lt;$A$9,Raw!M259,-999),-999),-999),-999),-999),-999)</f>
        <v>0.27429300000000001</v>
      </c>
      <c r="J259" s="9">
        <f>IF(Raw!$G259&gt;$C$8,IF(Raw!$Q259&gt;$C$8,IF(Raw!$N259&gt;$C$9,IF(Raw!$N259&lt;$A$9,IF(Raw!$X259&gt;$C$9,IF(Raw!$X259&lt;$A$9,Raw!N259,-999),-999),-999),-999),-999),-999)</f>
        <v>1023</v>
      </c>
      <c r="K259" s="9">
        <f>IF(Raw!$G259&gt;$C$8,IF(Raw!$Q259&gt;$C$8,IF(Raw!$N259&gt;$C$9,IF(Raw!$N259&lt;$A$9,IF(Raw!$X259&gt;$C$9,IF(Raw!$X259&lt;$A$9,Raw!R259,-999),-999),-999),-999),-999),-999)</f>
        <v>0.15690499999999999</v>
      </c>
      <c r="L259" s="9">
        <f>IF(Raw!$G259&gt;$C$8,IF(Raw!$Q259&gt;$C$8,IF(Raw!$N259&gt;$C$9,IF(Raw!$N259&lt;$A$9,IF(Raw!$X259&gt;$C$9,IF(Raw!$X259&lt;$A$9,Raw!S259,-999),-999),-999),-999),-999),-999)</f>
        <v>0.216505</v>
      </c>
      <c r="M259" s="9">
        <f>Raw!Q259</f>
        <v>0.85988399999999998</v>
      </c>
      <c r="N259" s="9">
        <f>IF(Raw!$G259&gt;$C$8,IF(Raw!$Q259&gt;$C$8,IF(Raw!$N259&gt;$C$9,IF(Raw!$N259&lt;$A$9,IF(Raw!$X259&gt;$C$9,IF(Raw!$X259&lt;$A$9,Raw!V259,-999),-999),-999),-999),-999),-999)</f>
        <v>668</v>
      </c>
      <c r="O259" s="9">
        <f>IF(Raw!$G259&gt;$C$8,IF(Raw!$Q259&gt;$C$8,IF(Raw!$N259&gt;$C$9,IF(Raw!$N259&lt;$A$9,IF(Raw!$X259&gt;$C$9,IF(Raw!$X259&lt;$A$9,Raw!W259,-999),-999),-999),-999),-999),-999)</f>
        <v>0.33449000000000001</v>
      </c>
      <c r="P259" s="9">
        <f>IF(Raw!$G259&gt;$C$8,IF(Raw!$Q259&gt;$C$8,IF(Raw!$N259&gt;$C$9,IF(Raw!$N259&lt;$A$9,IF(Raw!$X259&gt;$C$9,IF(Raw!$X259&lt;$A$9,Raw!X259,-999),-999),-999),-999),-999),-999)</f>
        <v>758</v>
      </c>
      <c r="R259" s="9">
        <f t="shared" si="64"/>
        <v>7.0123000000000019E-2</v>
      </c>
      <c r="S259" s="9">
        <f t="shared" si="65"/>
        <v>0.28293428878075555</v>
      </c>
      <c r="T259" s="9">
        <f t="shared" si="66"/>
        <v>5.9600000000000014E-2</v>
      </c>
      <c r="U259" s="9">
        <f t="shared" si="67"/>
        <v>0.27528232604327851</v>
      </c>
      <c r="V259" s="15">
        <f t="shared" si="68"/>
        <v>6.5969073500000003E-2</v>
      </c>
      <c r="X259" s="11">
        <f t="shared" si="69"/>
        <v>3.190599999999999E+18</v>
      </c>
      <c r="Y259" s="11">
        <f t="shared" si="70"/>
        <v>6.5759999999999995E-18</v>
      </c>
      <c r="Z259" s="11">
        <f t="shared" si="71"/>
        <v>1.023E-3</v>
      </c>
      <c r="AA259" s="16">
        <f t="shared" si="72"/>
        <v>2.1012936689404037E-2</v>
      </c>
      <c r="AB259" s="9">
        <f t="shared" si="73"/>
        <v>0.15815737102668848</v>
      </c>
      <c r="AC259" s="9">
        <f t="shared" si="74"/>
        <v>0.97898706331059582</v>
      </c>
      <c r="AD259" s="15">
        <f t="shared" si="75"/>
        <v>20.540505072731214</v>
      </c>
      <c r="AE259" s="3">
        <f t="shared" si="76"/>
        <v>791.75039999999967</v>
      </c>
      <c r="AF259" s="2">
        <f t="shared" si="77"/>
        <v>0.25</v>
      </c>
      <c r="AG259" s="9">
        <f t="shared" si="78"/>
        <v>4.349567703480931E-3</v>
      </c>
      <c r="AH259" s="2">
        <f t="shared" si="63"/>
        <v>0.21047331754639231</v>
      </c>
    </row>
    <row r="260" spans="1:34">
      <c r="A260" s="1">
        <f>Raw!A260</f>
        <v>247</v>
      </c>
      <c r="B260" s="14">
        <f>Raw!B260</f>
        <v>0.67648148148148157</v>
      </c>
      <c r="C260" s="15">
        <f>Raw!C260</f>
        <v>125.7</v>
      </c>
      <c r="D260" s="15">
        <f>IF(C260&gt;0.5,Raw!D260*D$11,-999)</f>
        <v>5.3</v>
      </c>
      <c r="E260" s="9">
        <f>IF(Raw!$G260&gt;$C$8,IF(Raw!$Q260&gt;$C$8,IF(Raw!$N260&gt;$C$9,IF(Raw!$N260&lt;$A$9,IF(Raw!$X260&gt;$C$9,IF(Raw!$X260&lt;$A$9,Raw!H260,-999),-999),-999),-999),-999),-999)</f>
        <v>0.18333199999999999</v>
      </c>
      <c r="F260" s="9">
        <f>IF(Raw!$G260&gt;$C$8,IF(Raw!$Q260&gt;$C$8,IF(Raw!$N260&gt;$C$9,IF(Raw!$N260&lt;$A$9,IF(Raw!$X260&gt;$C$9,IF(Raw!$X260&lt;$A$9,Raw!I260,-999),-999),-999),-999),-999),-999)</f>
        <v>0.25585400000000003</v>
      </c>
      <c r="G260" s="9">
        <f>Raw!G260</f>
        <v>0.89304499999999998</v>
      </c>
      <c r="H260" s="9">
        <f>IF(Raw!$G260&gt;$C$8,IF(Raw!$Q260&gt;$C$8,IF(Raw!$N260&gt;$C$9,IF(Raw!$N260&lt;$A$9,IF(Raw!$X260&gt;$C$9,IF(Raw!$X260&lt;$A$9,Raw!L260,-999),-999),-999),-999),-999),-999)</f>
        <v>637.1</v>
      </c>
      <c r="I260" s="9">
        <f>IF(Raw!$G260&gt;$C$8,IF(Raw!$Q260&gt;$C$8,IF(Raw!$N260&gt;$C$9,IF(Raw!$N260&lt;$A$9,IF(Raw!$X260&gt;$C$9,IF(Raw!$X260&lt;$A$9,Raw!M260,-999),-999),-999),-999),-999),-999)</f>
        <v>0.28326000000000001</v>
      </c>
      <c r="J260" s="9">
        <f>IF(Raw!$G260&gt;$C$8,IF(Raw!$Q260&gt;$C$8,IF(Raw!$N260&gt;$C$9,IF(Raw!$N260&lt;$A$9,IF(Raw!$X260&gt;$C$9,IF(Raw!$X260&lt;$A$9,Raw!N260,-999),-999),-999),-999),-999),-999)</f>
        <v>982</v>
      </c>
      <c r="K260" s="9">
        <f>IF(Raw!$G260&gt;$C$8,IF(Raw!$Q260&gt;$C$8,IF(Raw!$N260&gt;$C$9,IF(Raw!$N260&lt;$A$9,IF(Raw!$X260&gt;$C$9,IF(Raw!$X260&lt;$A$9,Raw!R260,-999),-999),-999),-999),-999),-999)</f>
        <v>0.16639300000000001</v>
      </c>
      <c r="L260" s="9">
        <f>IF(Raw!$G260&gt;$C$8,IF(Raw!$Q260&gt;$C$8,IF(Raw!$N260&gt;$C$9,IF(Raw!$N260&lt;$A$9,IF(Raw!$X260&gt;$C$9,IF(Raw!$X260&lt;$A$9,Raw!S260,-999),-999),-999),-999),-999),-999)</f>
        <v>0.23407600000000001</v>
      </c>
      <c r="M260" s="9">
        <f>Raw!Q260</f>
        <v>0.87180100000000005</v>
      </c>
      <c r="N260" s="9">
        <f>IF(Raw!$G260&gt;$C$8,IF(Raw!$Q260&gt;$C$8,IF(Raw!$N260&gt;$C$9,IF(Raw!$N260&lt;$A$9,IF(Raw!$X260&gt;$C$9,IF(Raw!$X260&lt;$A$9,Raw!V260,-999),-999),-999),-999),-999),-999)</f>
        <v>588.5</v>
      </c>
      <c r="O260" s="9">
        <f>IF(Raw!$G260&gt;$C$8,IF(Raw!$Q260&gt;$C$8,IF(Raw!$N260&gt;$C$9,IF(Raw!$N260&lt;$A$9,IF(Raw!$X260&gt;$C$9,IF(Raw!$X260&lt;$A$9,Raw!W260,-999),-999),-999),-999),-999),-999)</f>
        <v>0.132882</v>
      </c>
      <c r="P260" s="9">
        <f>IF(Raw!$G260&gt;$C$8,IF(Raw!$Q260&gt;$C$8,IF(Raw!$N260&gt;$C$9,IF(Raw!$N260&lt;$A$9,IF(Raw!$X260&gt;$C$9,IF(Raw!$X260&lt;$A$9,Raw!X260,-999),-999),-999),-999),-999),-999)</f>
        <v>1124</v>
      </c>
      <c r="R260" s="9">
        <f t="shared" si="64"/>
        <v>7.2522000000000031E-2</v>
      </c>
      <c r="S260" s="9">
        <f t="shared" si="65"/>
        <v>0.28345071798760241</v>
      </c>
      <c r="T260" s="9">
        <f t="shared" si="66"/>
        <v>6.7682999999999993E-2</v>
      </c>
      <c r="U260" s="9">
        <f t="shared" si="67"/>
        <v>0.28914967788239715</v>
      </c>
      <c r="V260" s="15">
        <f t="shared" si="68"/>
        <v>7.1322957200000009E-2</v>
      </c>
      <c r="X260" s="11">
        <f t="shared" si="69"/>
        <v>3.190599999999999E+18</v>
      </c>
      <c r="Y260" s="11">
        <f t="shared" si="70"/>
        <v>6.3710000000000002E-18</v>
      </c>
      <c r="Z260" s="11">
        <f t="shared" si="71"/>
        <v>9.8200000000000002E-4</v>
      </c>
      <c r="AA260" s="16">
        <f t="shared" si="72"/>
        <v>1.9570760778533893E-2</v>
      </c>
      <c r="AB260" s="9">
        <f t="shared" si="73"/>
        <v>0.16771760780177353</v>
      </c>
      <c r="AC260" s="9">
        <f t="shared" si="74"/>
        <v>0.98042923922146608</v>
      </c>
      <c r="AD260" s="15">
        <f t="shared" si="75"/>
        <v>19.929491627834917</v>
      </c>
      <c r="AE260" s="3">
        <f t="shared" si="76"/>
        <v>767.06839999999977</v>
      </c>
      <c r="AF260" s="2">
        <f t="shared" si="77"/>
        <v>0.25</v>
      </c>
      <c r="AG260" s="9">
        <f t="shared" si="78"/>
        <v>4.4327739111910741E-3</v>
      </c>
      <c r="AH260" s="2">
        <f t="shared" si="63"/>
        <v>0.21449962263487105</v>
      </c>
    </row>
    <row r="261" spans="1:34">
      <c r="A261" s="1">
        <f>Raw!A261</f>
        <v>248</v>
      </c>
      <c r="B261" s="14">
        <f>Raw!B261</f>
        <v>0.67652777777777784</v>
      </c>
      <c r="C261" s="15">
        <f>Raw!C261</f>
        <v>125.7</v>
      </c>
      <c r="D261" s="15">
        <f>IF(C261&gt;0.5,Raw!D261*D$11,-999)</f>
        <v>5.3</v>
      </c>
      <c r="E261" s="9">
        <f>IF(Raw!$G261&gt;$C$8,IF(Raw!$Q261&gt;$C$8,IF(Raw!$N261&gt;$C$9,IF(Raw!$N261&lt;$A$9,IF(Raw!$X261&gt;$C$9,IF(Raw!$X261&lt;$A$9,Raw!H261,-999),-999),-999),-999),-999),-999)</f>
        <v>0.17641599999999999</v>
      </c>
      <c r="F261" s="9">
        <f>IF(Raw!$G261&gt;$C$8,IF(Raw!$Q261&gt;$C$8,IF(Raw!$N261&gt;$C$9,IF(Raw!$N261&lt;$A$9,IF(Raw!$X261&gt;$C$9,IF(Raw!$X261&lt;$A$9,Raw!I261,-999),-999),-999),-999),-999),-999)</f>
        <v>0.25167600000000001</v>
      </c>
      <c r="G261" s="9">
        <f>Raw!G261</f>
        <v>0.87438400000000005</v>
      </c>
      <c r="H261" s="9">
        <f>IF(Raw!$G261&gt;$C$8,IF(Raw!$Q261&gt;$C$8,IF(Raw!$N261&gt;$C$9,IF(Raw!$N261&lt;$A$9,IF(Raw!$X261&gt;$C$9,IF(Raw!$X261&lt;$A$9,Raw!L261,-999),-999),-999),-999),-999),-999)</f>
        <v>725.3</v>
      </c>
      <c r="I261" s="9">
        <f>IF(Raw!$G261&gt;$C$8,IF(Raw!$Q261&gt;$C$8,IF(Raw!$N261&gt;$C$9,IF(Raw!$N261&lt;$A$9,IF(Raw!$X261&gt;$C$9,IF(Raw!$X261&lt;$A$9,Raw!M261,-999),-999),-999),-999),-999),-999)</f>
        <v>2.6563E-2</v>
      </c>
      <c r="J261" s="9">
        <f>IF(Raw!$G261&gt;$C$8,IF(Raw!$Q261&gt;$C$8,IF(Raw!$N261&gt;$C$9,IF(Raw!$N261&lt;$A$9,IF(Raw!$X261&gt;$C$9,IF(Raw!$X261&lt;$A$9,Raw!N261,-999),-999),-999),-999),-999),-999)</f>
        <v>653</v>
      </c>
      <c r="K261" s="9">
        <f>IF(Raw!$G261&gt;$C$8,IF(Raw!$Q261&gt;$C$8,IF(Raw!$N261&gt;$C$9,IF(Raw!$N261&lt;$A$9,IF(Raw!$X261&gt;$C$9,IF(Raw!$X261&lt;$A$9,Raw!R261,-999),-999),-999),-999),-999),-999)</f>
        <v>0.16648299999999999</v>
      </c>
      <c r="L261" s="9">
        <f>IF(Raw!$G261&gt;$C$8,IF(Raw!$Q261&gt;$C$8,IF(Raw!$N261&gt;$C$9,IF(Raw!$N261&lt;$A$9,IF(Raw!$X261&gt;$C$9,IF(Raw!$X261&lt;$A$9,Raw!S261,-999),-999),-999),-999),-999),-999)</f>
        <v>0.23701</v>
      </c>
      <c r="M261" s="9">
        <f>Raw!Q261</f>
        <v>0.87086699999999995</v>
      </c>
      <c r="N261" s="9">
        <f>IF(Raw!$G261&gt;$C$8,IF(Raw!$Q261&gt;$C$8,IF(Raw!$N261&gt;$C$9,IF(Raw!$N261&lt;$A$9,IF(Raw!$X261&gt;$C$9,IF(Raw!$X261&lt;$A$9,Raw!V261,-999),-999),-999),-999),-999),-999)</f>
        <v>633.20000000000005</v>
      </c>
      <c r="O261" s="9">
        <f>IF(Raw!$G261&gt;$C$8,IF(Raw!$Q261&gt;$C$8,IF(Raw!$N261&gt;$C$9,IF(Raw!$N261&lt;$A$9,IF(Raw!$X261&gt;$C$9,IF(Raw!$X261&lt;$A$9,Raw!W261,-999),-999),-999),-999),-999),-999)</f>
        <v>0.37081999999999998</v>
      </c>
      <c r="P261" s="9">
        <f>IF(Raw!$G261&gt;$C$8,IF(Raw!$Q261&gt;$C$8,IF(Raw!$N261&gt;$C$9,IF(Raw!$N261&lt;$A$9,IF(Raw!$X261&gt;$C$9,IF(Raw!$X261&lt;$A$9,Raw!X261,-999),-999),-999),-999),-999),-999)</f>
        <v>549</v>
      </c>
      <c r="R261" s="9">
        <f t="shared" si="64"/>
        <v>7.5260000000000021E-2</v>
      </c>
      <c r="S261" s="9">
        <f t="shared" si="65"/>
        <v>0.29903526756623605</v>
      </c>
      <c r="T261" s="9">
        <f t="shared" si="66"/>
        <v>7.0527000000000006E-2</v>
      </c>
      <c r="U261" s="9">
        <f t="shared" si="67"/>
        <v>0.29756972279650651</v>
      </c>
      <c r="V261" s="15">
        <f t="shared" si="68"/>
        <v>7.2216947000000004E-2</v>
      </c>
      <c r="X261" s="11">
        <f t="shared" si="69"/>
        <v>3.190599999999999E+18</v>
      </c>
      <c r="Y261" s="11">
        <f t="shared" si="70"/>
        <v>7.2529999999999998E-18</v>
      </c>
      <c r="Z261" s="11">
        <f t="shared" si="71"/>
        <v>6.5299999999999993E-4</v>
      </c>
      <c r="AA261" s="16">
        <f t="shared" si="72"/>
        <v>1.4886394934596335E-2</v>
      </c>
      <c r="AB261" s="9">
        <f t="shared" si="73"/>
        <v>0.16753289277555228</v>
      </c>
      <c r="AC261" s="9">
        <f t="shared" si="74"/>
        <v>0.98511360506540357</v>
      </c>
      <c r="AD261" s="15">
        <f t="shared" si="75"/>
        <v>22.796929455737114</v>
      </c>
      <c r="AE261" s="3">
        <f t="shared" si="76"/>
        <v>873.26119999999969</v>
      </c>
      <c r="AF261" s="2">
        <f t="shared" si="77"/>
        <v>0.25</v>
      </c>
      <c r="AG261" s="9">
        <f t="shared" si="78"/>
        <v>5.2182122913501591E-3</v>
      </c>
      <c r="AH261" s="2">
        <f t="shared" si="63"/>
        <v>0.25250657708876939</v>
      </c>
    </row>
    <row r="262" spans="1:34">
      <c r="A262" s="1">
        <f>Raw!A262</f>
        <v>249</v>
      </c>
      <c r="B262" s="14">
        <f>Raw!B262</f>
        <v>0.67658564814814814</v>
      </c>
      <c r="C262" s="15">
        <f>Raw!C262</f>
        <v>124.2</v>
      </c>
      <c r="D262" s="15">
        <f>IF(C262&gt;0.5,Raw!D262*D$11,-999)</f>
        <v>5.3</v>
      </c>
      <c r="E262" s="9">
        <f>IF(Raw!$G262&gt;$C$8,IF(Raw!$Q262&gt;$C$8,IF(Raw!$N262&gt;$C$9,IF(Raw!$N262&lt;$A$9,IF(Raw!$X262&gt;$C$9,IF(Raw!$X262&lt;$A$9,Raw!H262,-999),-999),-999),-999),-999),-999)</f>
        <v>0.18114</v>
      </c>
      <c r="F262" s="9">
        <f>IF(Raw!$G262&gt;$C$8,IF(Raw!$Q262&gt;$C$8,IF(Raw!$N262&gt;$C$9,IF(Raw!$N262&lt;$A$9,IF(Raw!$X262&gt;$C$9,IF(Raw!$X262&lt;$A$9,Raw!I262,-999),-999),-999),-999),-999),-999)</f>
        <v>0.256027</v>
      </c>
      <c r="G262" s="9">
        <f>Raw!G262</f>
        <v>0.86615500000000001</v>
      </c>
      <c r="H262" s="9">
        <f>IF(Raw!$G262&gt;$C$8,IF(Raw!$Q262&gt;$C$8,IF(Raw!$N262&gt;$C$9,IF(Raw!$N262&lt;$A$9,IF(Raw!$X262&gt;$C$9,IF(Raw!$X262&lt;$A$9,Raw!L262,-999),-999),-999),-999),-999),-999)</f>
        <v>691.9</v>
      </c>
      <c r="I262" s="9">
        <f>IF(Raw!$G262&gt;$C$8,IF(Raw!$Q262&gt;$C$8,IF(Raw!$N262&gt;$C$9,IF(Raw!$N262&lt;$A$9,IF(Raw!$X262&gt;$C$9,IF(Raw!$X262&lt;$A$9,Raw!M262,-999),-999),-999),-999),-999),-999)</f>
        <v>0.12548400000000001</v>
      </c>
      <c r="J262" s="9">
        <f>IF(Raw!$G262&gt;$C$8,IF(Raw!$Q262&gt;$C$8,IF(Raw!$N262&gt;$C$9,IF(Raw!$N262&lt;$A$9,IF(Raw!$X262&gt;$C$9,IF(Raw!$X262&lt;$A$9,Raw!N262,-999),-999),-999),-999),-999),-999)</f>
        <v>681</v>
      </c>
      <c r="K262" s="9">
        <f>IF(Raw!$G262&gt;$C$8,IF(Raw!$Q262&gt;$C$8,IF(Raw!$N262&gt;$C$9,IF(Raw!$N262&lt;$A$9,IF(Raw!$X262&gt;$C$9,IF(Raw!$X262&lt;$A$9,Raw!R262,-999),-999),-999),-999),-999),-999)</f>
        <v>0.158192</v>
      </c>
      <c r="L262" s="9">
        <f>IF(Raw!$G262&gt;$C$8,IF(Raw!$Q262&gt;$C$8,IF(Raw!$N262&gt;$C$9,IF(Raw!$N262&lt;$A$9,IF(Raw!$X262&gt;$C$9,IF(Raw!$X262&lt;$A$9,Raw!S262,-999),-999),-999),-999),-999),-999)</f>
        <v>0.23467499999999999</v>
      </c>
      <c r="M262" s="9">
        <f>Raw!Q262</f>
        <v>0.85179199999999999</v>
      </c>
      <c r="N262" s="9">
        <f>IF(Raw!$G262&gt;$C$8,IF(Raw!$Q262&gt;$C$8,IF(Raw!$N262&gt;$C$9,IF(Raw!$N262&lt;$A$9,IF(Raw!$X262&gt;$C$9,IF(Raw!$X262&lt;$A$9,Raw!V262,-999),-999),-999),-999),-999),-999)</f>
        <v>616.1</v>
      </c>
      <c r="O262" s="9">
        <f>IF(Raw!$G262&gt;$C$8,IF(Raw!$Q262&gt;$C$8,IF(Raw!$N262&gt;$C$9,IF(Raw!$N262&lt;$A$9,IF(Raw!$X262&gt;$C$9,IF(Raw!$X262&lt;$A$9,Raw!W262,-999),-999),-999),-999),-999),-999)</f>
        <v>0.199266</v>
      </c>
      <c r="P262" s="9">
        <f>IF(Raw!$G262&gt;$C$8,IF(Raw!$Q262&gt;$C$8,IF(Raw!$N262&gt;$C$9,IF(Raw!$N262&lt;$A$9,IF(Raw!$X262&gt;$C$9,IF(Raw!$X262&lt;$A$9,Raw!X262,-999),-999),-999),-999),-999),-999)</f>
        <v>949</v>
      </c>
      <c r="R262" s="9">
        <f t="shared" si="64"/>
        <v>7.4887000000000009E-2</v>
      </c>
      <c r="S262" s="9">
        <f t="shared" si="65"/>
        <v>0.29249649451034465</v>
      </c>
      <c r="T262" s="9">
        <f t="shared" si="66"/>
        <v>7.6482999999999995E-2</v>
      </c>
      <c r="U262" s="9">
        <f t="shared" si="67"/>
        <v>0.32591030148077127</v>
      </c>
      <c r="V262" s="15">
        <f t="shared" si="68"/>
        <v>7.15054725E-2</v>
      </c>
      <c r="X262" s="11">
        <f t="shared" si="69"/>
        <v>3.190599999999999E+18</v>
      </c>
      <c r="Y262" s="11">
        <f t="shared" si="70"/>
        <v>6.9189999999999992E-18</v>
      </c>
      <c r="Z262" s="11">
        <f t="shared" si="71"/>
        <v>6.8099999999999996E-4</v>
      </c>
      <c r="AA262" s="16">
        <f t="shared" si="72"/>
        <v>1.4810931982421652E-2</v>
      </c>
      <c r="AB262" s="9">
        <f t="shared" si="73"/>
        <v>0.15932478451081156</v>
      </c>
      <c r="AC262" s="9">
        <f t="shared" si="74"/>
        <v>0.98518906801757833</v>
      </c>
      <c r="AD262" s="15">
        <f t="shared" si="75"/>
        <v>21.748798799444423</v>
      </c>
      <c r="AE262" s="3">
        <f t="shared" si="76"/>
        <v>833.04759999999965</v>
      </c>
      <c r="AF262" s="2">
        <f t="shared" si="77"/>
        <v>0.25</v>
      </c>
      <c r="AG262" s="9">
        <f t="shared" si="78"/>
        <v>5.45242890274736E-3</v>
      </c>
      <c r="AH262" s="2">
        <f t="shared" si="63"/>
        <v>0.26384019702203115</v>
      </c>
    </row>
    <row r="263" spans="1:34">
      <c r="A263" s="1">
        <f>Raw!A263</f>
        <v>250</v>
      </c>
      <c r="B263" s="14">
        <f>Raw!B263</f>
        <v>0.67663194444444441</v>
      </c>
      <c r="C263" s="15">
        <f>Raw!C263</f>
        <v>124</v>
      </c>
      <c r="D263" s="15">
        <f>IF(C263&gt;0.5,Raw!D263*D$11,-999)</f>
        <v>5.3</v>
      </c>
      <c r="E263" s="9">
        <f>IF(Raw!$G263&gt;$C$8,IF(Raw!$Q263&gt;$C$8,IF(Raw!$N263&gt;$C$9,IF(Raw!$N263&lt;$A$9,IF(Raw!$X263&gt;$C$9,IF(Raw!$X263&lt;$A$9,Raw!H263,-999),-999),-999),-999),-999),-999)</f>
        <v>0.189579</v>
      </c>
      <c r="F263" s="9">
        <f>IF(Raw!$G263&gt;$C$8,IF(Raw!$Q263&gt;$C$8,IF(Raw!$N263&gt;$C$9,IF(Raw!$N263&lt;$A$9,IF(Raw!$X263&gt;$C$9,IF(Raw!$X263&lt;$A$9,Raw!I263,-999),-999),-999),-999),-999),-999)</f>
        <v>0.26412099999999999</v>
      </c>
      <c r="G263" s="9">
        <f>Raw!G263</f>
        <v>0.85963000000000001</v>
      </c>
      <c r="H263" s="9">
        <f>IF(Raw!$G263&gt;$C$8,IF(Raw!$Q263&gt;$C$8,IF(Raw!$N263&gt;$C$9,IF(Raw!$N263&lt;$A$9,IF(Raw!$X263&gt;$C$9,IF(Raw!$X263&lt;$A$9,Raw!L263,-999),-999),-999),-999),-999),-999)</f>
        <v>642.1</v>
      </c>
      <c r="I263" s="9">
        <f>IF(Raw!$G263&gt;$C$8,IF(Raw!$Q263&gt;$C$8,IF(Raw!$N263&gt;$C$9,IF(Raw!$N263&lt;$A$9,IF(Raw!$X263&gt;$C$9,IF(Raw!$X263&lt;$A$9,Raw!M263,-999),-999),-999),-999),-999),-999)</f>
        <v>0.344414</v>
      </c>
      <c r="J263" s="9">
        <f>IF(Raw!$G263&gt;$C$8,IF(Raw!$Q263&gt;$C$8,IF(Raw!$N263&gt;$C$9,IF(Raw!$N263&lt;$A$9,IF(Raw!$X263&gt;$C$9,IF(Raw!$X263&lt;$A$9,Raw!N263,-999),-999),-999),-999),-999),-999)</f>
        <v>786</v>
      </c>
      <c r="K263" s="9">
        <f>IF(Raw!$G263&gt;$C$8,IF(Raw!$Q263&gt;$C$8,IF(Raw!$N263&gt;$C$9,IF(Raw!$N263&lt;$A$9,IF(Raw!$X263&gt;$C$9,IF(Raw!$X263&lt;$A$9,Raw!R263,-999),-999),-999),-999),-999),-999)</f>
        <v>0.16861300000000001</v>
      </c>
      <c r="L263" s="9">
        <f>IF(Raw!$G263&gt;$C$8,IF(Raw!$Q263&gt;$C$8,IF(Raw!$N263&gt;$C$9,IF(Raw!$N263&lt;$A$9,IF(Raw!$X263&gt;$C$9,IF(Raw!$X263&lt;$A$9,Raw!S263,-999),-999),-999),-999),-999),-999)</f>
        <v>0.25265599999999999</v>
      </c>
      <c r="M263" s="9">
        <f>Raw!Q263</f>
        <v>0.89836499999999997</v>
      </c>
      <c r="N263" s="9">
        <f>IF(Raw!$G263&gt;$C$8,IF(Raw!$Q263&gt;$C$8,IF(Raw!$N263&gt;$C$9,IF(Raw!$N263&lt;$A$9,IF(Raw!$X263&gt;$C$9,IF(Raw!$X263&lt;$A$9,Raw!V263,-999),-999),-999),-999),-999),-999)</f>
        <v>599.6</v>
      </c>
      <c r="O263" s="9">
        <f>IF(Raw!$G263&gt;$C$8,IF(Raw!$Q263&gt;$C$8,IF(Raw!$N263&gt;$C$9,IF(Raw!$N263&lt;$A$9,IF(Raw!$X263&gt;$C$9,IF(Raw!$X263&lt;$A$9,Raw!W263,-999),-999),-999),-999),-999),-999)</f>
        <v>0.298487</v>
      </c>
      <c r="P263" s="9">
        <f>IF(Raw!$G263&gt;$C$8,IF(Raw!$Q263&gt;$C$8,IF(Raw!$N263&gt;$C$9,IF(Raw!$N263&lt;$A$9,IF(Raw!$X263&gt;$C$9,IF(Raw!$X263&lt;$A$9,Raw!X263,-999),-999),-999),-999),-999),-999)</f>
        <v>1004</v>
      </c>
      <c r="R263" s="9">
        <f t="shared" si="64"/>
        <v>7.4541999999999997E-2</v>
      </c>
      <c r="S263" s="9">
        <f t="shared" si="65"/>
        <v>0.28222670669882366</v>
      </c>
      <c r="T263" s="9">
        <f t="shared" si="66"/>
        <v>8.4042999999999979E-2</v>
      </c>
      <c r="U263" s="9">
        <f t="shared" si="67"/>
        <v>0.33263805332151219</v>
      </c>
      <c r="V263" s="15">
        <f t="shared" si="68"/>
        <v>7.6984283200000003E-2</v>
      </c>
      <c r="X263" s="11">
        <f t="shared" si="69"/>
        <v>3.190599999999999E+18</v>
      </c>
      <c r="Y263" s="11">
        <f t="shared" si="70"/>
        <v>6.421E-18</v>
      </c>
      <c r="Z263" s="11">
        <f t="shared" si="71"/>
        <v>7.8599999999999991E-4</v>
      </c>
      <c r="AA263" s="16">
        <f t="shared" si="72"/>
        <v>1.5847471859586109E-2</v>
      </c>
      <c r="AB263" s="9">
        <f t="shared" si="73"/>
        <v>0.1699448690774952</v>
      </c>
      <c r="AC263" s="9">
        <f t="shared" si="74"/>
        <v>0.98415252814041398</v>
      </c>
      <c r="AD263" s="15">
        <f t="shared" si="75"/>
        <v>20.162177938404724</v>
      </c>
      <c r="AE263" s="3">
        <f t="shared" si="76"/>
        <v>773.08839999999975</v>
      </c>
      <c r="AF263" s="2">
        <f t="shared" si="77"/>
        <v>0.25</v>
      </c>
      <c r="AG263" s="9">
        <f t="shared" si="78"/>
        <v>5.1590058616560672E-3</v>
      </c>
      <c r="AH263" s="2">
        <f t="shared" si="63"/>
        <v>0.24964160876839589</v>
      </c>
    </row>
    <row r="264" spans="1:34">
      <c r="A264" s="1">
        <f>Raw!A264</f>
        <v>251</v>
      </c>
      <c r="B264" s="14">
        <f>Raw!B264</f>
        <v>0.67668981481481483</v>
      </c>
      <c r="C264" s="15">
        <f>Raw!C264</f>
        <v>122.6</v>
      </c>
      <c r="D264" s="15">
        <f>IF(C264&gt;0.5,Raw!D264*D$11,-999)</f>
        <v>5.3</v>
      </c>
      <c r="E264" s="9">
        <f>IF(Raw!$G264&gt;$C$8,IF(Raw!$Q264&gt;$C$8,IF(Raw!$N264&gt;$C$9,IF(Raw!$N264&lt;$A$9,IF(Raw!$X264&gt;$C$9,IF(Raw!$X264&lt;$A$9,Raw!H264,-999),-999),-999),-999),-999),-999)</f>
        <v>0.187499</v>
      </c>
      <c r="F264" s="9">
        <f>IF(Raw!$G264&gt;$C$8,IF(Raw!$Q264&gt;$C$8,IF(Raw!$N264&gt;$C$9,IF(Raw!$N264&lt;$A$9,IF(Raw!$X264&gt;$C$9,IF(Raw!$X264&lt;$A$9,Raw!I264,-999),-999),-999),-999),-999),-999)</f>
        <v>0.28228599999999998</v>
      </c>
      <c r="G264" s="9">
        <f>Raw!G264</f>
        <v>0.87878599999999996</v>
      </c>
      <c r="H264" s="9">
        <f>IF(Raw!$G264&gt;$C$8,IF(Raw!$Q264&gt;$C$8,IF(Raw!$N264&gt;$C$9,IF(Raw!$N264&lt;$A$9,IF(Raw!$X264&gt;$C$9,IF(Raw!$X264&lt;$A$9,Raw!L264,-999),-999),-999),-999),-999),-999)</f>
        <v>672.7</v>
      </c>
      <c r="I264" s="9">
        <f>IF(Raw!$G264&gt;$C$8,IF(Raw!$Q264&gt;$C$8,IF(Raw!$N264&gt;$C$9,IF(Raw!$N264&lt;$A$9,IF(Raw!$X264&gt;$C$9,IF(Raw!$X264&lt;$A$9,Raw!M264,-999),-999),-999),-999),-999),-999)</f>
        <v>5.9619999999999999E-2</v>
      </c>
      <c r="J264" s="9">
        <f>IF(Raw!$G264&gt;$C$8,IF(Raw!$Q264&gt;$C$8,IF(Raw!$N264&gt;$C$9,IF(Raw!$N264&lt;$A$9,IF(Raw!$X264&gt;$C$9,IF(Raw!$X264&lt;$A$9,Raw!N264,-999),-999),-999),-999),-999),-999)</f>
        <v>802</v>
      </c>
      <c r="K264" s="9">
        <f>IF(Raw!$G264&gt;$C$8,IF(Raw!$Q264&gt;$C$8,IF(Raw!$N264&gt;$C$9,IF(Raw!$N264&lt;$A$9,IF(Raw!$X264&gt;$C$9,IF(Raw!$X264&lt;$A$9,Raw!R264,-999),-999),-999),-999),-999),-999)</f>
        <v>0.16389500000000001</v>
      </c>
      <c r="L264" s="9">
        <f>IF(Raw!$G264&gt;$C$8,IF(Raw!$Q264&gt;$C$8,IF(Raw!$N264&gt;$C$9,IF(Raw!$N264&lt;$A$9,IF(Raw!$X264&gt;$C$9,IF(Raw!$X264&lt;$A$9,Raw!S264,-999),-999),-999),-999),-999),-999)</f>
        <v>0.25847500000000001</v>
      </c>
      <c r="M264" s="9">
        <f>Raw!Q264</f>
        <v>0.910223</v>
      </c>
      <c r="N264" s="9">
        <f>IF(Raw!$G264&gt;$C$8,IF(Raw!$Q264&gt;$C$8,IF(Raw!$N264&gt;$C$9,IF(Raw!$N264&lt;$A$9,IF(Raw!$X264&gt;$C$9,IF(Raw!$X264&lt;$A$9,Raw!V264,-999),-999),-999),-999),-999),-999)</f>
        <v>730.6</v>
      </c>
      <c r="O264" s="9">
        <f>IF(Raw!$G264&gt;$C$8,IF(Raw!$Q264&gt;$C$8,IF(Raw!$N264&gt;$C$9,IF(Raw!$N264&lt;$A$9,IF(Raw!$X264&gt;$C$9,IF(Raw!$X264&lt;$A$9,Raw!W264,-999),-999),-999),-999),-999),-999)</f>
        <v>0.13467599999999999</v>
      </c>
      <c r="P264" s="9">
        <f>IF(Raw!$G264&gt;$C$8,IF(Raw!$Q264&gt;$C$8,IF(Raw!$N264&gt;$C$9,IF(Raw!$N264&lt;$A$9,IF(Raw!$X264&gt;$C$9,IF(Raw!$X264&lt;$A$9,Raw!X264,-999),-999),-999),-999),-999),-999)</f>
        <v>608</v>
      </c>
      <c r="R264" s="9">
        <f t="shared" si="64"/>
        <v>9.4786999999999982E-2</v>
      </c>
      <c r="S264" s="9">
        <f t="shared" si="65"/>
        <v>0.33578356702068113</v>
      </c>
      <c r="T264" s="9">
        <f t="shared" si="66"/>
        <v>9.4579999999999997E-2</v>
      </c>
      <c r="U264" s="9">
        <f t="shared" si="67"/>
        <v>0.36591546571235128</v>
      </c>
      <c r="V264" s="15">
        <f t="shared" si="68"/>
        <v>7.8757332500000013E-2</v>
      </c>
      <c r="X264" s="11">
        <f t="shared" si="69"/>
        <v>3.190599999999999E+18</v>
      </c>
      <c r="Y264" s="11">
        <f t="shared" si="70"/>
        <v>6.7269999999999997E-18</v>
      </c>
      <c r="Z264" s="11">
        <f t="shared" si="71"/>
        <v>8.0199999999999998E-4</v>
      </c>
      <c r="AA264" s="16">
        <f t="shared" si="72"/>
        <v>1.6922170204446689E-2</v>
      </c>
      <c r="AB264" s="9">
        <f t="shared" si="73"/>
        <v>0.16549549885793657</v>
      </c>
      <c r="AC264" s="9">
        <f t="shared" si="74"/>
        <v>0.98307782979555336</v>
      </c>
      <c r="AD264" s="15">
        <f t="shared" si="75"/>
        <v>21.099962848437265</v>
      </c>
      <c r="AE264" s="3">
        <f t="shared" si="76"/>
        <v>809.93079999999975</v>
      </c>
      <c r="AF264" s="2">
        <f t="shared" si="77"/>
        <v>0.25</v>
      </c>
      <c r="AG264" s="9">
        <f t="shared" si="78"/>
        <v>5.9390790247686393E-3</v>
      </c>
      <c r="AH264" s="2">
        <f t="shared" si="63"/>
        <v>0.28738894316160812</v>
      </c>
    </row>
    <row r="265" spans="1:34">
      <c r="A265" s="1">
        <f>Raw!A265</f>
        <v>252</v>
      </c>
      <c r="B265" s="14">
        <f>Raw!B265</f>
        <v>0.67673611111111109</v>
      </c>
      <c r="C265" s="15">
        <f>Raw!C265</f>
        <v>122.8</v>
      </c>
      <c r="D265" s="15">
        <f>IF(C265&gt;0.5,Raw!D265*D$11,-999)</f>
        <v>5.3</v>
      </c>
      <c r="E265" s="9">
        <f>IF(Raw!$G265&gt;$C$8,IF(Raw!$Q265&gt;$C$8,IF(Raw!$N265&gt;$C$9,IF(Raw!$N265&lt;$A$9,IF(Raw!$X265&gt;$C$9,IF(Raw!$X265&lt;$A$9,Raw!H265,-999),-999),-999),-999),-999),-999)</f>
        <v>0.19620499999999999</v>
      </c>
      <c r="F265" s="9">
        <f>IF(Raw!$G265&gt;$C$8,IF(Raw!$Q265&gt;$C$8,IF(Raw!$N265&gt;$C$9,IF(Raw!$N265&lt;$A$9,IF(Raw!$X265&gt;$C$9,IF(Raw!$X265&lt;$A$9,Raw!I265,-999),-999),-999),-999),-999),-999)</f>
        <v>0.28035399999999999</v>
      </c>
      <c r="G265" s="9">
        <f>Raw!G265</f>
        <v>0.84878900000000002</v>
      </c>
      <c r="H265" s="9">
        <f>IF(Raw!$G265&gt;$C$8,IF(Raw!$Q265&gt;$C$8,IF(Raw!$N265&gt;$C$9,IF(Raw!$N265&lt;$A$9,IF(Raw!$X265&gt;$C$9,IF(Raw!$X265&lt;$A$9,Raw!L265,-999),-999),-999),-999),-999),-999)</f>
        <v>705.8</v>
      </c>
      <c r="I265" s="9">
        <f>IF(Raw!$G265&gt;$C$8,IF(Raw!$Q265&gt;$C$8,IF(Raw!$N265&gt;$C$9,IF(Raw!$N265&lt;$A$9,IF(Raw!$X265&gt;$C$9,IF(Raw!$X265&lt;$A$9,Raw!M265,-999),-999),-999),-999),-999),-999)</f>
        <v>2.811E-2</v>
      </c>
      <c r="J265" s="9">
        <f>IF(Raw!$G265&gt;$C$8,IF(Raw!$Q265&gt;$C$8,IF(Raw!$N265&gt;$C$9,IF(Raw!$N265&lt;$A$9,IF(Raw!$X265&gt;$C$9,IF(Raw!$X265&lt;$A$9,Raw!N265,-999),-999),-999),-999),-999),-999)</f>
        <v>720</v>
      </c>
      <c r="K265" s="9">
        <f>IF(Raw!$G265&gt;$C$8,IF(Raw!$Q265&gt;$C$8,IF(Raw!$N265&gt;$C$9,IF(Raw!$N265&lt;$A$9,IF(Raw!$X265&gt;$C$9,IF(Raw!$X265&lt;$A$9,Raw!R265,-999),-999),-999),-999),-999),-999)</f>
        <v>0.17662900000000001</v>
      </c>
      <c r="L265" s="9">
        <f>IF(Raw!$G265&gt;$C$8,IF(Raw!$Q265&gt;$C$8,IF(Raw!$N265&gt;$C$9,IF(Raw!$N265&lt;$A$9,IF(Raw!$X265&gt;$C$9,IF(Raw!$X265&lt;$A$9,Raw!S265,-999),-999),-999),-999),-999),-999)</f>
        <v>0.26708799999999999</v>
      </c>
      <c r="M265" s="9">
        <f>Raw!Q265</f>
        <v>0.90634800000000004</v>
      </c>
      <c r="N265" s="9">
        <f>IF(Raw!$G265&gt;$C$8,IF(Raw!$Q265&gt;$C$8,IF(Raw!$N265&gt;$C$9,IF(Raw!$N265&lt;$A$9,IF(Raw!$X265&gt;$C$9,IF(Raw!$X265&lt;$A$9,Raw!V265,-999),-999),-999),-999),-999),-999)</f>
        <v>606.20000000000005</v>
      </c>
      <c r="O265" s="9">
        <f>IF(Raw!$G265&gt;$C$8,IF(Raw!$Q265&gt;$C$8,IF(Raw!$N265&gt;$C$9,IF(Raw!$N265&lt;$A$9,IF(Raw!$X265&gt;$C$9,IF(Raw!$X265&lt;$A$9,Raw!W265,-999),-999),-999),-999),-999),-999)</f>
        <v>0.26781100000000002</v>
      </c>
      <c r="P265" s="9">
        <f>IF(Raw!$G265&gt;$C$8,IF(Raw!$Q265&gt;$C$8,IF(Raw!$N265&gt;$C$9,IF(Raw!$N265&lt;$A$9,IF(Raw!$X265&gt;$C$9,IF(Raw!$X265&lt;$A$9,Raw!X265,-999),-999),-999),-999),-999),-999)</f>
        <v>606</v>
      </c>
      <c r="R265" s="9">
        <f t="shared" si="64"/>
        <v>8.4149000000000002E-2</v>
      </c>
      <c r="S265" s="9">
        <f t="shared" si="65"/>
        <v>0.30015266413177627</v>
      </c>
      <c r="T265" s="9">
        <f t="shared" si="66"/>
        <v>9.0458999999999984E-2</v>
      </c>
      <c r="U265" s="9">
        <f t="shared" si="67"/>
        <v>0.33868612592104469</v>
      </c>
      <c r="V265" s="15">
        <f t="shared" si="68"/>
        <v>8.1381713600000002E-2</v>
      </c>
      <c r="X265" s="11">
        <f t="shared" si="69"/>
        <v>3.190599999999999E+18</v>
      </c>
      <c r="Y265" s="11">
        <f t="shared" si="70"/>
        <v>7.057999999999999E-18</v>
      </c>
      <c r="Z265" s="11">
        <f t="shared" si="71"/>
        <v>7.1999999999999994E-4</v>
      </c>
      <c r="AA265" s="16">
        <f t="shared" si="72"/>
        <v>1.5955168532004602E-2</v>
      </c>
      <c r="AB265" s="9">
        <f t="shared" si="73"/>
        <v>0.1780722885902366</v>
      </c>
      <c r="AC265" s="9">
        <f t="shared" si="74"/>
        <v>0.98404483146799548</v>
      </c>
      <c r="AD265" s="15">
        <f t="shared" si="75"/>
        <v>22.159956294450836</v>
      </c>
      <c r="AE265" s="3">
        <f t="shared" si="76"/>
        <v>849.78319999999962</v>
      </c>
      <c r="AF265" s="2">
        <f t="shared" si="77"/>
        <v>0.25</v>
      </c>
      <c r="AG265" s="9">
        <f t="shared" si="78"/>
        <v>5.7732844214978636E-3</v>
      </c>
      <c r="AH265" s="2">
        <f t="shared" si="63"/>
        <v>0.27936622859304044</v>
      </c>
    </row>
    <row r="266" spans="1:34">
      <c r="A266" s="1">
        <f>Raw!A266</f>
        <v>253</v>
      </c>
      <c r="B266" s="14">
        <f>Raw!B266</f>
        <v>0.67679398148148151</v>
      </c>
      <c r="C266" s="15">
        <f>Raw!C266</f>
        <v>120.6</v>
      </c>
      <c r="D266" s="15">
        <f>IF(C266&gt;0.5,Raw!D266*D$11,-999)</f>
        <v>5.3</v>
      </c>
      <c r="E266" s="9">
        <f>IF(Raw!$G266&gt;$C$8,IF(Raw!$Q266&gt;$C$8,IF(Raw!$N266&gt;$C$9,IF(Raw!$N266&lt;$A$9,IF(Raw!$X266&gt;$C$9,IF(Raw!$X266&lt;$A$9,Raw!H266,-999),-999),-999),-999),-999),-999)</f>
        <v>0.19980600000000001</v>
      </c>
      <c r="F266" s="9">
        <f>IF(Raw!$G266&gt;$C$8,IF(Raw!$Q266&gt;$C$8,IF(Raw!$N266&gt;$C$9,IF(Raw!$N266&lt;$A$9,IF(Raw!$X266&gt;$C$9,IF(Raw!$X266&lt;$A$9,Raw!I266,-999),-999),-999),-999),-999),-999)</f>
        <v>0.29442200000000002</v>
      </c>
      <c r="G266" s="9">
        <f>Raw!G266</f>
        <v>0.90332900000000005</v>
      </c>
      <c r="H266" s="9">
        <f>IF(Raw!$G266&gt;$C$8,IF(Raw!$Q266&gt;$C$8,IF(Raw!$N266&gt;$C$9,IF(Raw!$N266&lt;$A$9,IF(Raw!$X266&gt;$C$9,IF(Raw!$X266&lt;$A$9,Raw!L266,-999),-999),-999),-999),-999),-999)</f>
        <v>597.29999999999995</v>
      </c>
      <c r="I266" s="9">
        <f>IF(Raw!$G266&gt;$C$8,IF(Raw!$Q266&gt;$C$8,IF(Raw!$N266&gt;$C$9,IF(Raw!$N266&lt;$A$9,IF(Raw!$X266&gt;$C$9,IF(Raw!$X266&lt;$A$9,Raw!M266,-999),-999),-999),-999),-999),-999)</f>
        <v>0.108154</v>
      </c>
      <c r="J266" s="9">
        <f>IF(Raw!$G266&gt;$C$8,IF(Raw!$Q266&gt;$C$8,IF(Raw!$N266&gt;$C$9,IF(Raw!$N266&lt;$A$9,IF(Raw!$X266&gt;$C$9,IF(Raw!$X266&lt;$A$9,Raw!N266,-999),-999),-999),-999),-999),-999)</f>
        <v>846</v>
      </c>
      <c r="K266" s="9">
        <f>IF(Raw!$G266&gt;$C$8,IF(Raw!$Q266&gt;$C$8,IF(Raw!$N266&gt;$C$9,IF(Raw!$N266&lt;$A$9,IF(Raw!$X266&gt;$C$9,IF(Raw!$X266&lt;$A$9,Raw!R266,-999),-999),-999),-999),-999),-999)</f>
        <v>0.17658599999999999</v>
      </c>
      <c r="L266" s="9">
        <f>IF(Raw!$G266&gt;$C$8,IF(Raw!$Q266&gt;$C$8,IF(Raw!$N266&gt;$C$9,IF(Raw!$N266&lt;$A$9,IF(Raw!$X266&gt;$C$9,IF(Raw!$X266&lt;$A$9,Raw!S266,-999),-999),-999),-999),-999),-999)</f>
        <v>0.27134799999999998</v>
      </c>
      <c r="M266" s="9">
        <f>Raw!Q266</f>
        <v>0.88453300000000001</v>
      </c>
      <c r="N266" s="9">
        <f>IF(Raw!$G266&gt;$C$8,IF(Raw!$Q266&gt;$C$8,IF(Raw!$N266&gt;$C$9,IF(Raw!$N266&lt;$A$9,IF(Raw!$X266&gt;$C$9,IF(Raw!$X266&lt;$A$9,Raw!V266,-999),-999),-999),-999),-999),-999)</f>
        <v>643.20000000000005</v>
      </c>
      <c r="O266" s="9">
        <f>IF(Raw!$G266&gt;$C$8,IF(Raw!$Q266&gt;$C$8,IF(Raw!$N266&gt;$C$9,IF(Raw!$N266&lt;$A$9,IF(Raw!$X266&gt;$C$9,IF(Raw!$X266&lt;$A$9,Raw!W266,-999),-999),-999),-999),-999),-999)</f>
        <v>0.14916199999999999</v>
      </c>
      <c r="P266" s="9">
        <f>IF(Raw!$G266&gt;$C$8,IF(Raw!$Q266&gt;$C$8,IF(Raw!$N266&gt;$C$9,IF(Raw!$N266&lt;$A$9,IF(Raw!$X266&gt;$C$9,IF(Raw!$X266&lt;$A$9,Raw!X266,-999),-999),-999),-999),-999),-999)</f>
        <v>851</v>
      </c>
      <c r="R266" s="9">
        <f t="shared" si="64"/>
        <v>9.4616000000000006E-2</v>
      </c>
      <c r="S266" s="9">
        <f t="shared" si="65"/>
        <v>0.3213618547527019</v>
      </c>
      <c r="T266" s="9">
        <f t="shared" si="66"/>
        <v>9.4761999999999985E-2</v>
      </c>
      <c r="U266" s="9">
        <f t="shared" si="67"/>
        <v>0.34922682312012615</v>
      </c>
      <c r="V266" s="15">
        <f t="shared" si="68"/>
        <v>8.2679735599999998E-2</v>
      </c>
      <c r="X266" s="11">
        <f t="shared" si="69"/>
        <v>3.190599999999999E+18</v>
      </c>
      <c r="Y266" s="11">
        <f t="shared" si="70"/>
        <v>5.972999999999999E-18</v>
      </c>
      <c r="Z266" s="11">
        <f t="shared" si="71"/>
        <v>8.4599999999999996E-4</v>
      </c>
      <c r="AA266" s="16">
        <f t="shared" si="72"/>
        <v>1.5866791882151905E-2</v>
      </c>
      <c r="AB266" s="9">
        <f t="shared" si="73"/>
        <v>0.17808956893233646</v>
      </c>
      <c r="AC266" s="9">
        <f t="shared" si="74"/>
        <v>0.98413320811784821</v>
      </c>
      <c r="AD266" s="15">
        <f t="shared" si="75"/>
        <v>18.755073146751666</v>
      </c>
      <c r="AE266" s="3">
        <f t="shared" si="76"/>
        <v>719.14919999999972</v>
      </c>
      <c r="AF266" s="2">
        <f t="shared" si="77"/>
        <v>0.25</v>
      </c>
      <c r="AG266" s="9">
        <f t="shared" si="78"/>
        <v>5.0382881634043631E-3</v>
      </c>
      <c r="AH266" s="2">
        <f t="shared" si="63"/>
        <v>0.24380014217453952</v>
      </c>
    </row>
    <row r="267" spans="1:34">
      <c r="A267" s="1">
        <f>Raw!A267</f>
        <v>254</v>
      </c>
      <c r="B267" s="14">
        <f>Raw!B267</f>
        <v>0.67684027777777789</v>
      </c>
      <c r="C267" s="15">
        <f>Raw!C267</f>
        <v>120.2</v>
      </c>
      <c r="D267" s="15">
        <f>IF(C267&gt;0.5,Raw!D267*D$11,-999)</f>
        <v>5.3</v>
      </c>
      <c r="E267" s="9">
        <f>IF(Raw!$G267&gt;$C$8,IF(Raw!$Q267&gt;$C$8,IF(Raw!$N267&gt;$C$9,IF(Raw!$N267&lt;$A$9,IF(Raw!$X267&gt;$C$9,IF(Raw!$X267&lt;$A$9,Raw!H267,-999),-999),-999),-999),-999),-999)</f>
        <v>0.199429</v>
      </c>
      <c r="F267" s="9">
        <f>IF(Raw!$G267&gt;$C$8,IF(Raw!$Q267&gt;$C$8,IF(Raw!$N267&gt;$C$9,IF(Raw!$N267&lt;$A$9,IF(Raw!$X267&gt;$C$9,IF(Raw!$X267&lt;$A$9,Raw!I267,-999),-999),-999),-999),-999),-999)</f>
        <v>0.29441099999999998</v>
      </c>
      <c r="G267" s="9">
        <f>Raw!G267</f>
        <v>0.88276200000000005</v>
      </c>
      <c r="H267" s="9">
        <f>IF(Raw!$G267&gt;$C$8,IF(Raw!$Q267&gt;$C$8,IF(Raw!$N267&gt;$C$9,IF(Raw!$N267&lt;$A$9,IF(Raw!$X267&gt;$C$9,IF(Raw!$X267&lt;$A$9,Raw!L267,-999),-999),-999),-999),-999),-999)</f>
        <v>627.29999999999995</v>
      </c>
      <c r="I267" s="9">
        <f>IF(Raw!$G267&gt;$C$8,IF(Raw!$Q267&gt;$C$8,IF(Raw!$N267&gt;$C$9,IF(Raw!$N267&lt;$A$9,IF(Raw!$X267&gt;$C$9,IF(Raw!$X267&lt;$A$9,Raw!M267,-999),-999),-999),-999),-999),-999)</f>
        <v>0.141485</v>
      </c>
      <c r="J267" s="9">
        <f>IF(Raw!$G267&gt;$C$8,IF(Raw!$Q267&gt;$C$8,IF(Raw!$N267&gt;$C$9,IF(Raw!$N267&lt;$A$9,IF(Raw!$X267&gt;$C$9,IF(Raw!$X267&lt;$A$9,Raw!N267,-999),-999),-999),-999),-999),-999)</f>
        <v>706</v>
      </c>
      <c r="K267" s="9">
        <f>IF(Raw!$G267&gt;$C$8,IF(Raw!$Q267&gt;$C$8,IF(Raw!$N267&gt;$C$9,IF(Raw!$N267&lt;$A$9,IF(Raw!$X267&gt;$C$9,IF(Raw!$X267&lt;$A$9,Raw!R267,-999),-999),-999),-999),-999),-999)</f>
        <v>0.17042399999999999</v>
      </c>
      <c r="L267" s="9">
        <f>IF(Raw!$G267&gt;$C$8,IF(Raw!$Q267&gt;$C$8,IF(Raw!$N267&gt;$C$9,IF(Raw!$N267&lt;$A$9,IF(Raw!$X267&gt;$C$9,IF(Raw!$X267&lt;$A$9,Raw!S267,-999),-999),-999),-999),-999),-999)</f>
        <v>0.27422000000000002</v>
      </c>
      <c r="M267" s="9">
        <f>Raw!Q267</f>
        <v>0.91444899999999996</v>
      </c>
      <c r="N267" s="9">
        <f>IF(Raw!$G267&gt;$C$8,IF(Raw!$Q267&gt;$C$8,IF(Raw!$N267&gt;$C$9,IF(Raw!$N267&lt;$A$9,IF(Raw!$X267&gt;$C$9,IF(Raw!$X267&lt;$A$9,Raw!V267,-999),-999),-999),-999),-999),-999)</f>
        <v>749.6</v>
      </c>
      <c r="O267" s="9">
        <f>IF(Raw!$G267&gt;$C$8,IF(Raw!$Q267&gt;$C$8,IF(Raw!$N267&gt;$C$9,IF(Raw!$N267&lt;$A$9,IF(Raw!$X267&gt;$C$9,IF(Raw!$X267&lt;$A$9,Raw!W267,-999),-999),-999),-999),-999),-999)</f>
        <v>2.0960000000000002E-3</v>
      </c>
      <c r="P267" s="9">
        <f>IF(Raw!$G267&gt;$C$8,IF(Raw!$Q267&gt;$C$8,IF(Raw!$N267&gt;$C$9,IF(Raw!$N267&lt;$A$9,IF(Raw!$X267&gt;$C$9,IF(Raw!$X267&lt;$A$9,Raw!X267,-999),-999),-999),-999),-999),-999)</f>
        <v>511</v>
      </c>
      <c r="R267" s="9">
        <f t="shared" si="64"/>
        <v>9.4981999999999983E-2</v>
      </c>
      <c r="S267" s="9">
        <f t="shared" si="65"/>
        <v>0.32261702178247414</v>
      </c>
      <c r="T267" s="9">
        <f t="shared" si="66"/>
        <v>0.10379600000000003</v>
      </c>
      <c r="U267" s="9">
        <f t="shared" si="67"/>
        <v>0.37851360221719793</v>
      </c>
      <c r="V267" s="15">
        <f t="shared" si="68"/>
        <v>8.3554834000000008E-2</v>
      </c>
      <c r="X267" s="11">
        <f t="shared" si="69"/>
        <v>3.190599999999999E+18</v>
      </c>
      <c r="Y267" s="11">
        <f t="shared" si="70"/>
        <v>6.2729999999999989E-18</v>
      </c>
      <c r="Z267" s="11">
        <f t="shared" si="71"/>
        <v>7.0599999999999992E-4</v>
      </c>
      <c r="AA267" s="16">
        <f t="shared" si="72"/>
        <v>1.3933447234950705E-2</v>
      </c>
      <c r="AB267" s="9">
        <f t="shared" si="73"/>
        <v>0.17187023608919894</v>
      </c>
      <c r="AC267" s="9">
        <f t="shared" si="74"/>
        <v>0.98606655276504929</v>
      </c>
      <c r="AD267" s="15">
        <f t="shared" si="75"/>
        <v>19.73576095602083</v>
      </c>
      <c r="AE267" s="3">
        <f t="shared" si="76"/>
        <v>755.26919999999961</v>
      </c>
      <c r="AF267" s="2">
        <f t="shared" si="77"/>
        <v>0.25</v>
      </c>
      <c r="AG267" s="9">
        <f t="shared" si="78"/>
        <v>5.7463492092007492E-3</v>
      </c>
      <c r="AH267" s="2">
        <f t="shared" si="63"/>
        <v>0.2780628476877488</v>
      </c>
    </row>
    <row r="268" spans="1:34">
      <c r="A268" s="1">
        <f>Raw!A268</f>
        <v>255</v>
      </c>
      <c r="B268" s="14">
        <f>Raw!B268</f>
        <v>0.67689814814814808</v>
      </c>
      <c r="C268" s="15">
        <f>Raw!C268</f>
        <v>119.1</v>
      </c>
      <c r="D268" s="15">
        <f>IF(C268&gt;0.5,Raw!D268*D$11,-999)</f>
        <v>5.3</v>
      </c>
      <c r="E268" s="9">
        <f>IF(Raw!$G268&gt;$C$8,IF(Raw!$Q268&gt;$C$8,IF(Raw!$N268&gt;$C$9,IF(Raw!$N268&lt;$A$9,IF(Raw!$X268&gt;$C$9,IF(Raw!$X268&lt;$A$9,Raw!H268,-999),-999),-999),-999),-999),-999)</f>
        <v>0.21009700000000001</v>
      </c>
      <c r="F268" s="9">
        <f>IF(Raw!$G268&gt;$C$8,IF(Raw!$Q268&gt;$C$8,IF(Raw!$N268&gt;$C$9,IF(Raw!$N268&lt;$A$9,IF(Raw!$X268&gt;$C$9,IF(Raw!$X268&lt;$A$9,Raw!I268,-999),-999),-999),-999),-999),-999)</f>
        <v>0.31401499999999999</v>
      </c>
      <c r="G268" s="9">
        <f>Raw!G268</f>
        <v>0.90116499999999999</v>
      </c>
      <c r="H268" s="9">
        <f>IF(Raw!$G268&gt;$C$8,IF(Raw!$Q268&gt;$C$8,IF(Raw!$N268&gt;$C$9,IF(Raw!$N268&lt;$A$9,IF(Raw!$X268&gt;$C$9,IF(Raw!$X268&lt;$A$9,Raw!L268,-999),-999),-999),-999),-999),-999)</f>
        <v>626.9</v>
      </c>
      <c r="I268" s="9">
        <f>IF(Raw!$G268&gt;$C$8,IF(Raw!$Q268&gt;$C$8,IF(Raw!$N268&gt;$C$9,IF(Raw!$N268&lt;$A$9,IF(Raw!$X268&gt;$C$9,IF(Raw!$X268&lt;$A$9,Raw!M268,-999),-999),-999),-999),-999),-999)</f>
        <v>1.2999999999999999E-5</v>
      </c>
      <c r="J268" s="9">
        <f>IF(Raw!$G268&gt;$C$8,IF(Raw!$Q268&gt;$C$8,IF(Raw!$N268&gt;$C$9,IF(Raw!$N268&lt;$A$9,IF(Raw!$X268&gt;$C$9,IF(Raw!$X268&lt;$A$9,Raw!N268,-999),-999),-999),-999),-999),-999)</f>
        <v>441</v>
      </c>
      <c r="K268" s="9">
        <f>IF(Raw!$G268&gt;$C$8,IF(Raw!$Q268&gt;$C$8,IF(Raw!$N268&gt;$C$9,IF(Raw!$N268&lt;$A$9,IF(Raw!$X268&gt;$C$9,IF(Raw!$X268&lt;$A$9,Raw!R268,-999),-999),-999),-999),-999),-999)</f>
        <v>0.19109999999999999</v>
      </c>
      <c r="L268" s="9">
        <f>IF(Raw!$G268&gt;$C$8,IF(Raw!$Q268&gt;$C$8,IF(Raw!$N268&gt;$C$9,IF(Raw!$N268&lt;$A$9,IF(Raw!$X268&gt;$C$9,IF(Raw!$X268&lt;$A$9,Raw!S268,-999),-999),-999),-999),-999),-999)</f>
        <v>0.28708099999999998</v>
      </c>
      <c r="M268" s="9">
        <f>Raw!Q268</f>
        <v>0.929647</v>
      </c>
      <c r="N268" s="9">
        <f>IF(Raw!$G268&gt;$C$8,IF(Raw!$Q268&gt;$C$8,IF(Raw!$N268&gt;$C$9,IF(Raw!$N268&lt;$A$9,IF(Raw!$X268&gt;$C$9,IF(Raw!$X268&lt;$A$9,Raw!V268,-999),-999),-999),-999),-999),-999)</f>
        <v>580</v>
      </c>
      <c r="O268" s="9">
        <f>IF(Raw!$G268&gt;$C$8,IF(Raw!$Q268&gt;$C$8,IF(Raw!$N268&gt;$C$9,IF(Raw!$N268&lt;$A$9,IF(Raw!$X268&gt;$C$9,IF(Raw!$X268&lt;$A$9,Raw!W268,-999),-999),-999),-999),-999),-999)</f>
        <v>0.37081500000000001</v>
      </c>
      <c r="P268" s="9">
        <f>IF(Raw!$G268&gt;$C$8,IF(Raw!$Q268&gt;$C$8,IF(Raw!$N268&gt;$C$9,IF(Raw!$N268&lt;$A$9,IF(Raw!$X268&gt;$C$9,IF(Raw!$X268&lt;$A$9,Raw!X268,-999),-999),-999),-999),-999),-999)</f>
        <v>576</v>
      </c>
      <c r="R268" s="9">
        <f t="shared" si="64"/>
        <v>0.10391799999999998</v>
      </c>
      <c r="S268" s="9">
        <f t="shared" si="65"/>
        <v>0.33093323567345506</v>
      </c>
      <c r="T268" s="9">
        <f t="shared" si="66"/>
        <v>9.5980999999999983E-2</v>
      </c>
      <c r="U268" s="9">
        <f t="shared" si="67"/>
        <v>0.33433421229548455</v>
      </c>
      <c r="V268" s="15">
        <f t="shared" si="68"/>
        <v>8.7473580699999998E-2</v>
      </c>
      <c r="X268" s="11">
        <f t="shared" si="69"/>
        <v>3.190599999999999E+18</v>
      </c>
      <c r="Y268" s="11">
        <f t="shared" si="70"/>
        <v>6.2689999999999995E-18</v>
      </c>
      <c r="Z268" s="11">
        <f t="shared" si="71"/>
        <v>4.4099999999999999E-4</v>
      </c>
      <c r="AA268" s="16">
        <f t="shared" si="72"/>
        <v>8.7436986492492926E-3</v>
      </c>
      <c r="AB268" s="9">
        <f t="shared" si="73"/>
        <v>0.19193922894005358</v>
      </c>
      <c r="AC268" s="9">
        <f t="shared" si="74"/>
        <v>0.99125630135075082</v>
      </c>
      <c r="AD268" s="15">
        <f t="shared" si="75"/>
        <v>19.826981064057357</v>
      </c>
      <c r="AE268" s="3">
        <f t="shared" si="76"/>
        <v>754.78759999999977</v>
      </c>
      <c r="AF268" s="2">
        <f t="shared" si="77"/>
        <v>0.25</v>
      </c>
      <c r="AG268" s="9">
        <f t="shared" si="78"/>
        <v>5.099106227883927E-3</v>
      </c>
      <c r="AH268" s="2">
        <f t="shared" si="63"/>
        <v>0.24674309666344652</v>
      </c>
    </row>
    <row r="269" spans="1:34">
      <c r="A269" s="1">
        <f>Raw!A269</f>
        <v>256</v>
      </c>
      <c r="B269" s="14">
        <f>Raw!B269</f>
        <v>0.67694444444444446</v>
      </c>
      <c r="C269" s="15">
        <f>Raw!C269</f>
        <v>118.4</v>
      </c>
      <c r="D269" s="15">
        <f>IF(C269&gt;0.5,Raw!D269*D$11,-999)</f>
        <v>5.3</v>
      </c>
      <c r="E269" s="9">
        <f>IF(Raw!$G269&gt;$C$8,IF(Raw!$Q269&gt;$C$8,IF(Raw!$N269&gt;$C$9,IF(Raw!$N269&lt;$A$9,IF(Raw!$X269&gt;$C$9,IF(Raw!$X269&lt;$A$9,Raw!H269,-999),-999),-999),-999),-999),-999)</f>
        <v>0.20391000000000001</v>
      </c>
      <c r="F269" s="9">
        <f>IF(Raw!$G269&gt;$C$8,IF(Raw!$Q269&gt;$C$8,IF(Raw!$N269&gt;$C$9,IF(Raw!$N269&lt;$A$9,IF(Raw!$X269&gt;$C$9,IF(Raw!$X269&lt;$A$9,Raw!I269,-999),-999),-999),-999),-999),-999)</f>
        <v>0.31079800000000002</v>
      </c>
      <c r="G269" s="9">
        <f>Raw!G269</f>
        <v>0.93035800000000002</v>
      </c>
      <c r="H269" s="9">
        <f>IF(Raw!$G269&gt;$C$8,IF(Raw!$Q269&gt;$C$8,IF(Raw!$N269&gt;$C$9,IF(Raw!$N269&lt;$A$9,IF(Raw!$X269&gt;$C$9,IF(Raw!$X269&lt;$A$9,Raw!L269,-999),-999),-999),-999),-999),-999)</f>
        <v>667.1</v>
      </c>
      <c r="I269" s="9">
        <f>IF(Raw!$G269&gt;$C$8,IF(Raw!$Q269&gt;$C$8,IF(Raw!$N269&gt;$C$9,IF(Raw!$N269&lt;$A$9,IF(Raw!$X269&gt;$C$9,IF(Raw!$X269&lt;$A$9,Raw!M269,-999),-999),-999),-999),-999),-999)</f>
        <v>0.32073099999999999</v>
      </c>
      <c r="J269" s="9">
        <f>IF(Raw!$G269&gt;$C$8,IF(Raw!$Q269&gt;$C$8,IF(Raw!$N269&gt;$C$9,IF(Raw!$N269&lt;$A$9,IF(Raw!$X269&gt;$C$9,IF(Raw!$X269&lt;$A$9,Raw!N269,-999),-999),-999),-999),-999),-999)</f>
        <v>670</v>
      </c>
      <c r="K269" s="9">
        <f>IF(Raw!$G269&gt;$C$8,IF(Raw!$Q269&gt;$C$8,IF(Raw!$N269&gt;$C$9,IF(Raw!$N269&lt;$A$9,IF(Raw!$X269&gt;$C$9,IF(Raw!$X269&lt;$A$9,Raw!R269,-999),-999),-999),-999),-999),-999)</f>
        <v>0.18585299999999999</v>
      </c>
      <c r="L269" s="9">
        <f>IF(Raw!$G269&gt;$C$8,IF(Raw!$Q269&gt;$C$8,IF(Raw!$N269&gt;$C$9,IF(Raw!$N269&lt;$A$9,IF(Raw!$X269&gt;$C$9,IF(Raw!$X269&lt;$A$9,Raw!S269,-999),-999),-999),-999),-999),-999)</f>
        <v>0.29457499999999998</v>
      </c>
      <c r="M269" s="9">
        <f>Raw!Q269</f>
        <v>0.93624399999999997</v>
      </c>
      <c r="N269" s="9">
        <f>IF(Raw!$G269&gt;$C$8,IF(Raw!$Q269&gt;$C$8,IF(Raw!$N269&gt;$C$9,IF(Raw!$N269&lt;$A$9,IF(Raw!$X269&gt;$C$9,IF(Raw!$X269&lt;$A$9,Raw!V269,-999),-999),-999),-999),-999),-999)</f>
        <v>759.8</v>
      </c>
      <c r="O269" s="9">
        <f>IF(Raw!$G269&gt;$C$8,IF(Raw!$Q269&gt;$C$8,IF(Raw!$N269&gt;$C$9,IF(Raw!$N269&lt;$A$9,IF(Raw!$X269&gt;$C$9,IF(Raw!$X269&lt;$A$9,Raw!W269,-999),-999),-999),-999),-999),-999)</f>
        <v>0.32823400000000003</v>
      </c>
      <c r="P269" s="9">
        <f>IF(Raw!$G269&gt;$C$8,IF(Raw!$Q269&gt;$C$8,IF(Raw!$N269&gt;$C$9,IF(Raw!$N269&lt;$A$9,IF(Raw!$X269&gt;$C$9,IF(Raw!$X269&lt;$A$9,Raw!X269,-999),-999),-999),-999),-999),-999)</f>
        <v>497</v>
      </c>
      <c r="R269" s="9">
        <f t="shared" si="64"/>
        <v>0.10688800000000001</v>
      </c>
      <c r="S269" s="9">
        <f t="shared" si="65"/>
        <v>0.34391469700577226</v>
      </c>
      <c r="T269" s="9">
        <f t="shared" si="66"/>
        <v>0.10872199999999999</v>
      </c>
      <c r="U269" s="9">
        <f t="shared" si="67"/>
        <v>0.36908087923279298</v>
      </c>
      <c r="V269" s="15">
        <f t="shared" si="68"/>
        <v>8.9757002500000002E-2</v>
      </c>
      <c r="X269" s="11">
        <f t="shared" si="69"/>
        <v>3.190599999999999E+18</v>
      </c>
      <c r="Y269" s="11">
        <f t="shared" si="70"/>
        <v>6.6710000000000002E-18</v>
      </c>
      <c r="Z269" s="11">
        <f t="shared" si="71"/>
        <v>6.7000000000000002E-4</v>
      </c>
      <c r="AA269" s="16">
        <f t="shared" si="72"/>
        <v>1.4060104376339203E-2</v>
      </c>
      <c r="AB269" s="9">
        <f t="shared" si="73"/>
        <v>0.18738164266800433</v>
      </c>
      <c r="AC269" s="9">
        <f t="shared" si="74"/>
        <v>0.98593989562366091</v>
      </c>
      <c r="AD269" s="15">
        <f t="shared" si="75"/>
        <v>20.985230412446576</v>
      </c>
      <c r="AE269" s="3">
        <f t="shared" si="76"/>
        <v>803.18839999999977</v>
      </c>
      <c r="AF269" s="2">
        <f t="shared" si="77"/>
        <v>0.25</v>
      </c>
      <c r="AG269" s="9">
        <f t="shared" si="78"/>
        <v>5.957882531945023E-3</v>
      </c>
      <c r="AH269" s="2">
        <f t="shared" si="63"/>
        <v>0.28829883508805265</v>
      </c>
    </row>
    <row r="270" spans="1:34">
      <c r="A270" s="1">
        <f>Raw!A270</f>
        <v>257</v>
      </c>
      <c r="B270" s="14">
        <f>Raw!B270</f>
        <v>0.67700231481481488</v>
      </c>
      <c r="C270" s="15">
        <f>Raw!C270</f>
        <v>117.1</v>
      </c>
      <c r="D270" s="15">
        <f>IF(C270&gt;0.5,Raw!D270*D$11,-999)</f>
        <v>5.3</v>
      </c>
      <c r="E270" s="9">
        <f>IF(Raw!$G270&gt;$C$8,IF(Raw!$Q270&gt;$C$8,IF(Raw!$N270&gt;$C$9,IF(Raw!$N270&lt;$A$9,IF(Raw!$X270&gt;$C$9,IF(Raw!$X270&lt;$A$9,Raw!H270,-999),-999),-999),-999),-999),-999)</f>
        <v>0.222109</v>
      </c>
      <c r="F270" s="9">
        <f>IF(Raw!$G270&gt;$C$8,IF(Raw!$Q270&gt;$C$8,IF(Raw!$N270&gt;$C$9,IF(Raw!$N270&lt;$A$9,IF(Raw!$X270&gt;$C$9,IF(Raw!$X270&lt;$A$9,Raw!I270,-999),-999),-999),-999),-999),-999)</f>
        <v>0.32653199999999999</v>
      </c>
      <c r="G270" s="9">
        <f>Raw!G270</f>
        <v>0.91794299999999995</v>
      </c>
      <c r="H270" s="9">
        <f>IF(Raw!$G270&gt;$C$8,IF(Raw!$Q270&gt;$C$8,IF(Raw!$N270&gt;$C$9,IF(Raw!$N270&lt;$A$9,IF(Raw!$X270&gt;$C$9,IF(Raw!$X270&lt;$A$9,Raw!L270,-999),-999),-999),-999),-999),-999)</f>
        <v>641.1</v>
      </c>
      <c r="I270" s="9">
        <f>IF(Raw!$G270&gt;$C$8,IF(Raw!$Q270&gt;$C$8,IF(Raw!$N270&gt;$C$9,IF(Raw!$N270&lt;$A$9,IF(Raw!$X270&gt;$C$9,IF(Raw!$X270&lt;$A$9,Raw!M270,-999),-999),-999),-999),-999),-999)</f>
        <v>0.211927</v>
      </c>
      <c r="J270" s="9">
        <f>IF(Raw!$G270&gt;$C$8,IF(Raw!$Q270&gt;$C$8,IF(Raw!$N270&gt;$C$9,IF(Raw!$N270&lt;$A$9,IF(Raw!$X270&gt;$C$9,IF(Raw!$X270&lt;$A$9,Raw!N270,-999),-999),-999),-999),-999),-999)</f>
        <v>908</v>
      </c>
      <c r="K270" s="9">
        <f>IF(Raw!$G270&gt;$C$8,IF(Raw!$Q270&gt;$C$8,IF(Raw!$N270&gt;$C$9,IF(Raw!$N270&lt;$A$9,IF(Raw!$X270&gt;$C$9,IF(Raw!$X270&lt;$A$9,Raw!R270,-999),-999),-999),-999),-999),-999)</f>
        <v>0.18731100000000001</v>
      </c>
      <c r="L270" s="9">
        <f>IF(Raw!$G270&gt;$C$8,IF(Raw!$Q270&gt;$C$8,IF(Raw!$N270&gt;$C$9,IF(Raw!$N270&lt;$A$9,IF(Raw!$X270&gt;$C$9,IF(Raw!$X270&lt;$A$9,Raw!S270,-999),-999),-999),-999),-999),-999)</f>
        <v>0.29583300000000001</v>
      </c>
      <c r="M270" s="9">
        <f>Raw!Q270</f>
        <v>0.93277600000000005</v>
      </c>
      <c r="N270" s="9">
        <f>IF(Raw!$G270&gt;$C$8,IF(Raw!$Q270&gt;$C$8,IF(Raw!$N270&gt;$C$9,IF(Raw!$N270&lt;$A$9,IF(Raw!$X270&gt;$C$9,IF(Raw!$X270&lt;$A$9,Raw!V270,-999),-999),-999),-999),-999),-999)</f>
        <v>696</v>
      </c>
      <c r="O270" s="9">
        <f>IF(Raw!$G270&gt;$C$8,IF(Raw!$Q270&gt;$C$8,IF(Raw!$N270&gt;$C$9,IF(Raw!$N270&lt;$A$9,IF(Raw!$X270&gt;$C$9,IF(Raw!$X270&lt;$A$9,Raw!W270,-999),-999),-999),-999),-999),-999)</f>
        <v>0.132883</v>
      </c>
      <c r="P270" s="9">
        <f>IF(Raw!$G270&gt;$C$8,IF(Raw!$Q270&gt;$C$8,IF(Raw!$N270&gt;$C$9,IF(Raw!$N270&lt;$A$9,IF(Raw!$X270&gt;$C$9,IF(Raw!$X270&lt;$A$9,Raw!X270,-999),-999),-999),-999),-999),-999)</f>
        <v>540</v>
      </c>
      <c r="R270" s="9">
        <f t="shared" si="64"/>
        <v>0.10442299999999999</v>
      </c>
      <c r="S270" s="9">
        <f t="shared" si="65"/>
        <v>0.31979407837516688</v>
      </c>
      <c r="T270" s="9">
        <f t="shared" si="66"/>
        <v>0.10852200000000001</v>
      </c>
      <c r="U270" s="9">
        <f t="shared" si="67"/>
        <v>0.36683534291306247</v>
      </c>
      <c r="V270" s="15">
        <f t="shared" si="68"/>
        <v>9.0140315100000007E-2</v>
      </c>
      <c r="X270" s="11">
        <f t="shared" si="69"/>
        <v>3.190599999999999E+18</v>
      </c>
      <c r="Y270" s="11">
        <f t="shared" si="70"/>
        <v>6.411E-18</v>
      </c>
      <c r="Z270" s="11">
        <f t="shared" si="71"/>
        <v>9.0799999999999995E-4</v>
      </c>
      <c r="AA270" s="16">
        <f t="shared" si="72"/>
        <v>1.8234413173809104E-2</v>
      </c>
      <c r="AB270" s="9">
        <f t="shared" si="73"/>
        <v>0.18928983498644811</v>
      </c>
      <c r="AC270" s="9">
        <f t="shared" si="74"/>
        <v>0.98176558682619097</v>
      </c>
      <c r="AD270" s="15">
        <f t="shared" si="75"/>
        <v>20.081952834591526</v>
      </c>
      <c r="AE270" s="3">
        <f t="shared" si="76"/>
        <v>771.8843999999998</v>
      </c>
      <c r="AF270" s="2">
        <f t="shared" si="77"/>
        <v>0.25</v>
      </c>
      <c r="AG270" s="9">
        <f t="shared" si="78"/>
        <v>5.6667461957240995E-3</v>
      </c>
      <c r="AH270" s="2">
        <f t="shared" si="63"/>
        <v>0.27421089929303544</v>
      </c>
    </row>
    <row r="271" spans="1:34">
      <c r="A271" s="1">
        <f>Raw!A271</f>
        <v>258</v>
      </c>
      <c r="B271" s="14">
        <f>Raw!B271</f>
        <v>0.67704861111111114</v>
      </c>
      <c r="C271" s="15">
        <f>Raw!C271</f>
        <v>117.1</v>
      </c>
      <c r="D271" s="15">
        <f>IF(C271&gt;0.5,Raw!D271*D$11,-999)</f>
        <v>5.3</v>
      </c>
      <c r="E271" s="9">
        <f>IF(Raw!$G271&gt;$C$8,IF(Raw!$Q271&gt;$C$8,IF(Raw!$N271&gt;$C$9,IF(Raw!$N271&lt;$A$9,IF(Raw!$X271&gt;$C$9,IF(Raw!$X271&lt;$A$9,Raw!H271,-999),-999),-999),-999),-999),-999)</f>
        <v>0.21579999999999999</v>
      </c>
      <c r="F271" s="9">
        <f>IF(Raw!$G271&gt;$C$8,IF(Raw!$Q271&gt;$C$8,IF(Raw!$N271&gt;$C$9,IF(Raw!$N271&lt;$A$9,IF(Raw!$X271&gt;$C$9,IF(Raw!$X271&lt;$A$9,Raw!I271,-999),-999),-999),-999),-999),-999)</f>
        <v>0.32460299999999997</v>
      </c>
      <c r="G271" s="9">
        <f>Raw!G271</f>
        <v>0.90512199999999998</v>
      </c>
      <c r="H271" s="9">
        <f>IF(Raw!$G271&gt;$C$8,IF(Raw!$Q271&gt;$C$8,IF(Raw!$N271&gt;$C$9,IF(Raw!$N271&lt;$A$9,IF(Raw!$X271&gt;$C$9,IF(Raw!$X271&lt;$A$9,Raw!L271,-999),-999),-999),-999),-999),-999)</f>
        <v>694</v>
      </c>
      <c r="I271" s="9">
        <f>IF(Raw!$G271&gt;$C$8,IF(Raw!$Q271&gt;$C$8,IF(Raw!$N271&gt;$C$9,IF(Raw!$N271&lt;$A$9,IF(Raw!$X271&gt;$C$9,IF(Raw!$X271&lt;$A$9,Raw!M271,-999),-999),-999),-999),-999),-999)</f>
        <v>0.208532</v>
      </c>
      <c r="J271" s="9">
        <f>IF(Raw!$G271&gt;$C$8,IF(Raw!$Q271&gt;$C$8,IF(Raw!$N271&gt;$C$9,IF(Raw!$N271&lt;$A$9,IF(Raw!$X271&gt;$C$9,IF(Raw!$X271&lt;$A$9,Raw!N271,-999),-999),-999),-999),-999),-999)</f>
        <v>504</v>
      </c>
      <c r="K271" s="9">
        <f>IF(Raw!$G271&gt;$C$8,IF(Raw!$Q271&gt;$C$8,IF(Raw!$N271&gt;$C$9,IF(Raw!$N271&lt;$A$9,IF(Raw!$X271&gt;$C$9,IF(Raw!$X271&lt;$A$9,Raw!R271,-999),-999),-999),-999),-999),-999)</f>
        <v>0.204149</v>
      </c>
      <c r="L271" s="9">
        <f>IF(Raw!$G271&gt;$C$8,IF(Raw!$Q271&gt;$C$8,IF(Raw!$N271&gt;$C$9,IF(Raw!$N271&lt;$A$9,IF(Raw!$X271&gt;$C$9,IF(Raw!$X271&lt;$A$9,Raw!S271,-999),-999),-999),-999),-999),-999)</f>
        <v>0.32242700000000002</v>
      </c>
      <c r="M271" s="9">
        <f>Raw!Q271</f>
        <v>0.89317199999999997</v>
      </c>
      <c r="N271" s="9">
        <f>IF(Raw!$G271&gt;$C$8,IF(Raw!$Q271&gt;$C$8,IF(Raw!$N271&gt;$C$9,IF(Raw!$N271&lt;$A$9,IF(Raw!$X271&gt;$C$9,IF(Raw!$X271&lt;$A$9,Raw!V271,-999),-999),-999),-999),-999),-999)</f>
        <v>667.2</v>
      </c>
      <c r="O271" s="9">
        <f>IF(Raw!$G271&gt;$C$8,IF(Raw!$Q271&gt;$C$8,IF(Raw!$N271&gt;$C$9,IF(Raw!$N271&lt;$A$9,IF(Raw!$X271&gt;$C$9,IF(Raw!$X271&lt;$A$9,Raw!W271,-999),-999),-999),-999),-999),-999)</f>
        <v>0.22500600000000001</v>
      </c>
      <c r="P271" s="9">
        <f>IF(Raw!$G271&gt;$C$8,IF(Raw!$Q271&gt;$C$8,IF(Raw!$N271&gt;$C$9,IF(Raw!$N271&lt;$A$9,IF(Raw!$X271&gt;$C$9,IF(Raw!$X271&lt;$A$9,Raw!X271,-999),-999),-999),-999),-999),-999)</f>
        <v>607</v>
      </c>
      <c r="R271" s="9">
        <f t="shared" ref="R271:R334" si="79">F271-E271</f>
        <v>0.10880299999999998</v>
      </c>
      <c r="S271" s="9">
        <f t="shared" ref="S271:S334" si="80">R271/F271</f>
        <v>0.33518790645804258</v>
      </c>
      <c r="T271" s="9">
        <f t="shared" ref="T271:T334" si="81">L271-K271</f>
        <v>0.11827800000000002</v>
      </c>
      <c r="U271" s="9">
        <f t="shared" ref="U271:U334" si="82">T271/L271</f>
        <v>0.36683652423649388</v>
      </c>
      <c r="V271" s="15">
        <f t="shared" ref="V271:V334" si="83">IF(L271&gt;0,L271*V$8+V$10,-999)</f>
        <v>9.8243506900000013E-2</v>
      </c>
      <c r="X271" s="11">
        <f t="shared" ref="X271:X334" si="84">D271*6.02*10^23*10^(-6)</f>
        <v>3.190599999999999E+18</v>
      </c>
      <c r="Y271" s="11">
        <f t="shared" ref="Y271:Y334" si="85">H271*10^(-20)</f>
        <v>6.94E-18</v>
      </c>
      <c r="Z271" s="11">
        <f t="shared" ref="Z271:Z334" si="86">J271*10^(-6)</f>
        <v>5.04E-4</v>
      </c>
      <c r="AA271" s="16">
        <f t="shared" ref="AA271:AA334" si="87">IF(Z271&gt;0,(X271*Y271/(X271*Y271+1/Z271)),1)</f>
        <v>1.1036783074993811E-2</v>
      </c>
      <c r="AB271" s="9">
        <f t="shared" ref="AB271:AB334" si="88">K271+T271*AA271</f>
        <v>0.20545440862854411</v>
      </c>
      <c r="AC271" s="9">
        <f t="shared" ref="AC271:AC334" si="89">IF(T271&gt;0,(L271-AB271)/T271,-999)</f>
        <v>0.98896321692500622</v>
      </c>
      <c r="AD271" s="15">
        <f t="shared" ref="AD271:AD334" si="90">IF(AC271&gt;0,X271*Y271*AC271,-999)</f>
        <v>21.89837911705121</v>
      </c>
      <c r="AE271" s="3">
        <f t="shared" ref="AE271:AE334" si="91">AE$9*Y271</f>
        <v>835.57599999999979</v>
      </c>
      <c r="AF271" s="2">
        <f t="shared" ref="AF271:AF334" si="92">IF(AD271&lt;=AE271,AF$6,AF$6/(AD271/AE271))</f>
        <v>0.25</v>
      </c>
      <c r="AG271" s="9">
        <f t="shared" ref="AG271:AG334" si="93">AD271*AF271*$AG$6*U271/AG$8</f>
        <v>6.1793271397785291E-3</v>
      </c>
      <c r="AH271" s="2">
        <f t="shared" ref="AH271:AH334" si="94">((AG271*12.01)/893.5)*3600</f>
        <v>0.29901442441574094</v>
      </c>
    </row>
    <row r="272" spans="1:34">
      <c r="A272" s="1">
        <f>Raw!A272</f>
        <v>259</v>
      </c>
      <c r="B272" s="14">
        <f>Raw!B272</f>
        <v>0.67710648148148145</v>
      </c>
      <c r="C272" s="15">
        <f>Raw!C272</f>
        <v>115.5</v>
      </c>
      <c r="D272" s="15">
        <f>IF(C272&gt;0.5,Raw!D272*D$11,-999)</f>
        <v>5.3</v>
      </c>
      <c r="E272" s="9">
        <f>IF(Raw!$G272&gt;$C$8,IF(Raw!$Q272&gt;$C$8,IF(Raw!$N272&gt;$C$9,IF(Raw!$N272&lt;$A$9,IF(Raw!$X272&gt;$C$9,IF(Raw!$X272&lt;$A$9,Raw!H272,-999),-999),-999),-999),-999),-999)</f>
        <v>0.20644699999999999</v>
      </c>
      <c r="F272" s="9">
        <f>IF(Raw!$G272&gt;$C$8,IF(Raw!$Q272&gt;$C$8,IF(Raw!$N272&gt;$C$9,IF(Raw!$N272&lt;$A$9,IF(Raw!$X272&gt;$C$9,IF(Raw!$X272&lt;$A$9,Raw!I272,-999),-999),-999),-999),-999),-999)</f>
        <v>0.32457200000000003</v>
      </c>
      <c r="G272" s="9">
        <f>Raw!G272</f>
        <v>0.93232000000000004</v>
      </c>
      <c r="H272" s="9">
        <f>IF(Raw!$G272&gt;$C$8,IF(Raw!$Q272&gt;$C$8,IF(Raw!$N272&gt;$C$9,IF(Raw!$N272&lt;$A$9,IF(Raw!$X272&gt;$C$9,IF(Raw!$X272&lt;$A$9,Raw!L272,-999),-999),-999),-999),-999),-999)</f>
        <v>757.5</v>
      </c>
      <c r="I272" s="9">
        <f>IF(Raw!$G272&gt;$C$8,IF(Raw!$Q272&gt;$C$8,IF(Raw!$N272&gt;$C$9,IF(Raw!$N272&lt;$A$9,IF(Raw!$X272&gt;$C$9,IF(Raw!$X272&lt;$A$9,Raw!M272,-999),-999),-999),-999),-999),-999)</f>
        <v>0.188829</v>
      </c>
      <c r="J272" s="9">
        <f>IF(Raw!$G272&gt;$C$8,IF(Raw!$Q272&gt;$C$8,IF(Raw!$N272&gt;$C$9,IF(Raw!$N272&lt;$A$9,IF(Raw!$X272&gt;$C$9,IF(Raw!$X272&lt;$A$9,Raw!N272,-999),-999),-999),-999),-999),-999)</f>
        <v>807</v>
      </c>
      <c r="K272" s="9">
        <f>IF(Raw!$G272&gt;$C$8,IF(Raw!$Q272&gt;$C$8,IF(Raw!$N272&gt;$C$9,IF(Raw!$N272&lt;$A$9,IF(Raw!$X272&gt;$C$9,IF(Raw!$X272&lt;$A$9,Raw!R272,-999),-999),-999),-999),-999),-999)</f>
        <v>0.19187499999999999</v>
      </c>
      <c r="L272" s="9">
        <f>IF(Raw!$G272&gt;$C$8,IF(Raw!$Q272&gt;$C$8,IF(Raw!$N272&gt;$C$9,IF(Raw!$N272&lt;$A$9,IF(Raw!$X272&gt;$C$9,IF(Raw!$X272&lt;$A$9,Raw!S272,-999),-999),-999),-999),-999),-999)</f>
        <v>0.31002200000000002</v>
      </c>
      <c r="M272" s="9">
        <f>Raw!Q272</f>
        <v>0.90998800000000002</v>
      </c>
      <c r="N272" s="9">
        <f>IF(Raw!$G272&gt;$C$8,IF(Raw!$Q272&gt;$C$8,IF(Raw!$N272&gt;$C$9,IF(Raw!$N272&lt;$A$9,IF(Raw!$X272&gt;$C$9,IF(Raw!$X272&lt;$A$9,Raw!V272,-999),-999),-999),-999),-999),-999)</f>
        <v>705</v>
      </c>
      <c r="O272" s="9">
        <f>IF(Raw!$G272&gt;$C$8,IF(Raw!$Q272&gt;$C$8,IF(Raw!$N272&gt;$C$9,IF(Raw!$N272&lt;$A$9,IF(Raw!$X272&gt;$C$9,IF(Raw!$X272&lt;$A$9,Raw!W272,-999),-999),-999),-999),-999),-999)</f>
        <v>0.11673799999999999</v>
      </c>
      <c r="P272" s="9">
        <f>IF(Raw!$G272&gt;$C$8,IF(Raw!$Q272&gt;$C$8,IF(Raw!$N272&gt;$C$9,IF(Raw!$N272&lt;$A$9,IF(Raw!$X272&gt;$C$9,IF(Raw!$X272&lt;$A$9,Raw!X272,-999),-999),-999),-999),-999),-999)</f>
        <v>688</v>
      </c>
      <c r="R272" s="9">
        <f t="shared" si="79"/>
        <v>0.11812500000000004</v>
      </c>
      <c r="S272" s="9">
        <f t="shared" si="80"/>
        <v>0.3639408205267245</v>
      </c>
      <c r="T272" s="9">
        <f t="shared" si="81"/>
        <v>0.11814700000000003</v>
      </c>
      <c r="U272" s="9">
        <f t="shared" si="82"/>
        <v>0.38109230957803003</v>
      </c>
      <c r="V272" s="15">
        <f t="shared" si="83"/>
        <v>9.4463703400000015E-2</v>
      </c>
      <c r="X272" s="11">
        <f t="shared" si="84"/>
        <v>3.190599999999999E+18</v>
      </c>
      <c r="Y272" s="11">
        <f t="shared" si="85"/>
        <v>7.5750000000000001E-18</v>
      </c>
      <c r="Z272" s="11">
        <f t="shared" si="86"/>
        <v>8.0699999999999999E-4</v>
      </c>
      <c r="AA272" s="16">
        <f t="shared" si="87"/>
        <v>1.913108080276919E-2</v>
      </c>
      <c r="AB272" s="9">
        <f t="shared" si="88"/>
        <v>0.19413527980360476</v>
      </c>
      <c r="AC272" s="9">
        <f t="shared" si="89"/>
        <v>0.98086891919723085</v>
      </c>
      <c r="AD272" s="15">
        <f t="shared" si="90"/>
        <v>23.706419829949429</v>
      </c>
      <c r="AE272" s="3">
        <f t="shared" si="91"/>
        <v>912.02999999999975</v>
      </c>
      <c r="AF272" s="2">
        <f t="shared" si="92"/>
        <v>0.25</v>
      </c>
      <c r="AG272" s="9">
        <f t="shared" si="93"/>
        <v>6.9494879114014134E-3</v>
      </c>
      <c r="AH272" s="2">
        <f t="shared" si="94"/>
        <v>0.3362821033434264</v>
      </c>
    </row>
    <row r="273" spans="1:34">
      <c r="A273" s="1">
        <f>Raw!A273</f>
        <v>260</v>
      </c>
      <c r="B273" s="14">
        <f>Raw!B273</f>
        <v>0.67715277777777771</v>
      </c>
      <c r="C273" s="15">
        <f>Raw!C273</f>
        <v>115.1</v>
      </c>
      <c r="D273" s="15">
        <f>IF(C273&gt;0.5,Raw!D273*D$11,-999)</f>
        <v>5.3</v>
      </c>
      <c r="E273" s="9">
        <f>IF(Raw!$G273&gt;$C$8,IF(Raw!$Q273&gt;$C$8,IF(Raw!$N273&gt;$C$9,IF(Raw!$N273&lt;$A$9,IF(Raw!$X273&gt;$C$9,IF(Raw!$X273&lt;$A$9,Raw!H273,-999),-999),-999),-999),-999),-999)</f>
        <v>0.209011</v>
      </c>
      <c r="F273" s="9">
        <f>IF(Raw!$G273&gt;$C$8,IF(Raw!$Q273&gt;$C$8,IF(Raw!$N273&gt;$C$9,IF(Raw!$N273&lt;$A$9,IF(Raw!$X273&gt;$C$9,IF(Raw!$X273&lt;$A$9,Raw!I273,-999),-999),-999),-999),-999),-999)</f>
        <v>0.32681500000000002</v>
      </c>
      <c r="G273" s="9">
        <f>Raw!G273</f>
        <v>0.91896500000000003</v>
      </c>
      <c r="H273" s="9">
        <f>IF(Raw!$G273&gt;$C$8,IF(Raw!$Q273&gt;$C$8,IF(Raw!$N273&gt;$C$9,IF(Raw!$N273&lt;$A$9,IF(Raw!$X273&gt;$C$9,IF(Raw!$X273&lt;$A$9,Raw!L273,-999),-999),-999),-999),-999),-999)</f>
        <v>721.7</v>
      </c>
      <c r="I273" s="9">
        <f>IF(Raw!$G273&gt;$C$8,IF(Raw!$Q273&gt;$C$8,IF(Raw!$N273&gt;$C$9,IF(Raw!$N273&lt;$A$9,IF(Raw!$X273&gt;$C$9,IF(Raw!$X273&lt;$A$9,Raw!M273,-999),-999),-999),-999),-999),-999)</f>
        <v>4.2037999999999999E-2</v>
      </c>
      <c r="J273" s="9">
        <f>IF(Raw!$G273&gt;$C$8,IF(Raw!$Q273&gt;$C$8,IF(Raw!$N273&gt;$C$9,IF(Raw!$N273&lt;$A$9,IF(Raw!$X273&gt;$C$9,IF(Raw!$X273&lt;$A$9,Raw!N273,-999),-999),-999),-999),-999),-999)</f>
        <v>736</v>
      </c>
      <c r="K273" s="9">
        <f>IF(Raw!$G273&gt;$C$8,IF(Raw!$Q273&gt;$C$8,IF(Raw!$N273&gt;$C$9,IF(Raw!$N273&lt;$A$9,IF(Raw!$X273&gt;$C$9,IF(Raw!$X273&lt;$A$9,Raw!R273,-999),-999),-999),-999),-999),-999)</f>
        <v>0.18936500000000001</v>
      </c>
      <c r="L273" s="9">
        <f>IF(Raw!$G273&gt;$C$8,IF(Raw!$Q273&gt;$C$8,IF(Raw!$N273&gt;$C$9,IF(Raw!$N273&lt;$A$9,IF(Raw!$X273&gt;$C$9,IF(Raw!$X273&lt;$A$9,Raw!S273,-999),-999),-999),-999),-999),-999)</f>
        <v>0.310637</v>
      </c>
      <c r="M273" s="9">
        <f>Raw!Q273</f>
        <v>0.95477800000000002</v>
      </c>
      <c r="N273" s="9">
        <f>IF(Raw!$G273&gt;$C$8,IF(Raw!$Q273&gt;$C$8,IF(Raw!$N273&gt;$C$9,IF(Raw!$N273&lt;$A$9,IF(Raw!$X273&gt;$C$9,IF(Raw!$X273&lt;$A$9,Raw!V273,-999),-999),-999),-999),-999),-999)</f>
        <v>655.8</v>
      </c>
      <c r="O273" s="9">
        <f>IF(Raw!$G273&gt;$C$8,IF(Raw!$Q273&gt;$C$8,IF(Raw!$N273&gt;$C$9,IF(Raw!$N273&lt;$A$9,IF(Raw!$X273&gt;$C$9,IF(Raw!$X273&lt;$A$9,Raw!W273,-999),-999),-999),-999),-999),-999)</f>
        <v>9.0000000000000002E-6</v>
      </c>
      <c r="P273" s="9">
        <f>IF(Raw!$G273&gt;$C$8,IF(Raw!$Q273&gt;$C$8,IF(Raw!$N273&gt;$C$9,IF(Raw!$N273&lt;$A$9,IF(Raw!$X273&gt;$C$9,IF(Raw!$X273&lt;$A$9,Raw!X273,-999),-999),-999),-999),-999),-999)</f>
        <v>744</v>
      </c>
      <c r="R273" s="9">
        <f t="shared" si="79"/>
        <v>0.11780400000000002</v>
      </c>
      <c r="S273" s="9">
        <f t="shared" si="80"/>
        <v>0.36046081116227841</v>
      </c>
      <c r="T273" s="9">
        <f t="shared" si="81"/>
        <v>0.12127199999999999</v>
      </c>
      <c r="U273" s="9">
        <f t="shared" si="82"/>
        <v>0.3903977954976387</v>
      </c>
      <c r="V273" s="15">
        <f t="shared" si="83"/>
        <v>9.4651093900000011E-2</v>
      </c>
      <c r="X273" s="11">
        <f t="shared" si="84"/>
        <v>3.190599999999999E+18</v>
      </c>
      <c r="Y273" s="11">
        <f t="shared" si="85"/>
        <v>7.2169999999999994E-18</v>
      </c>
      <c r="Z273" s="11">
        <f t="shared" si="86"/>
        <v>7.36E-4</v>
      </c>
      <c r="AA273" s="16">
        <f t="shared" si="87"/>
        <v>1.6665115457931635E-2</v>
      </c>
      <c r="AB273" s="9">
        <f t="shared" si="88"/>
        <v>0.19138601188181428</v>
      </c>
      <c r="AC273" s="9">
        <f t="shared" si="89"/>
        <v>0.98333488454206841</v>
      </c>
      <c r="AD273" s="15">
        <f t="shared" si="90"/>
        <v>22.642819915667978</v>
      </c>
      <c r="AE273" s="3">
        <f t="shared" si="91"/>
        <v>868.92679999999973</v>
      </c>
      <c r="AF273" s="2">
        <f t="shared" si="92"/>
        <v>0.25</v>
      </c>
      <c r="AG273" s="9">
        <f t="shared" si="93"/>
        <v>6.7997745991744667E-3</v>
      </c>
      <c r="AH273" s="2">
        <f t="shared" si="94"/>
        <v>0.32903755407935897</v>
      </c>
    </row>
    <row r="274" spans="1:34">
      <c r="A274" s="1">
        <f>Raw!A274</f>
        <v>261</v>
      </c>
      <c r="B274" s="14">
        <f>Raw!B274</f>
        <v>0.67721064814814813</v>
      </c>
      <c r="C274" s="15">
        <f>Raw!C274</f>
        <v>114</v>
      </c>
      <c r="D274" s="15">
        <f>IF(C274&gt;0.5,Raw!D274*D$11,-999)</f>
        <v>5.3</v>
      </c>
      <c r="E274" s="9">
        <f>IF(Raw!$G274&gt;$C$8,IF(Raw!$Q274&gt;$C$8,IF(Raw!$N274&gt;$C$9,IF(Raw!$N274&lt;$A$9,IF(Raw!$X274&gt;$C$9,IF(Raw!$X274&lt;$A$9,Raw!H274,-999),-999),-999),-999),-999),-999)</f>
        <v>0.217083</v>
      </c>
      <c r="F274" s="9">
        <f>IF(Raw!$G274&gt;$C$8,IF(Raw!$Q274&gt;$C$8,IF(Raw!$N274&gt;$C$9,IF(Raw!$N274&lt;$A$9,IF(Raw!$X274&gt;$C$9,IF(Raw!$X274&lt;$A$9,Raw!I274,-999),-999),-999),-999),-999),-999)</f>
        <v>0.32616499999999998</v>
      </c>
      <c r="G274" s="9">
        <f>Raw!G274</f>
        <v>0.90578599999999998</v>
      </c>
      <c r="H274" s="9">
        <f>IF(Raw!$G274&gt;$C$8,IF(Raw!$Q274&gt;$C$8,IF(Raw!$N274&gt;$C$9,IF(Raw!$N274&lt;$A$9,IF(Raw!$X274&gt;$C$9,IF(Raw!$X274&lt;$A$9,Raw!L274,-999),-999),-999),-999),-999),-999)</f>
        <v>729.2</v>
      </c>
      <c r="I274" s="9">
        <f>IF(Raw!$G274&gt;$C$8,IF(Raw!$Q274&gt;$C$8,IF(Raw!$N274&gt;$C$9,IF(Raw!$N274&lt;$A$9,IF(Raw!$X274&gt;$C$9,IF(Raw!$X274&lt;$A$9,Raw!M274,-999),-999),-999),-999),-999),-999)</f>
        <v>0.23180000000000001</v>
      </c>
      <c r="J274" s="9">
        <f>IF(Raw!$G274&gt;$C$8,IF(Raw!$Q274&gt;$C$8,IF(Raw!$N274&gt;$C$9,IF(Raw!$N274&lt;$A$9,IF(Raw!$X274&gt;$C$9,IF(Raw!$X274&lt;$A$9,Raw!N274,-999),-999),-999),-999),-999),-999)</f>
        <v>571</v>
      </c>
      <c r="K274" s="9">
        <f>IF(Raw!$G274&gt;$C$8,IF(Raw!$Q274&gt;$C$8,IF(Raw!$N274&gt;$C$9,IF(Raw!$N274&lt;$A$9,IF(Raw!$X274&gt;$C$9,IF(Raw!$X274&lt;$A$9,Raw!R274,-999),-999),-999),-999),-999),-999)</f>
        <v>0.19428200000000001</v>
      </c>
      <c r="L274" s="9">
        <f>IF(Raw!$G274&gt;$C$8,IF(Raw!$Q274&gt;$C$8,IF(Raw!$N274&gt;$C$9,IF(Raw!$N274&lt;$A$9,IF(Raw!$X274&gt;$C$9,IF(Raw!$X274&lt;$A$9,Raw!S274,-999),-999),-999),-999),-999),-999)</f>
        <v>0.30801400000000001</v>
      </c>
      <c r="M274" s="9">
        <f>Raw!Q274</f>
        <v>0.909667</v>
      </c>
      <c r="N274" s="9">
        <f>IF(Raw!$G274&gt;$C$8,IF(Raw!$Q274&gt;$C$8,IF(Raw!$N274&gt;$C$9,IF(Raw!$N274&lt;$A$9,IF(Raw!$X274&gt;$C$9,IF(Raw!$X274&lt;$A$9,Raw!V274,-999),-999),-999),-999),-999),-999)</f>
        <v>681.5</v>
      </c>
      <c r="O274" s="9">
        <f>IF(Raw!$G274&gt;$C$8,IF(Raw!$Q274&gt;$C$8,IF(Raw!$N274&gt;$C$9,IF(Raw!$N274&lt;$A$9,IF(Raw!$X274&gt;$C$9,IF(Raw!$X274&lt;$A$9,Raw!W274,-999),-999),-999),-999),-999),-999)</f>
        <v>0.21984200000000001</v>
      </c>
      <c r="P274" s="9">
        <f>IF(Raw!$G274&gt;$C$8,IF(Raw!$Q274&gt;$C$8,IF(Raw!$N274&gt;$C$9,IF(Raw!$N274&lt;$A$9,IF(Raw!$X274&gt;$C$9,IF(Raw!$X274&lt;$A$9,Raw!X274,-999),-999),-999),-999),-999),-999)</f>
        <v>960</v>
      </c>
      <c r="R274" s="9">
        <f t="shared" si="79"/>
        <v>0.10908199999999998</v>
      </c>
      <c r="S274" s="9">
        <f t="shared" si="80"/>
        <v>0.33443809115018469</v>
      </c>
      <c r="T274" s="9">
        <f t="shared" si="81"/>
        <v>0.113732</v>
      </c>
      <c r="U274" s="9">
        <f t="shared" si="82"/>
        <v>0.36924295648899075</v>
      </c>
      <c r="V274" s="15">
        <f t="shared" si="83"/>
        <v>9.3851865800000017E-2</v>
      </c>
      <c r="X274" s="11">
        <f t="shared" si="84"/>
        <v>3.190599999999999E+18</v>
      </c>
      <c r="Y274" s="11">
        <f t="shared" si="85"/>
        <v>7.2919999999999994E-18</v>
      </c>
      <c r="Z274" s="11">
        <f t="shared" si="86"/>
        <v>5.71E-4</v>
      </c>
      <c r="AA274" s="16">
        <f t="shared" si="87"/>
        <v>1.3110631162811468E-2</v>
      </c>
      <c r="AB274" s="9">
        <f t="shared" si="88"/>
        <v>0.19577309830340889</v>
      </c>
      <c r="AC274" s="9">
        <f t="shared" si="89"/>
        <v>0.98688936883718847</v>
      </c>
      <c r="AD274" s="15">
        <f t="shared" si="90"/>
        <v>22.960825153785411</v>
      </c>
      <c r="AE274" s="3">
        <f t="shared" si="91"/>
        <v>877.9567999999997</v>
      </c>
      <c r="AF274" s="2">
        <f t="shared" si="92"/>
        <v>0.25</v>
      </c>
      <c r="AG274" s="9">
        <f t="shared" si="93"/>
        <v>6.5216330486234696E-3</v>
      </c>
      <c r="AH274" s="2">
        <f t="shared" si="94"/>
        <v>0.31557842920009438</v>
      </c>
    </row>
    <row r="275" spans="1:34">
      <c r="A275" s="1">
        <f>Raw!A275</f>
        <v>262</v>
      </c>
      <c r="B275" s="14">
        <f>Raw!B275</f>
        <v>0.6772569444444444</v>
      </c>
      <c r="C275" s="15">
        <f>Raw!C275</f>
        <v>113.3</v>
      </c>
      <c r="D275" s="15">
        <f>IF(C275&gt;0.5,Raw!D275*D$11,-999)</f>
        <v>5.3</v>
      </c>
      <c r="E275" s="9">
        <f>IF(Raw!$G275&gt;$C$8,IF(Raw!$Q275&gt;$C$8,IF(Raw!$N275&gt;$C$9,IF(Raw!$N275&lt;$A$9,IF(Raw!$X275&gt;$C$9,IF(Raw!$X275&lt;$A$9,Raw!H275,-999),-999),-999),-999),-999),-999)</f>
        <v>0.20402100000000001</v>
      </c>
      <c r="F275" s="9">
        <f>IF(Raw!$G275&gt;$C$8,IF(Raw!$Q275&gt;$C$8,IF(Raw!$N275&gt;$C$9,IF(Raw!$N275&lt;$A$9,IF(Raw!$X275&gt;$C$9,IF(Raw!$X275&lt;$A$9,Raw!I275,-999),-999),-999),-999),-999),-999)</f>
        <v>0.33744299999999999</v>
      </c>
      <c r="G275" s="9">
        <f>Raw!G275</f>
        <v>0.92734799999999995</v>
      </c>
      <c r="H275" s="9">
        <f>IF(Raw!$G275&gt;$C$8,IF(Raw!$Q275&gt;$C$8,IF(Raw!$N275&gt;$C$9,IF(Raw!$N275&lt;$A$9,IF(Raw!$X275&gt;$C$9,IF(Raw!$X275&lt;$A$9,Raw!L275,-999),-999),-999),-999),-999),-999)</f>
        <v>732.2</v>
      </c>
      <c r="I275" s="9">
        <f>IF(Raw!$G275&gt;$C$8,IF(Raw!$Q275&gt;$C$8,IF(Raw!$N275&gt;$C$9,IF(Raw!$N275&lt;$A$9,IF(Raw!$X275&gt;$C$9,IF(Raw!$X275&lt;$A$9,Raw!M275,-999),-999),-999),-999),-999),-999)</f>
        <v>3.4999999999999997E-5</v>
      </c>
      <c r="J275" s="9">
        <f>IF(Raw!$G275&gt;$C$8,IF(Raw!$Q275&gt;$C$8,IF(Raw!$N275&gt;$C$9,IF(Raw!$N275&lt;$A$9,IF(Raw!$X275&gt;$C$9,IF(Raw!$X275&lt;$A$9,Raw!N275,-999),-999),-999),-999),-999),-999)</f>
        <v>864</v>
      </c>
      <c r="K275" s="9">
        <f>IF(Raw!$G275&gt;$C$8,IF(Raw!$Q275&gt;$C$8,IF(Raw!$N275&gt;$C$9,IF(Raw!$N275&lt;$A$9,IF(Raw!$X275&gt;$C$9,IF(Raw!$X275&lt;$A$9,Raw!R275,-999),-999),-999),-999),-999),-999)</f>
        <v>0.194358</v>
      </c>
      <c r="L275" s="9">
        <f>IF(Raw!$G275&gt;$C$8,IF(Raw!$Q275&gt;$C$8,IF(Raw!$N275&gt;$C$9,IF(Raw!$N275&lt;$A$9,IF(Raw!$X275&gt;$C$9,IF(Raw!$X275&lt;$A$9,Raw!S275,-999),-999),-999),-999),-999),-999)</f>
        <v>0.310164</v>
      </c>
      <c r="M275" s="9">
        <f>Raw!Q275</f>
        <v>0.94662000000000002</v>
      </c>
      <c r="N275" s="9">
        <f>IF(Raw!$G275&gt;$C$8,IF(Raw!$Q275&gt;$C$8,IF(Raw!$N275&gt;$C$9,IF(Raw!$N275&lt;$A$9,IF(Raw!$X275&gt;$C$9,IF(Raw!$X275&lt;$A$9,Raw!V275,-999),-999),-999),-999),-999),-999)</f>
        <v>713.4</v>
      </c>
      <c r="O275" s="9">
        <f>IF(Raw!$G275&gt;$C$8,IF(Raw!$Q275&gt;$C$8,IF(Raw!$N275&gt;$C$9,IF(Raw!$N275&lt;$A$9,IF(Raw!$X275&gt;$C$9,IF(Raw!$X275&lt;$A$9,Raw!W275,-999),-999),-999),-999),-999),-999)</f>
        <v>0.31772</v>
      </c>
      <c r="P275" s="9">
        <f>IF(Raw!$G275&gt;$C$8,IF(Raw!$Q275&gt;$C$8,IF(Raw!$N275&gt;$C$9,IF(Raw!$N275&lt;$A$9,IF(Raw!$X275&gt;$C$9,IF(Raw!$X275&lt;$A$9,Raw!X275,-999),-999),-999),-999),-999),-999)</f>
        <v>598</v>
      </c>
      <c r="R275" s="9">
        <f t="shared" si="79"/>
        <v>0.13342199999999999</v>
      </c>
      <c r="S275" s="9">
        <f t="shared" si="80"/>
        <v>0.39539122162854168</v>
      </c>
      <c r="T275" s="9">
        <f t="shared" si="81"/>
        <v>0.11580599999999999</v>
      </c>
      <c r="U275" s="9">
        <f t="shared" si="82"/>
        <v>0.37337021704646572</v>
      </c>
      <c r="V275" s="15">
        <f t="shared" si="83"/>
        <v>9.4506970800000006E-2</v>
      </c>
      <c r="X275" s="11">
        <f t="shared" si="84"/>
        <v>3.190599999999999E+18</v>
      </c>
      <c r="Y275" s="11">
        <f t="shared" si="85"/>
        <v>7.322E-18</v>
      </c>
      <c r="Z275" s="11">
        <f t="shared" si="86"/>
        <v>8.6399999999999997E-4</v>
      </c>
      <c r="AA275" s="16">
        <f t="shared" si="87"/>
        <v>1.9785049898568986E-2</v>
      </c>
      <c r="AB275" s="9">
        <f t="shared" si="88"/>
        <v>0.19664922748855368</v>
      </c>
      <c r="AC275" s="9">
        <f t="shared" si="89"/>
        <v>0.980214950101431</v>
      </c>
      <c r="AD275" s="15">
        <f t="shared" si="90"/>
        <v>22.899363308528919</v>
      </c>
      <c r="AE275" s="3">
        <f t="shared" si="91"/>
        <v>881.56879999999978</v>
      </c>
      <c r="AF275" s="2">
        <f t="shared" si="92"/>
        <v>0.25</v>
      </c>
      <c r="AG275" s="9">
        <f t="shared" si="93"/>
        <v>6.5768771144087039E-3</v>
      </c>
      <c r="AH275" s="2">
        <f t="shared" si="94"/>
        <v>0.31825166079303269</v>
      </c>
    </row>
    <row r="276" spans="1:34">
      <c r="A276" s="1">
        <f>Raw!A276</f>
        <v>263</v>
      </c>
      <c r="B276" s="14">
        <f>Raw!B276</f>
        <v>0.67731481481481481</v>
      </c>
      <c r="C276" s="15">
        <f>Raw!C276</f>
        <v>112</v>
      </c>
      <c r="D276" s="15">
        <f>IF(C276&gt;0.5,Raw!D276*D$11,-999)</f>
        <v>5.3</v>
      </c>
      <c r="E276" s="9">
        <f>IF(Raw!$G276&gt;$C$8,IF(Raw!$Q276&gt;$C$8,IF(Raw!$N276&gt;$C$9,IF(Raw!$N276&lt;$A$9,IF(Raw!$X276&gt;$C$9,IF(Raw!$X276&lt;$A$9,Raw!H276,-999),-999),-999),-999),-999),-999)</f>
        <v>0.22154199999999999</v>
      </c>
      <c r="F276" s="9">
        <f>IF(Raw!$G276&gt;$C$8,IF(Raw!$Q276&gt;$C$8,IF(Raw!$N276&gt;$C$9,IF(Raw!$N276&lt;$A$9,IF(Raw!$X276&gt;$C$9,IF(Raw!$X276&lt;$A$9,Raw!I276,-999),-999),-999),-999),-999),-999)</f>
        <v>0.32555400000000001</v>
      </c>
      <c r="G276" s="9">
        <f>Raw!G276</f>
        <v>0.90198400000000001</v>
      </c>
      <c r="H276" s="9">
        <f>IF(Raw!$G276&gt;$C$8,IF(Raw!$Q276&gt;$C$8,IF(Raw!$N276&gt;$C$9,IF(Raw!$N276&lt;$A$9,IF(Raw!$X276&gt;$C$9,IF(Raw!$X276&lt;$A$9,Raw!L276,-999),-999),-999),-999),-999),-999)</f>
        <v>653.79999999999995</v>
      </c>
      <c r="I276" s="9">
        <f>IF(Raw!$G276&gt;$C$8,IF(Raw!$Q276&gt;$C$8,IF(Raw!$N276&gt;$C$9,IF(Raw!$N276&lt;$A$9,IF(Raw!$X276&gt;$C$9,IF(Raw!$X276&lt;$A$9,Raw!M276,-999),-999),-999),-999),-999),-999)</f>
        <v>0.45835799999999999</v>
      </c>
      <c r="J276" s="9">
        <f>IF(Raw!$G276&gt;$C$8,IF(Raw!$Q276&gt;$C$8,IF(Raw!$N276&gt;$C$9,IF(Raw!$N276&lt;$A$9,IF(Raw!$X276&gt;$C$9,IF(Raw!$X276&lt;$A$9,Raw!N276,-999),-999),-999),-999),-999),-999)</f>
        <v>859</v>
      </c>
      <c r="K276" s="9">
        <f>IF(Raw!$G276&gt;$C$8,IF(Raw!$Q276&gt;$C$8,IF(Raw!$N276&gt;$C$9,IF(Raw!$N276&lt;$A$9,IF(Raw!$X276&gt;$C$9,IF(Raw!$X276&lt;$A$9,Raw!R276,-999),-999),-999),-999),-999),-999)</f>
        <v>0.19935</v>
      </c>
      <c r="L276" s="9">
        <f>IF(Raw!$G276&gt;$C$8,IF(Raw!$Q276&gt;$C$8,IF(Raw!$N276&gt;$C$9,IF(Raw!$N276&lt;$A$9,IF(Raw!$X276&gt;$C$9,IF(Raw!$X276&lt;$A$9,Raw!S276,-999),-999),-999),-999),-999),-999)</f>
        <v>0.31537199999999999</v>
      </c>
      <c r="M276" s="9">
        <f>Raw!Q276</f>
        <v>0.95162899999999995</v>
      </c>
      <c r="N276" s="9">
        <f>IF(Raw!$G276&gt;$C$8,IF(Raw!$Q276&gt;$C$8,IF(Raw!$N276&gt;$C$9,IF(Raw!$N276&lt;$A$9,IF(Raw!$X276&gt;$C$9,IF(Raw!$X276&lt;$A$9,Raw!V276,-999),-999),-999),-999),-999),-999)</f>
        <v>623</v>
      </c>
      <c r="O276" s="9">
        <f>IF(Raw!$G276&gt;$C$8,IF(Raw!$Q276&gt;$C$8,IF(Raw!$N276&gt;$C$9,IF(Raw!$N276&lt;$A$9,IF(Raw!$X276&gt;$C$9,IF(Raw!$X276&lt;$A$9,Raw!W276,-999),-999),-999),-999),-999),-999)</f>
        <v>7.9999999999999996E-6</v>
      </c>
      <c r="P276" s="9">
        <f>IF(Raw!$G276&gt;$C$8,IF(Raw!$Q276&gt;$C$8,IF(Raw!$N276&gt;$C$9,IF(Raw!$N276&lt;$A$9,IF(Raw!$X276&gt;$C$9,IF(Raw!$X276&lt;$A$9,Raw!X276,-999),-999),-999),-999),-999),-999)</f>
        <v>520</v>
      </c>
      <c r="R276" s="9">
        <f t="shared" si="79"/>
        <v>0.10401200000000002</v>
      </c>
      <c r="S276" s="9">
        <f t="shared" si="80"/>
        <v>0.31949231156735908</v>
      </c>
      <c r="T276" s="9">
        <f t="shared" si="81"/>
        <v>0.11602199999999999</v>
      </c>
      <c r="U276" s="9">
        <f t="shared" si="82"/>
        <v>0.36788934972033027</v>
      </c>
      <c r="V276" s="15">
        <f t="shared" si="83"/>
        <v>9.6093848400000001E-2</v>
      </c>
      <c r="X276" s="11">
        <f t="shared" si="84"/>
        <v>3.190599999999999E+18</v>
      </c>
      <c r="Y276" s="11">
        <f t="shared" si="85"/>
        <v>6.5379999999999994E-18</v>
      </c>
      <c r="Z276" s="11">
        <f t="shared" si="86"/>
        <v>8.5899999999999995E-4</v>
      </c>
      <c r="AA276" s="16">
        <f t="shared" si="87"/>
        <v>1.7603429234313756E-2</v>
      </c>
      <c r="AB276" s="9">
        <f t="shared" si="88"/>
        <v>0.20139238506662355</v>
      </c>
      <c r="AC276" s="9">
        <f t="shared" si="89"/>
        <v>0.98239657076568632</v>
      </c>
      <c r="AD276" s="15">
        <f t="shared" si="90"/>
        <v>20.492932752402513</v>
      </c>
      <c r="AE276" s="3">
        <f t="shared" si="91"/>
        <v>787.17519999999968</v>
      </c>
      <c r="AF276" s="2">
        <f t="shared" si="92"/>
        <v>0.25</v>
      </c>
      <c r="AG276" s="9">
        <f t="shared" si="93"/>
        <v>5.7993320801106299E-3</v>
      </c>
      <c r="AH276" s="2">
        <f t="shared" si="94"/>
        <v>0.28062666123745184</v>
      </c>
    </row>
    <row r="277" spans="1:34">
      <c r="A277" s="1">
        <f>Raw!A277</f>
        <v>264</v>
      </c>
      <c r="B277" s="14">
        <f>Raw!B277</f>
        <v>0.67736111111111119</v>
      </c>
      <c r="C277" s="15">
        <f>Raw!C277</f>
        <v>111.5</v>
      </c>
      <c r="D277" s="15">
        <f>IF(C277&gt;0.5,Raw!D277*D$11,-999)</f>
        <v>5.3</v>
      </c>
      <c r="E277" s="9">
        <f>IF(Raw!$G277&gt;$C$8,IF(Raw!$Q277&gt;$C$8,IF(Raw!$N277&gt;$C$9,IF(Raw!$N277&lt;$A$9,IF(Raw!$X277&gt;$C$9,IF(Raw!$X277&lt;$A$9,Raw!H277,-999),-999),-999),-999),-999),-999)</f>
        <v>0.24246300000000001</v>
      </c>
      <c r="F277" s="9">
        <f>IF(Raw!$G277&gt;$C$8,IF(Raw!$Q277&gt;$C$8,IF(Raw!$N277&gt;$C$9,IF(Raw!$N277&lt;$A$9,IF(Raw!$X277&gt;$C$9,IF(Raw!$X277&lt;$A$9,Raw!I277,-999),-999),-999),-999),-999),-999)</f>
        <v>0.37693700000000002</v>
      </c>
      <c r="G277" s="9">
        <f>Raw!G277</f>
        <v>0.956731</v>
      </c>
      <c r="H277" s="9">
        <f>IF(Raw!$G277&gt;$C$8,IF(Raw!$Q277&gt;$C$8,IF(Raw!$N277&gt;$C$9,IF(Raw!$N277&lt;$A$9,IF(Raw!$X277&gt;$C$9,IF(Raw!$X277&lt;$A$9,Raw!L277,-999),-999),-999),-999),-999),-999)</f>
        <v>669.3</v>
      </c>
      <c r="I277" s="9">
        <f>IF(Raw!$G277&gt;$C$8,IF(Raw!$Q277&gt;$C$8,IF(Raw!$N277&gt;$C$9,IF(Raw!$N277&lt;$A$9,IF(Raw!$X277&gt;$C$9,IF(Raw!$X277&lt;$A$9,Raw!M277,-999),-999),-999),-999),-999),-999)</f>
        <v>0.37081199999999997</v>
      </c>
      <c r="J277" s="9">
        <f>IF(Raw!$G277&gt;$C$8,IF(Raw!$Q277&gt;$C$8,IF(Raw!$N277&gt;$C$9,IF(Raw!$N277&lt;$A$9,IF(Raw!$X277&gt;$C$9,IF(Raw!$X277&lt;$A$9,Raw!N277,-999),-999),-999),-999),-999),-999)</f>
        <v>545</v>
      </c>
      <c r="K277" s="9">
        <f>IF(Raw!$G277&gt;$C$8,IF(Raw!$Q277&gt;$C$8,IF(Raw!$N277&gt;$C$9,IF(Raw!$N277&lt;$A$9,IF(Raw!$X277&gt;$C$9,IF(Raw!$X277&lt;$A$9,Raw!R277,-999),-999),-999),-999),-999),-999)</f>
        <v>0.211701</v>
      </c>
      <c r="L277" s="9">
        <f>IF(Raw!$G277&gt;$C$8,IF(Raw!$Q277&gt;$C$8,IF(Raw!$N277&gt;$C$9,IF(Raw!$N277&lt;$A$9,IF(Raw!$X277&gt;$C$9,IF(Raw!$X277&lt;$A$9,Raw!S277,-999),-999),-999),-999),-999),-999)</f>
        <v>0.355964</v>
      </c>
      <c r="M277" s="9">
        <f>Raw!Q277</f>
        <v>0.92371400000000004</v>
      </c>
      <c r="N277" s="9">
        <f>IF(Raw!$G277&gt;$C$8,IF(Raw!$Q277&gt;$C$8,IF(Raw!$N277&gt;$C$9,IF(Raw!$N277&lt;$A$9,IF(Raw!$X277&gt;$C$9,IF(Raw!$X277&lt;$A$9,Raw!V277,-999),-999),-999),-999),-999),-999)</f>
        <v>767.3</v>
      </c>
      <c r="O277" s="9">
        <f>IF(Raw!$G277&gt;$C$8,IF(Raw!$Q277&gt;$C$8,IF(Raw!$N277&gt;$C$9,IF(Raw!$N277&lt;$A$9,IF(Raw!$X277&gt;$C$9,IF(Raw!$X277&lt;$A$9,Raw!W277,-999),-999),-999),-999),-999),-999)</f>
        <v>0.118452</v>
      </c>
      <c r="P277" s="9">
        <f>IF(Raw!$G277&gt;$C$8,IF(Raw!$Q277&gt;$C$8,IF(Raw!$N277&gt;$C$9,IF(Raw!$N277&lt;$A$9,IF(Raw!$X277&gt;$C$9,IF(Raw!$X277&lt;$A$9,Raw!X277,-999),-999),-999),-999),-999),-999)</f>
        <v>613</v>
      </c>
      <c r="R277" s="9">
        <f t="shared" si="79"/>
        <v>0.13447400000000001</v>
      </c>
      <c r="S277" s="9">
        <f t="shared" si="80"/>
        <v>0.35675457702480784</v>
      </c>
      <c r="T277" s="9">
        <f t="shared" si="81"/>
        <v>0.144263</v>
      </c>
      <c r="U277" s="9">
        <f t="shared" si="82"/>
        <v>0.40527412884448988</v>
      </c>
      <c r="V277" s="15">
        <f t="shared" si="83"/>
        <v>0.1084622308</v>
      </c>
      <c r="X277" s="11">
        <f t="shared" si="84"/>
        <v>3.190599999999999E+18</v>
      </c>
      <c r="Y277" s="11">
        <f t="shared" si="85"/>
        <v>6.692999999999999E-18</v>
      </c>
      <c r="Z277" s="11">
        <f t="shared" si="86"/>
        <v>5.4500000000000002E-4</v>
      </c>
      <c r="AA277" s="16">
        <f t="shared" si="87"/>
        <v>1.1504411920477806E-2</v>
      </c>
      <c r="AB277" s="9">
        <f t="shared" si="88"/>
        <v>0.21336066097688389</v>
      </c>
      <c r="AC277" s="9">
        <f t="shared" si="89"/>
        <v>0.9884955880795222</v>
      </c>
      <c r="AD277" s="15">
        <f t="shared" si="90"/>
        <v>21.109012698124413</v>
      </c>
      <c r="AE277" s="3">
        <f t="shared" si="91"/>
        <v>805.83719999999971</v>
      </c>
      <c r="AF277" s="2">
        <f t="shared" si="92"/>
        <v>0.25</v>
      </c>
      <c r="AG277" s="9">
        <f t="shared" si="93"/>
        <v>6.5807205630766504E-3</v>
      </c>
      <c r="AH277" s="2">
        <f t="shared" si="94"/>
        <v>0.31843764327384672</v>
      </c>
    </row>
    <row r="278" spans="1:34">
      <c r="A278" s="1">
        <f>Raw!A278</f>
        <v>265</v>
      </c>
      <c r="B278" s="14">
        <f>Raw!B278</f>
        <v>0.67741898148148139</v>
      </c>
      <c r="C278" s="15">
        <f>Raw!C278</f>
        <v>110</v>
      </c>
      <c r="D278" s="15">
        <f>IF(C278&gt;0.5,Raw!D278*D$11,-999)</f>
        <v>5.3</v>
      </c>
      <c r="E278" s="9">
        <f>IF(Raw!$G278&gt;$C$8,IF(Raw!$Q278&gt;$C$8,IF(Raw!$N278&gt;$C$9,IF(Raw!$N278&lt;$A$9,IF(Raw!$X278&gt;$C$9,IF(Raw!$X278&lt;$A$9,Raw!H278,-999),-999),-999),-999),-999),-999)</f>
        <v>0.24487400000000001</v>
      </c>
      <c r="F278" s="9">
        <f>IF(Raw!$G278&gt;$C$8,IF(Raw!$Q278&gt;$C$8,IF(Raw!$N278&gt;$C$9,IF(Raw!$N278&lt;$A$9,IF(Raw!$X278&gt;$C$9,IF(Raw!$X278&lt;$A$9,Raw!I278,-999),-999),-999),-999),-999),-999)</f>
        <v>0.392264</v>
      </c>
      <c r="G278" s="9">
        <f>Raw!G278</f>
        <v>0.94988600000000001</v>
      </c>
      <c r="H278" s="9">
        <f>IF(Raw!$G278&gt;$C$8,IF(Raw!$Q278&gt;$C$8,IF(Raw!$N278&gt;$C$9,IF(Raw!$N278&lt;$A$9,IF(Raw!$X278&gt;$C$9,IF(Raw!$X278&lt;$A$9,Raw!L278,-999),-999),-999),-999),-999),-999)</f>
        <v>689.7</v>
      </c>
      <c r="I278" s="9">
        <f>IF(Raw!$G278&gt;$C$8,IF(Raw!$Q278&gt;$C$8,IF(Raw!$N278&gt;$C$9,IF(Raw!$N278&lt;$A$9,IF(Raw!$X278&gt;$C$9,IF(Raw!$X278&lt;$A$9,Raw!M278,-999),-999),-999),-999),-999),-999)</f>
        <v>0.133326</v>
      </c>
      <c r="J278" s="9">
        <f>IF(Raw!$G278&gt;$C$8,IF(Raw!$Q278&gt;$C$8,IF(Raw!$N278&gt;$C$9,IF(Raw!$N278&lt;$A$9,IF(Raw!$X278&gt;$C$9,IF(Raw!$X278&lt;$A$9,Raw!N278,-999),-999),-999),-999),-999),-999)</f>
        <v>965</v>
      </c>
      <c r="K278" s="9">
        <f>IF(Raw!$G278&gt;$C$8,IF(Raw!$Q278&gt;$C$8,IF(Raw!$N278&gt;$C$9,IF(Raw!$N278&lt;$A$9,IF(Raw!$X278&gt;$C$9,IF(Raw!$X278&lt;$A$9,Raw!R278,-999),-999),-999),-999),-999),-999)</f>
        <v>0.222414</v>
      </c>
      <c r="L278" s="9">
        <f>IF(Raw!$G278&gt;$C$8,IF(Raw!$Q278&gt;$C$8,IF(Raw!$N278&gt;$C$9,IF(Raw!$N278&lt;$A$9,IF(Raw!$X278&gt;$C$9,IF(Raw!$X278&lt;$A$9,Raw!S278,-999),-999),-999),-999),-999),-999)</f>
        <v>0.37044199999999999</v>
      </c>
      <c r="M278" s="9">
        <f>Raw!Q278</f>
        <v>0.93834200000000001</v>
      </c>
      <c r="N278" s="9">
        <f>IF(Raw!$G278&gt;$C$8,IF(Raw!$Q278&gt;$C$8,IF(Raw!$N278&gt;$C$9,IF(Raw!$N278&lt;$A$9,IF(Raw!$X278&gt;$C$9,IF(Raw!$X278&lt;$A$9,Raw!V278,-999),-999),-999),-999),-999),-999)</f>
        <v>709.1</v>
      </c>
      <c r="O278" s="9">
        <f>IF(Raw!$G278&gt;$C$8,IF(Raw!$Q278&gt;$C$8,IF(Raw!$N278&gt;$C$9,IF(Raw!$N278&lt;$A$9,IF(Raw!$X278&gt;$C$9,IF(Raw!$X278&lt;$A$9,Raw!W278,-999),-999),-999),-999),-999),-999)</f>
        <v>0.33222299999999999</v>
      </c>
      <c r="P278" s="9">
        <f>IF(Raw!$G278&gt;$C$8,IF(Raw!$Q278&gt;$C$8,IF(Raw!$N278&gt;$C$9,IF(Raw!$N278&lt;$A$9,IF(Raw!$X278&gt;$C$9,IF(Raw!$X278&lt;$A$9,Raw!X278,-999),-999),-999),-999),-999),-999)</f>
        <v>667</v>
      </c>
      <c r="R278" s="9">
        <f t="shared" si="79"/>
        <v>0.14738999999999999</v>
      </c>
      <c r="S278" s="9">
        <f t="shared" si="80"/>
        <v>0.37574184732731014</v>
      </c>
      <c r="T278" s="9">
        <f t="shared" si="81"/>
        <v>0.14802799999999999</v>
      </c>
      <c r="U278" s="9">
        <f t="shared" si="82"/>
        <v>0.39959831768535964</v>
      </c>
      <c r="V278" s="15">
        <f t="shared" si="83"/>
        <v>0.11287367740000001</v>
      </c>
      <c r="X278" s="11">
        <f t="shared" si="84"/>
        <v>3.190599999999999E+18</v>
      </c>
      <c r="Y278" s="11">
        <f t="shared" si="85"/>
        <v>6.8970000000000004E-18</v>
      </c>
      <c r="Z278" s="11">
        <f t="shared" si="86"/>
        <v>9.6499999999999993E-4</v>
      </c>
      <c r="AA278" s="16">
        <f t="shared" si="87"/>
        <v>2.0793809015947132E-2</v>
      </c>
      <c r="AB278" s="9">
        <f t="shared" si="88"/>
        <v>0.22549206596101262</v>
      </c>
      <c r="AC278" s="9">
        <f t="shared" si="89"/>
        <v>0.97920619098405282</v>
      </c>
      <c r="AD278" s="15">
        <f t="shared" si="90"/>
        <v>21.547988617561796</v>
      </c>
      <c r="AE278" s="3">
        <f t="shared" si="91"/>
        <v>830.39879999999982</v>
      </c>
      <c r="AF278" s="2">
        <f t="shared" si="92"/>
        <v>0.25</v>
      </c>
      <c r="AG278" s="9">
        <f t="shared" si="93"/>
        <v>6.6234923085238245E-3</v>
      </c>
      <c r="AH278" s="2">
        <f t="shared" si="94"/>
        <v>0.32050734577653733</v>
      </c>
    </row>
    <row r="279" spans="1:34">
      <c r="A279" s="1">
        <f>Raw!A279</f>
        <v>266</v>
      </c>
      <c r="B279" s="14">
        <f>Raw!B279</f>
        <v>0.6774768518518518</v>
      </c>
      <c r="C279" s="15">
        <f>Raw!C279</f>
        <v>110.2</v>
      </c>
      <c r="D279" s="15">
        <f>IF(C279&gt;0.5,Raw!D279*D$11,-999)</f>
        <v>5.3</v>
      </c>
      <c r="E279" s="9">
        <f>IF(Raw!$G279&gt;$C$8,IF(Raw!$Q279&gt;$C$8,IF(Raw!$N279&gt;$C$9,IF(Raw!$N279&lt;$A$9,IF(Raw!$X279&gt;$C$9,IF(Raw!$X279&lt;$A$9,Raw!H279,-999),-999),-999),-999),-999),-999)</f>
        <v>0.267235</v>
      </c>
      <c r="F279" s="9">
        <f>IF(Raw!$G279&gt;$C$8,IF(Raw!$Q279&gt;$C$8,IF(Raw!$N279&gt;$C$9,IF(Raw!$N279&lt;$A$9,IF(Raw!$X279&gt;$C$9,IF(Raw!$X279&lt;$A$9,Raw!I279,-999),-999),-999),-999),-999),-999)</f>
        <v>0.419016</v>
      </c>
      <c r="G279" s="9">
        <f>Raw!G279</f>
        <v>0.90964400000000001</v>
      </c>
      <c r="H279" s="9">
        <f>IF(Raw!$G279&gt;$C$8,IF(Raw!$Q279&gt;$C$8,IF(Raw!$N279&gt;$C$9,IF(Raw!$N279&lt;$A$9,IF(Raw!$X279&gt;$C$9,IF(Raw!$X279&lt;$A$9,Raw!L279,-999),-999),-999),-999),-999),-999)</f>
        <v>675.5</v>
      </c>
      <c r="I279" s="9">
        <f>IF(Raw!$G279&gt;$C$8,IF(Raw!$Q279&gt;$C$8,IF(Raw!$N279&gt;$C$9,IF(Raw!$N279&lt;$A$9,IF(Raw!$X279&gt;$C$9,IF(Raw!$X279&lt;$A$9,Raw!M279,-999),-999),-999),-999),-999),-999)</f>
        <v>0.20679700000000001</v>
      </c>
      <c r="J279" s="9">
        <f>IF(Raw!$G279&gt;$C$8,IF(Raw!$Q279&gt;$C$8,IF(Raw!$N279&gt;$C$9,IF(Raw!$N279&lt;$A$9,IF(Raw!$X279&gt;$C$9,IF(Raw!$X279&lt;$A$9,Raw!N279,-999),-999),-999),-999),-999),-999)</f>
        <v>832</v>
      </c>
      <c r="K279" s="9">
        <f>IF(Raw!$G279&gt;$C$8,IF(Raw!$Q279&gt;$C$8,IF(Raw!$N279&gt;$C$9,IF(Raw!$N279&lt;$A$9,IF(Raw!$X279&gt;$C$9,IF(Raw!$X279&lt;$A$9,Raw!R279,-999),-999),-999),-999),-999),-999)</f>
        <v>0.241031</v>
      </c>
      <c r="L279" s="9">
        <f>IF(Raw!$G279&gt;$C$8,IF(Raw!$Q279&gt;$C$8,IF(Raw!$N279&gt;$C$9,IF(Raw!$N279&lt;$A$9,IF(Raw!$X279&gt;$C$9,IF(Raw!$X279&lt;$A$9,Raw!S279,-999),-999),-999),-999),-999),-999)</f>
        <v>0.39705299999999999</v>
      </c>
      <c r="M279" s="9">
        <f>Raw!Q279</f>
        <v>0.94986999999999999</v>
      </c>
      <c r="N279" s="9">
        <f>IF(Raw!$G279&gt;$C$8,IF(Raw!$Q279&gt;$C$8,IF(Raw!$N279&gt;$C$9,IF(Raw!$N279&lt;$A$9,IF(Raw!$X279&gt;$C$9,IF(Raw!$X279&lt;$A$9,Raw!V279,-999),-999),-999),-999),-999),-999)</f>
        <v>673.1</v>
      </c>
      <c r="O279" s="9">
        <f>IF(Raw!$G279&gt;$C$8,IF(Raw!$Q279&gt;$C$8,IF(Raw!$N279&gt;$C$9,IF(Raw!$N279&lt;$A$9,IF(Raw!$X279&gt;$C$9,IF(Raw!$X279&lt;$A$9,Raw!W279,-999),-999),-999),-999),-999),-999)</f>
        <v>0.34903800000000001</v>
      </c>
      <c r="P279" s="9">
        <f>IF(Raw!$G279&gt;$C$8,IF(Raw!$Q279&gt;$C$8,IF(Raw!$N279&gt;$C$9,IF(Raw!$N279&lt;$A$9,IF(Raw!$X279&gt;$C$9,IF(Raw!$X279&lt;$A$9,Raw!X279,-999),-999),-999),-999),-999),-999)</f>
        <v>780</v>
      </c>
      <c r="R279" s="9">
        <f t="shared" si="79"/>
        <v>0.151781</v>
      </c>
      <c r="S279" s="9">
        <f t="shared" si="80"/>
        <v>0.36223199114114973</v>
      </c>
      <c r="T279" s="9">
        <f t="shared" si="81"/>
        <v>0.15602199999999999</v>
      </c>
      <c r="U279" s="9">
        <f t="shared" si="82"/>
        <v>0.39295005956383655</v>
      </c>
      <c r="V279" s="15">
        <f t="shared" si="83"/>
        <v>0.1209820491</v>
      </c>
      <c r="X279" s="11">
        <f t="shared" si="84"/>
        <v>3.190599999999999E+18</v>
      </c>
      <c r="Y279" s="11">
        <f t="shared" si="85"/>
        <v>6.7549999999999999E-18</v>
      </c>
      <c r="Z279" s="11">
        <f t="shared" si="86"/>
        <v>8.3199999999999995E-4</v>
      </c>
      <c r="AA279" s="16">
        <f t="shared" si="87"/>
        <v>1.7615801535944886E-2</v>
      </c>
      <c r="AB279" s="9">
        <f t="shared" si="88"/>
        <v>0.24377945258724118</v>
      </c>
      <c r="AC279" s="9">
        <f t="shared" si="89"/>
        <v>0.98238419846405511</v>
      </c>
      <c r="AD279" s="15">
        <f t="shared" si="90"/>
        <v>21.172838384549138</v>
      </c>
      <c r="AE279" s="3">
        <f t="shared" si="91"/>
        <v>813.30199999999979</v>
      </c>
      <c r="AF279" s="2">
        <f t="shared" si="92"/>
        <v>0.25</v>
      </c>
      <c r="AG279" s="9">
        <f t="shared" si="93"/>
        <v>6.3998985418031304E-3</v>
      </c>
      <c r="AH279" s="2">
        <f t="shared" si="94"/>
        <v>0.30968775976877466</v>
      </c>
    </row>
    <row r="280" spans="1:34">
      <c r="A280" s="1">
        <f>Raw!A280</f>
        <v>267</v>
      </c>
      <c r="B280" s="14">
        <f>Raw!B280</f>
        <v>0.67752314814814818</v>
      </c>
      <c r="C280" s="15">
        <f>Raw!C280</f>
        <v>107.8</v>
      </c>
      <c r="D280" s="15">
        <f>IF(C280&gt;0.5,Raw!D280*D$11,-999)</f>
        <v>5.3</v>
      </c>
      <c r="E280" s="9">
        <f>IF(Raw!$G280&gt;$C$8,IF(Raw!$Q280&gt;$C$8,IF(Raw!$N280&gt;$C$9,IF(Raw!$N280&lt;$A$9,IF(Raw!$X280&gt;$C$9,IF(Raw!$X280&lt;$A$9,Raw!H280,-999),-999),-999),-999),-999),-999)</f>
        <v>0.25463000000000002</v>
      </c>
      <c r="F280" s="9">
        <f>IF(Raw!$G280&gt;$C$8,IF(Raw!$Q280&gt;$C$8,IF(Raw!$N280&gt;$C$9,IF(Raw!$N280&lt;$A$9,IF(Raw!$X280&gt;$C$9,IF(Raw!$X280&lt;$A$9,Raw!I280,-999),-999),-999),-999),-999),-999)</f>
        <v>0.39242500000000002</v>
      </c>
      <c r="G280" s="9">
        <f>Raw!G280</f>
        <v>0.952739</v>
      </c>
      <c r="H280" s="9">
        <f>IF(Raw!$G280&gt;$C$8,IF(Raw!$Q280&gt;$C$8,IF(Raw!$N280&gt;$C$9,IF(Raw!$N280&lt;$A$9,IF(Raw!$X280&gt;$C$9,IF(Raw!$X280&lt;$A$9,Raw!L280,-999),-999),-999),-999),-999),-999)</f>
        <v>679.3</v>
      </c>
      <c r="I280" s="9">
        <f>IF(Raw!$G280&gt;$C$8,IF(Raw!$Q280&gt;$C$8,IF(Raw!$N280&gt;$C$9,IF(Raw!$N280&lt;$A$9,IF(Raw!$X280&gt;$C$9,IF(Raw!$X280&lt;$A$9,Raw!M280,-999),-999),-999),-999),-999),-999)</f>
        <v>0.37081999999999998</v>
      </c>
      <c r="J280" s="9">
        <f>IF(Raw!$G280&gt;$C$8,IF(Raw!$Q280&gt;$C$8,IF(Raw!$N280&gt;$C$9,IF(Raw!$N280&lt;$A$9,IF(Raw!$X280&gt;$C$9,IF(Raw!$X280&lt;$A$9,Raw!N280,-999),-999),-999),-999),-999),-999)</f>
        <v>776</v>
      </c>
      <c r="K280" s="9">
        <f>IF(Raw!$G280&gt;$C$8,IF(Raw!$Q280&gt;$C$8,IF(Raw!$N280&gt;$C$9,IF(Raw!$N280&lt;$A$9,IF(Raw!$X280&gt;$C$9,IF(Raw!$X280&lt;$A$9,Raw!R280,-999),-999),-999),-999),-999),-999)</f>
        <v>0.231437</v>
      </c>
      <c r="L280" s="9">
        <f>IF(Raw!$G280&gt;$C$8,IF(Raw!$Q280&gt;$C$8,IF(Raw!$N280&gt;$C$9,IF(Raw!$N280&lt;$A$9,IF(Raw!$X280&gt;$C$9,IF(Raw!$X280&lt;$A$9,Raw!S280,-999),-999),-999),-999),-999),-999)</f>
        <v>0.38880199999999998</v>
      </c>
      <c r="M280" s="9">
        <f>Raw!Q280</f>
        <v>0.95089000000000001</v>
      </c>
      <c r="N280" s="9">
        <f>IF(Raw!$G280&gt;$C$8,IF(Raw!$Q280&gt;$C$8,IF(Raw!$N280&gt;$C$9,IF(Raw!$N280&lt;$A$9,IF(Raw!$X280&gt;$C$9,IF(Raw!$X280&lt;$A$9,Raw!V280,-999),-999),-999),-999),-999),-999)</f>
        <v>662.9</v>
      </c>
      <c r="O280" s="9">
        <f>IF(Raw!$G280&gt;$C$8,IF(Raw!$Q280&gt;$C$8,IF(Raw!$N280&gt;$C$9,IF(Raw!$N280&lt;$A$9,IF(Raw!$X280&gt;$C$9,IF(Raw!$X280&lt;$A$9,Raw!W280,-999),-999),-999),-999),-999),-999)</f>
        <v>0.29117300000000002</v>
      </c>
      <c r="P280" s="9">
        <f>IF(Raw!$G280&gt;$C$8,IF(Raw!$Q280&gt;$C$8,IF(Raw!$N280&gt;$C$9,IF(Raw!$N280&lt;$A$9,IF(Raw!$X280&gt;$C$9,IF(Raw!$X280&lt;$A$9,Raw!X280,-999),-999),-999),-999),-999),-999)</f>
        <v>668</v>
      </c>
      <c r="R280" s="9">
        <f t="shared" si="79"/>
        <v>0.137795</v>
      </c>
      <c r="S280" s="9">
        <f t="shared" si="80"/>
        <v>0.35113715996687261</v>
      </c>
      <c r="T280" s="9">
        <f t="shared" si="81"/>
        <v>0.15736499999999998</v>
      </c>
      <c r="U280" s="9">
        <f t="shared" si="82"/>
        <v>0.40474328835757012</v>
      </c>
      <c r="V280" s="15">
        <f t="shared" si="83"/>
        <v>0.1184679694</v>
      </c>
      <c r="X280" s="11">
        <f t="shared" si="84"/>
        <v>3.190599999999999E+18</v>
      </c>
      <c r="Y280" s="11">
        <f t="shared" si="85"/>
        <v>6.7929999999999992E-18</v>
      </c>
      <c r="Z280" s="11">
        <f t="shared" si="86"/>
        <v>7.76E-4</v>
      </c>
      <c r="AA280" s="16">
        <f t="shared" si="87"/>
        <v>1.6540632705148883E-2</v>
      </c>
      <c r="AB280" s="9">
        <f t="shared" si="88"/>
        <v>0.23403991666564575</v>
      </c>
      <c r="AC280" s="9">
        <f t="shared" si="89"/>
        <v>0.98345936729485117</v>
      </c>
      <c r="AD280" s="15">
        <f t="shared" si="90"/>
        <v>21.315248331377429</v>
      </c>
      <c r="AE280" s="3">
        <f t="shared" si="91"/>
        <v>817.87719999999968</v>
      </c>
      <c r="AF280" s="2">
        <f t="shared" si="92"/>
        <v>0.25</v>
      </c>
      <c r="AG280" s="9">
        <f t="shared" si="93"/>
        <v>6.6363105398460857E-3</v>
      </c>
      <c r="AH280" s="2">
        <f t="shared" si="94"/>
        <v>0.32112761331928968</v>
      </c>
    </row>
    <row r="281" spans="1:34">
      <c r="A281" s="1">
        <f>Raw!A281</f>
        <v>268</v>
      </c>
      <c r="B281" s="14">
        <f>Raw!B281</f>
        <v>0.67756944444444445</v>
      </c>
      <c r="C281" s="15">
        <f>Raw!C281</f>
        <v>108.5</v>
      </c>
      <c r="D281" s="15">
        <f>IF(C281&gt;0.5,Raw!D281*D$11,-999)</f>
        <v>5.3</v>
      </c>
      <c r="E281" s="9">
        <f>IF(Raw!$G281&gt;$C$8,IF(Raw!$Q281&gt;$C$8,IF(Raw!$N281&gt;$C$9,IF(Raw!$N281&lt;$A$9,IF(Raw!$X281&gt;$C$9,IF(Raw!$X281&lt;$A$9,Raw!H281,-999),-999),-999),-999),-999),-999)</f>
        <v>0.25183299999999997</v>
      </c>
      <c r="F281" s="9">
        <f>IF(Raw!$G281&gt;$C$8,IF(Raw!$Q281&gt;$C$8,IF(Raw!$N281&gt;$C$9,IF(Raw!$N281&lt;$A$9,IF(Raw!$X281&gt;$C$9,IF(Raw!$X281&lt;$A$9,Raw!I281,-999),-999),-999),-999),-999),-999)</f>
        <v>0.42751899999999998</v>
      </c>
      <c r="G281" s="9">
        <f>Raw!G281</f>
        <v>0.95180100000000001</v>
      </c>
      <c r="H281" s="9">
        <f>IF(Raw!$G281&gt;$C$8,IF(Raw!$Q281&gt;$C$8,IF(Raw!$N281&gt;$C$9,IF(Raw!$N281&lt;$A$9,IF(Raw!$X281&gt;$C$9,IF(Raw!$X281&lt;$A$9,Raw!L281,-999),-999),-999),-999),-999),-999)</f>
        <v>707.8</v>
      </c>
      <c r="I281" s="9">
        <f>IF(Raw!$G281&gt;$C$8,IF(Raw!$Q281&gt;$C$8,IF(Raw!$N281&gt;$C$9,IF(Raw!$N281&lt;$A$9,IF(Raw!$X281&gt;$C$9,IF(Raw!$X281&lt;$A$9,Raw!M281,-999),-999),-999),-999),-999),-999)</f>
        <v>0.14980499999999999</v>
      </c>
      <c r="J281" s="9">
        <f>IF(Raw!$G281&gt;$C$8,IF(Raw!$Q281&gt;$C$8,IF(Raw!$N281&gt;$C$9,IF(Raw!$N281&lt;$A$9,IF(Raw!$X281&gt;$C$9,IF(Raw!$X281&lt;$A$9,Raw!N281,-999),-999),-999),-999),-999),-999)</f>
        <v>907</v>
      </c>
      <c r="K281" s="9">
        <f>IF(Raw!$G281&gt;$C$8,IF(Raw!$Q281&gt;$C$8,IF(Raw!$N281&gt;$C$9,IF(Raw!$N281&lt;$A$9,IF(Raw!$X281&gt;$C$9,IF(Raw!$X281&lt;$A$9,Raw!R281,-999),-999),-999),-999),-999),-999)</f>
        <v>0.24721399999999999</v>
      </c>
      <c r="L281" s="9">
        <f>IF(Raw!$G281&gt;$C$8,IF(Raw!$Q281&gt;$C$8,IF(Raw!$N281&gt;$C$9,IF(Raw!$N281&lt;$A$9,IF(Raw!$X281&gt;$C$9,IF(Raw!$X281&lt;$A$9,Raw!S281,-999),-999),-999),-999),-999),-999)</f>
        <v>0.40762199999999998</v>
      </c>
      <c r="M281" s="9">
        <f>Raw!Q281</f>
        <v>0.95771300000000004</v>
      </c>
      <c r="N281" s="9">
        <f>IF(Raw!$G281&gt;$C$8,IF(Raw!$Q281&gt;$C$8,IF(Raw!$N281&gt;$C$9,IF(Raw!$N281&lt;$A$9,IF(Raw!$X281&gt;$C$9,IF(Raw!$X281&lt;$A$9,Raw!V281,-999),-999),-999),-999),-999),-999)</f>
        <v>640.70000000000005</v>
      </c>
      <c r="O281" s="9">
        <f>IF(Raw!$G281&gt;$C$8,IF(Raw!$Q281&gt;$C$8,IF(Raw!$N281&gt;$C$9,IF(Raw!$N281&lt;$A$9,IF(Raw!$X281&gt;$C$9,IF(Raw!$X281&lt;$A$9,Raw!W281,-999),-999),-999),-999),-999),-999)</f>
        <v>0.32262000000000002</v>
      </c>
      <c r="P281" s="9">
        <f>IF(Raw!$G281&gt;$C$8,IF(Raw!$Q281&gt;$C$8,IF(Raw!$N281&gt;$C$9,IF(Raw!$N281&lt;$A$9,IF(Raw!$X281&gt;$C$9,IF(Raw!$X281&lt;$A$9,Raw!X281,-999),-999),-999),-999),-999),-999)</f>
        <v>681</v>
      </c>
      <c r="R281" s="9">
        <f t="shared" si="79"/>
        <v>0.17568600000000001</v>
      </c>
      <c r="S281" s="9">
        <f t="shared" si="80"/>
        <v>0.41094313936924443</v>
      </c>
      <c r="T281" s="9">
        <f t="shared" si="81"/>
        <v>0.160408</v>
      </c>
      <c r="U281" s="9">
        <f t="shared" si="82"/>
        <v>0.39352144879324474</v>
      </c>
      <c r="V281" s="15">
        <f t="shared" si="83"/>
        <v>0.12420242340000001</v>
      </c>
      <c r="X281" s="11">
        <f t="shared" si="84"/>
        <v>3.190599999999999E+18</v>
      </c>
      <c r="Y281" s="11">
        <f t="shared" si="85"/>
        <v>7.0779999999999989E-18</v>
      </c>
      <c r="Z281" s="11">
        <f t="shared" si="86"/>
        <v>9.0699999999999993E-4</v>
      </c>
      <c r="AA281" s="16">
        <f t="shared" si="87"/>
        <v>2.0071715812226817E-2</v>
      </c>
      <c r="AB281" s="9">
        <f t="shared" si="88"/>
        <v>0.25043366379000764</v>
      </c>
      <c r="AC281" s="9">
        <f t="shared" si="89"/>
        <v>0.97992828418777334</v>
      </c>
      <c r="AD281" s="15">
        <f t="shared" si="90"/>
        <v>22.129785901021858</v>
      </c>
      <c r="AE281" s="3">
        <f t="shared" si="91"/>
        <v>852.19119999999964</v>
      </c>
      <c r="AF281" s="2">
        <f t="shared" si="92"/>
        <v>0.25</v>
      </c>
      <c r="AG281" s="9">
        <f t="shared" si="93"/>
        <v>6.6988810840418788E-3</v>
      </c>
      <c r="AH281" s="2">
        <f t="shared" si="94"/>
        <v>0.3241553693896303</v>
      </c>
    </row>
    <row r="282" spans="1:34">
      <c r="A282" s="1">
        <f>Raw!A282</f>
        <v>269</v>
      </c>
      <c r="B282" s="14">
        <f>Raw!B282</f>
        <v>0.67762731481481486</v>
      </c>
      <c r="C282" s="15">
        <f>Raw!C282</f>
        <v>106.2</v>
      </c>
      <c r="D282" s="15">
        <f>IF(C282&gt;0.5,Raw!D282*D$11,-999)</f>
        <v>5.3</v>
      </c>
      <c r="E282" s="9">
        <f>IF(Raw!$G282&gt;$C$8,IF(Raw!$Q282&gt;$C$8,IF(Raw!$N282&gt;$C$9,IF(Raw!$N282&lt;$A$9,IF(Raw!$X282&gt;$C$9,IF(Raw!$X282&lt;$A$9,Raw!H282,-999),-999),-999),-999),-999),-999)</f>
        <v>0.261934</v>
      </c>
      <c r="F282" s="9">
        <f>IF(Raw!$G282&gt;$C$8,IF(Raw!$Q282&gt;$C$8,IF(Raw!$N282&gt;$C$9,IF(Raw!$N282&lt;$A$9,IF(Raw!$X282&gt;$C$9,IF(Raw!$X282&lt;$A$9,Raw!I282,-999),-999),-999),-999),-999),-999)</f>
        <v>0.417049</v>
      </c>
      <c r="G282" s="9">
        <f>Raw!G282</f>
        <v>0.93858299999999995</v>
      </c>
      <c r="H282" s="9">
        <f>IF(Raw!$G282&gt;$C$8,IF(Raw!$Q282&gt;$C$8,IF(Raw!$N282&gt;$C$9,IF(Raw!$N282&lt;$A$9,IF(Raw!$X282&gt;$C$9,IF(Raw!$X282&lt;$A$9,Raw!L282,-999),-999),-999),-999),-999),-999)</f>
        <v>657.2</v>
      </c>
      <c r="I282" s="9">
        <f>IF(Raw!$G282&gt;$C$8,IF(Raw!$Q282&gt;$C$8,IF(Raw!$N282&gt;$C$9,IF(Raw!$N282&lt;$A$9,IF(Raw!$X282&gt;$C$9,IF(Raw!$X282&lt;$A$9,Raw!M282,-999),-999),-999),-999),-999),-999)</f>
        <v>1.9000000000000001E-5</v>
      </c>
      <c r="J282" s="9">
        <f>IF(Raw!$G282&gt;$C$8,IF(Raw!$Q282&gt;$C$8,IF(Raw!$N282&gt;$C$9,IF(Raw!$N282&lt;$A$9,IF(Raw!$X282&gt;$C$9,IF(Raw!$X282&lt;$A$9,Raw!N282,-999),-999),-999),-999),-999),-999)</f>
        <v>572</v>
      </c>
      <c r="K282" s="9">
        <f>IF(Raw!$G282&gt;$C$8,IF(Raw!$Q282&gt;$C$8,IF(Raw!$N282&gt;$C$9,IF(Raw!$N282&lt;$A$9,IF(Raw!$X282&gt;$C$9,IF(Raw!$X282&lt;$A$9,Raw!R282,-999),-999),-999),-999),-999),-999)</f>
        <v>0.24774299999999999</v>
      </c>
      <c r="L282" s="9">
        <f>IF(Raw!$G282&gt;$C$8,IF(Raw!$Q282&gt;$C$8,IF(Raw!$N282&gt;$C$9,IF(Raw!$N282&lt;$A$9,IF(Raw!$X282&gt;$C$9,IF(Raw!$X282&lt;$A$9,Raw!S282,-999),-999),-999),-999),-999),-999)</f>
        <v>0.410273</v>
      </c>
      <c r="M282" s="9">
        <f>Raw!Q282</f>
        <v>0.96366099999999999</v>
      </c>
      <c r="N282" s="9">
        <f>IF(Raw!$G282&gt;$C$8,IF(Raw!$Q282&gt;$C$8,IF(Raw!$N282&gt;$C$9,IF(Raw!$N282&lt;$A$9,IF(Raw!$X282&gt;$C$9,IF(Raw!$X282&lt;$A$9,Raw!V282,-999),-999),-999),-999),-999),-999)</f>
        <v>653.5</v>
      </c>
      <c r="O282" s="9">
        <f>IF(Raw!$G282&gt;$C$8,IF(Raw!$Q282&gt;$C$8,IF(Raw!$N282&gt;$C$9,IF(Raw!$N282&lt;$A$9,IF(Raw!$X282&gt;$C$9,IF(Raw!$X282&lt;$A$9,Raw!W282,-999),-999),-999),-999),-999),-999)</f>
        <v>0.29438799999999998</v>
      </c>
      <c r="P282" s="9">
        <f>IF(Raw!$G282&gt;$C$8,IF(Raw!$Q282&gt;$C$8,IF(Raw!$N282&gt;$C$9,IF(Raw!$N282&lt;$A$9,IF(Raw!$X282&gt;$C$9,IF(Raw!$X282&lt;$A$9,Raw!X282,-999),-999),-999),-999),-999),-999)</f>
        <v>711</v>
      </c>
      <c r="R282" s="9">
        <f t="shared" si="79"/>
        <v>0.155115</v>
      </c>
      <c r="S282" s="9">
        <f t="shared" si="80"/>
        <v>0.37193471270761952</v>
      </c>
      <c r="T282" s="9">
        <f t="shared" si="81"/>
        <v>0.16253000000000001</v>
      </c>
      <c r="U282" s="9">
        <f t="shared" si="82"/>
        <v>0.3961508556497747</v>
      </c>
      <c r="V282" s="15">
        <f t="shared" si="83"/>
        <v>0.12501018310000001</v>
      </c>
      <c r="X282" s="11">
        <f t="shared" si="84"/>
        <v>3.190599999999999E+18</v>
      </c>
      <c r="Y282" s="11">
        <f t="shared" si="85"/>
        <v>6.5720000000000002E-18</v>
      </c>
      <c r="Z282" s="11">
        <f t="shared" si="86"/>
        <v>5.7200000000000003E-4</v>
      </c>
      <c r="AA282" s="16">
        <f t="shared" si="87"/>
        <v>1.1851900158030634E-2</v>
      </c>
      <c r="AB282" s="9">
        <f t="shared" si="88"/>
        <v>0.2496692893326847</v>
      </c>
      <c r="AC282" s="9">
        <f t="shared" si="89"/>
        <v>0.98814809984196939</v>
      </c>
      <c r="AD282" s="15">
        <f t="shared" si="90"/>
        <v>20.72010517138223</v>
      </c>
      <c r="AE282" s="3">
        <f t="shared" si="91"/>
        <v>791.26879999999983</v>
      </c>
      <c r="AF282" s="2">
        <f t="shared" si="92"/>
        <v>0.25</v>
      </c>
      <c r="AG282" s="9">
        <f t="shared" si="93"/>
        <v>6.3140672252279938E-3</v>
      </c>
      <c r="AH282" s="2">
        <f t="shared" si="94"/>
        <v>0.30553442702849193</v>
      </c>
    </row>
    <row r="283" spans="1:34">
      <c r="A283" s="1">
        <f>Raw!A283</f>
        <v>270</v>
      </c>
      <c r="B283" s="14">
        <f>Raw!B283</f>
        <v>0.67767361111111113</v>
      </c>
      <c r="C283" s="15">
        <f>Raw!C283</f>
        <v>106.4</v>
      </c>
      <c r="D283" s="15">
        <f>IF(C283&gt;0.5,Raw!D283*D$11,-999)</f>
        <v>5.3</v>
      </c>
      <c r="E283" s="9">
        <f>IF(Raw!$G283&gt;$C$8,IF(Raw!$Q283&gt;$C$8,IF(Raw!$N283&gt;$C$9,IF(Raw!$N283&lt;$A$9,IF(Raw!$X283&gt;$C$9,IF(Raw!$X283&lt;$A$9,Raw!H283,-999),-999),-999),-999),-999),-999)</f>
        <v>0.26272000000000001</v>
      </c>
      <c r="F283" s="9">
        <f>IF(Raw!$G283&gt;$C$8,IF(Raw!$Q283&gt;$C$8,IF(Raw!$N283&gt;$C$9,IF(Raw!$N283&lt;$A$9,IF(Raw!$X283&gt;$C$9,IF(Raw!$X283&lt;$A$9,Raw!I283,-999),-999),-999),-999),-999),-999)</f>
        <v>0.43351000000000001</v>
      </c>
      <c r="G283" s="9">
        <f>Raw!G283</f>
        <v>0.95980299999999996</v>
      </c>
      <c r="H283" s="9">
        <f>IF(Raw!$G283&gt;$C$8,IF(Raw!$Q283&gt;$C$8,IF(Raw!$N283&gt;$C$9,IF(Raw!$N283&lt;$A$9,IF(Raw!$X283&gt;$C$9,IF(Raw!$X283&lt;$A$9,Raw!L283,-999),-999),-999),-999),-999),-999)</f>
        <v>683.1</v>
      </c>
      <c r="I283" s="9">
        <f>IF(Raw!$G283&gt;$C$8,IF(Raw!$Q283&gt;$C$8,IF(Raw!$N283&gt;$C$9,IF(Raw!$N283&lt;$A$9,IF(Raw!$X283&gt;$C$9,IF(Raw!$X283&lt;$A$9,Raw!M283,-999),-999),-999),-999),-999),-999)</f>
        <v>0.25436599999999998</v>
      </c>
      <c r="J283" s="9">
        <f>IF(Raw!$G283&gt;$C$8,IF(Raw!$Q283&gt;$C$8,IF(Raw!$N283&gt;$C$9,IF(Raw!$N283&lt;$A$9,IF(Raw!$X283&gt;$C$9,IF(Raw!$X283&lt;$A$9,Raw!N283,-999),-999),-999),-999),-999),-999)</f>
        <v>644</v>
      </c>
      <c r="K283" s="9">
        <f>IF(Raw!$G283&gt;$C$8,IF(Raw!$Q283&gt;$C$8,IF(Raw!$N283&gt;$C$9,IF(Raw!$N283&lt;$A$9,IF(Raw!$X283&gt;$C$9,IF(Raw!$X283&lt;$A$9,Raw!R283,-999),-999),-999),-999),-999),-999)</f>
        <v>0.244815</v>
      </c>
      <c r="L283" s="9">
        <f>IF(Raw!$G283&gt;$C$8,IF(Raw!$Q283&gt;$C$8,IF(Raw!$N283&gt;$C$9,IF(Raw!$N283&lt;$A$9,IF(Raw!$X283&gt;$C$9,IF(Raw!$X283&lt;$A$9,Raw!S283,-999),-999),-999),-999),-999),-999)</f>
        <v>0.40976000000000001</v>
      </c>
      <c r="M283" s="9">
        <f>Raw!Q283</f>
        <v>0.95335400000000003</v>
      </c>
      <c r="N283" s="9">
        <f>IF(Raw!$G283&gt;$C$8,IF(Raw!$Q283&gt;$C$8,IF(Raw!$N283&gt;$C$9,IF(Raw!$N283&lt;$A$9,IF(Raw!$X283&gt;$C$9,IF(Raw!$X283&lt;$A$9,Raw!V283,-999),-999),-999),-999),-999),-999)</f>
        <v>705.1</v>
      </c>
      <c r="O283" s="9">
        <f>IF(Raw!$G283&gt;$C$8,IF(Raw!$Q283&gt;$C$8,IF(Raw!$N283&gt;$C$9,IF(Raw!$N283&lt;$A$9,IF(Raw!$X283&gt;$C$9,IF(Raw!$X283&lt;$A$9,Raw!W283,-999),-999),-999),-999),-999),-999)</f>
        <v>0.30599300000000001</v>
      </c>
      <c r="P283" s="9">
        <f>IF(Raw!$G283&gt;$C$8,IF(Raw!$Q283&gt;$C$8,IF(Raw!$N283&gt;$C$9,IF(Raw!$N283&lt;$A$9,IF(Raw!$X283&gt;$C$9,IF(Raw!$X283&lt;$A$9,Raw!X283,-999),-999),-999),-999),-999),-999)</f>
        <v>446</v>
      </c>
      <c r="R283" s="9">
        <f t="shared" si="79"/>
        <v>0.17079</v>
      </c>
      <c r="S283" s="9">
        <f t="shared" si="80"/>
        <v>0.39397015063089663</v>
      </c>
      <c r="T283" s="9">
        <f t="shared" si="81"/>
        <v>0.16494500000000001</v>
      </c>
      <c r="U283" s="9">
        <f t="shared" si="82"/>
        <v>0.40254051151893794</v>
      </c>
      <c r="V283" s="15">
        <f t="shared" si="83"/>
        <v>0.12485387200000002</v>
      </c>
      <c r="X283" s="11">
        <f t="shared" si="84"/>
        <v>3.190599999999999E+18</v>
      </c>
      <c r="Y283" s="11">
        <f t="shared" si="85"/>
        <v>6.8310000000000001E-18</v>
      </c>
      <c r="Z283" s="11">
        <f t="shared" si="86"/>
        <v>6.4399999999999993E-4</v>
      </c>
      <c r="AA283" s="16">
        <f t="shared" si="87"/>
        <v>1.3841691061120093E-2</v>
      </c>
      <c r="AB283" s="9">
        <f t="shared" si="88"/>
        <v>0.24709811773207646</v>
      </c>
      <c r="AC283" s="9">
        <f t="shared" si="89"/>
        <v>0.9861583089388799</v>
      </c>
      <c r="AD283" s="15">
        <f t="shared" si="90"/>
        <v>21.493309101118157</v>
      </c>
      <c r="AE283" s="3">
        <f t="shared" si="91"/>
        <v>822.45239999999978</v>
      </c>
      <c r="AF283" s="2">
        <f t="shared" si="92"/>
        <v>0.25</v>
      </c>
      <c r="AG283" s="9">
        <f t="shared" si="93"/>
        <v>6.6553289536913441E-3</v>
      </c>
      <c r="AH283" s="2">
        <f t="shared" si="94"/>
        <v>0.32204790446759812</v>
      </c>
    </row>
    <row r="284" spans="1:34">
      <c r="A284" s="1">
        <f>Raw!A284</f>
        <v>271</v>
      </c>
      <c r="B284" s="14">
        <f>Raw!B284</f>
        <v>0.67773148148148143</v>
      </c>
      <c r="C284" s="15">
        <f>Raw!C284</f>
        <v>105.6</v>
      </c>
      <c r="D284" s="15">
        <f>IF(C284&gt;0.5,Raw!D284*D$11,-999)</f>
        <v>5.3</v>
      </c>
      <c r="E284" s="9">
        <f>IF(Raw!$G284&gt;$C$8,IF(Raw!$Q284&gt;$C$8,IF(Raw!$N284&gt;$C$9,IF(Raw!$N284&lt;$A$9,IF(Raw!$X284&gt;$C$9,IF(Raw!$X284&lt;$A$9,Raw!H284,-999),-999),-999),-999),-999),-999)</f>
        <v>0.29931999999999997</v>
      </c>
      <c r="F284" s="9">
        <f>IF(Raw!$G284&gt;$C$8,IF(Raw!$Q284&gt;$C$8,IF(Raw!$N284&gt;$C$9,IF(Raw!$N284&lt;$A$9,IF(Raw!$X284&gt;$C$9,IF(Raw!$X284&lt;$A$9,Raw!I284,-999),-999),-999),-999),-999),-999)</f>
        <v>0.50250499999999998</v>
      </c>
      <c r="G284" s="9">
        <f>Raw!G284</f>
        <v>0.97107699999999997</v>
      </c>
      <c r="H284" s="9">
        <f>IF(Raw!$G284&gt;$C$8,IF(Raw!$Q284&gt;$C$8,IF(Raw!$N284&gt;$C$9,IF(Raw!$N284&lt;$A$9,IF(Raw!$X284&gt;$C$9,IF(Raw!$X284&lt;$A$9,Raw!L284,-999),-999),-999),-999),-999),-999)</f>
        <v>726.9</v>
      </c>
      <c r="I284" s="9">
        <f>IF(Raw!$G284&gt;$C$8,IF(Raw!$Q284&gt;$C$8,IF(Raw!$N284&gt;$C$9,IF(Raw!$N284&lt;$A$9,IF(Raw!$X284&gt;$C$9,IF(Raw!$X284&lt;$A$9,Raw!M284,-999),-999),-999),-999),-999),-999)</f>
        <v>0.36522199999999999</v>
      </c>
      <c r="J284" s="9">
        <f>IF(Raw!$G284&gt;$C$8,IF(Raw!$Q284&gt;$C$8,IF(Raw!$N284&gt;$C$9,IF(Raw!$N284&lt;$A$9,IF(Raw!$X284&gt;$C$9,IF(Raw!$X284&lt;$A$9,Raw!N284,-999),-999),-999),-999),-999),-999)</f>
        <v>521</v>
      </c>
      <c r="K284" s="9">
        <f>IF(Raw!$G284&gt;$C$8,IF(Raw!$Q284&gt;$C$8,IF(Raw!$N284&gt;$C$9,IF(Raw!$N284&lt;$A$9,IF(Raw!$X284&gt;$C$9,IF(Raw!$X284&lt;$A$9,Raw!R284,-999),-999),-999),-999),-999),-999)</f>
        <v>0.27933000000000002</v>
      </c>
      <c r="L284" s="9">
        <f>IF(Raw!$G284&gt;$C$8,IF(Raw!$Q284&gt;$C$8,IF(Raw!$N284&gt;$C$9,IF(Raw!$N284&lt;$A$9,IF(Raw!$X284&gt;$C$9,IF(Raw!$X284&lt;$A$9,Raw!S284,-999),-999),-999),-999),-999),-999)</f>
        <v>0.49270199999999997</v>
      </c>
      <c r="M284" s="9">
        <f>Raw!Q284</f>
        <v>0.97431199999999996</v>
      </c>
      <c r="N284" s="9">
        <f>IF(Raw!$G284&gt;$C$8,IF(Raw!$Q284&gt;$C$8,IF(Raw!$N284&gt;$C$9,IF(Raw!$N284&lt;$A$9,IF(Raw!$X284&gt;$C$9,IF(Raw!$X284&lt;$A$9,Raw!V284,-999),-999),-999),-999),-999),-999)</f>
        <v>689.3</v>
      </c>
      <c r="O284" s="9">
        <f>IF(Raw!$G284&gt;$C$8,IF(Raw!$Q284&gt;$C$8,IF(Raw!$N284&gt;$C$9,IF(Raw!$N284&lt;$A$9,IF(Raw!$X284&gt;$C$9,IF(Raw!$X284&lt;$A$9,Raw!W284,-999),-999),-999),-999),-999),-999)</f>
        <v>0.216946</v>
      </c>
      <c r="P284" s="9">
        <f>IF(Raw!$G284&gt;$C$8,IF(Raw!$Q284&gt;$C$8,IF(Raw!$N284&gt;$C$9,IF(Raw!$N284&lt;$A$9,IF(Raw!$X284&gt;$C$9,IF(Raw!$X284&lt;$A$9,Raw!X284,-999),-999),-999),-999),-999),-999)</f>
        <v>484</v>
      </c>
      <c r="R284" s="9">
        <f t="shared" si="79"/>
        <v>0.203185</v>
      </c>
      <c r="S284" s="9">
        <f t="shared" si="80"/>
        <v>0.40434423538074249</v>
      </c>
      <c r="T284" s="9">
        <f t="shared" si="81"/>
        <v>0.21337199999999995</v>
      </c>
      <c r="U284" s="9">
        <f t="shared" si="82"/>
        <v>0.43306501698795613</v>
      </c>
      <c r="V284" s="15">
        <f t="shared" si="83"/>
        <v>0.1501262994</v>
      </c>
      <c r="X284" s="11">
        <f t="shared" si="84"/>
        <v>3.190599999999999E+18</v>
      </c>
      <c r="Y284" s="11">
        <f t="shared" si="85"/>
        <v>7.2689999999999988E-18</v>
      </c>
      <c r="Z284" s="11">
        <f t="shared" si="86"/>
        <v>5.2099999999999998E-4</v>
      </c>
      <c r="AA284" s="16">
        <f t="shared" si="87"/>
        <v>1.1939015164899071E-2</v>
      </c>
      <c r="AB284" s="9">
        <f t="shared" si="88"/>
        <v>0.28187745154376487</v>
      </c>
      <c r="AC284" s="9">
        <f t="shared" si="89"/>
        <v>0.98806098483510096</v>
      </c>
      <c r="AD284" s="15">
        <f t="shared" si="90"/>
        <v>22.915576132243903</v>
      </c>
      <c r="AE284" s="3">
        <f t="shared" si="91"/>
        <v>875.18759999999963</v>
      </c>
      <c r="AF284" s="2">
        <f t="shared" si="92"/>
        <v>0.25</v>
      </c>
      <c r="AG284" s="9">
        <f t="shared" si="93"/>
        <v>7.6337956669223139E-3</v>
      </c>
      <c r="AH284" s="2">
        <f t="shared" si="94"/>
        <v>0.36939539950201805</v>
      </c>
    </row>
    <row r="285" spans="1:34">
      <c r="A285" s="1">
        <f>Raw!A285</f>
        <v>272</v>
      </c>
      <c r="B285" s="14">
        <f>Raw!B285</f>
        <v>0.67778935185185185</v>
      </c>
      <c r="C285" s="15">
        <f>Raw!C285</f>
        <v>103.8</v>
      </c>
      <c r="D285" s="15">
        <f>IF(C285&gt;0.5,Raw!D285*D$11,-999)</f>
        <v>5.3</v>
      </c>
      <c r="E285" s="9">
        <f>IF(Raw!$G285&gt;$C$8,IF(Raw!$Q285&gt;$C$8,IF(Raw!$N285&gt;$C$9,IF(Raw!$N285&lt;$A$9,IF(Raw!$X285&gt;$C$9,IF(Raw!$X285&lt;$A$9,Raw!H285,-999),-999),-999),-999),-999),-999)</f>
        <v>0.32516200000000001</v>
      </c>
      <c r="F285" s="9">
        <f>IF(Raw!$G285&gt;$C$8,IF(Raw!$Q285&gt;$C$8,IF(Raw!$N285&gt;$C$9,IF(Raw!$N285&lt;$A$9,IF(Raw!$X285&gt;$C$9,IF(Raw!$X285&lt;$A$9,Raw!I285,-999),-999),-999),-999),-999),-999)</f>
        <v>0.52738600000000002</v>
      </c>
      <c r="G285" s="9">
        <f>Raw!G285</f>
        <v>0.96139300000000005</v>
      </c>
      <c r="H285" s="9">
        <f>IF(Raw!$G285&gt;$C$8,IF(Raw!$Q285&gt;$C$8,IF(Raw!$N285&gt;$C$9,IF(Raw!$N285&lt;$A$9,IF(Raw!$X285&gt;$C$9,IF(Raw!$X285&lt;$A$9,Raw!L285,-999),-999),-999),-999),-999),-999)</f>
        <v>678.8</v>
      </c>
      <c r="I285" s="9">
        <f>IF(Raw!$G285&gt;$C$8,IF(Raw!$Q285&gt;$C$8,IF(Raw!$N285&gt;$C$9,IF(Raw!$N285&lt;$A$9,IF(Raw!$X285&gt;$C$9,IF(Raw!$X285&lt;$A$9,Raw!M285,-999),-999),-999),-999),-999),-999)</f>
        <v>0.31183100000000002</v>
      </c>
      <c r="J285" s="9">
        <f>IF(Raw!$G285&gt;$C$8,IF(Raw!$Q285&gt;$C$8,IF(Raw!$N285&gt;$C$9,IF(Raw!$N285&lt;$A$9,IF(Raw!$X285&gt;$C$9,IF(Raw!$X285&lt;$A$9,Raw!N285,-999),-999),-999),-999),-999),-999)</f>
        <v>550</v>
      </c>
      <c r="K285" s="9">
        <f>IF(Raw!$G285&gt;$C$8,IF(Raw!$Q285&gt;$C$8,IF(Raw!$N285&gt;$C$9,IF(Raw!$N285&lt;$A$9,IF(Raw!$X285&gt;$C$9,IF(Raw!$X285&lt;$A$9,Raw!R285,-999),-999),-999),-999),-999),-999)</f>
        <v>0.30143399999999998</v>
      </c>
      <c r="L285" s="9">
        <f>IF(Raw!$G285&gt;$C$8,IF(Raw!$Q285&gt;$C$8,IF(Raw!$N285&gt;$C$9,IF(Raw!$N285&lt;$A$9,IF(Raw!$X285&gt;$C$9,IF(Raw!$X285&lt;$A$9,Raw!S285,-999),-999),-999),-999),-999),-999)</f>
        <v>0.52377799999999997</v>
      </c>
      <c r="M285" s="9">
        <f>Raw!Q285</f>
        <v>0.95625099999999996</v>
      </c>
      <c r="N285" s="9">
        <f>IF(Raw!$G285&gt;$C$8,IF(Raw!$Q285&gt;$C$8,IF(Raw!$N285&gt;$C$9,IF(Raw!$N285&lt;$A$9,IF(Raw!$X285&gt;$C$9,IF(Raw!$X285&lt;$A$9,Raw!V285,-999),-999),-999),-999),-999),-999)</f>
        <v>712.4</v>
      </c>
      <c r="O285" s="9">
        <f>IF(Raw!$G285&gt;$C$8,IF(Raw!$Q285&gt;$C$8,IF(Raw!$N285&gt;$C$9,IF(Raw!$N285&lt;$A$9,IF(Raw!$X285&gt;$C$9,IF(Raw!$X285&lt;$A$9,Raw!W285,-999),-999),-999),-999),-999),-999)</f>
        <v>0.22437499999999999</v>
      </c>
      <c r="P285" s="9">
        <f>IF(Raw!$G285&gt;$C$8,IF(Raw!$Q285&gt;$C$8,IF(Raw!$N285&gt;$C$9,IF(Raw!$N285&lt;$A$9,IF(Raw!$X285&gt;$C$9,IF(Raw!$X285&lt;$A$9,Raw!X285,-999),-999),-999),-999),-999),-999)</f>
        <v>791</v>
      </c>
      <c r="R285" s="9">
        <f t="shared" si="79"/>
        <v>0.20222400000000001</v>
      </c>
      <c r="S285" s="9">
        <f t="shared" si="80"/>
        <v>0.38344590110469373</v>
      </c>
      <c r="T285" s="9">
        <f t="shared" si="81"/>
        <v>0.22234399999999999</v>
      </c>
      <c r="U285" s="9">
        <f t="shared" si="82"/>
        <v>0.42450045630018823</v>
      </c>
      <c r="V285" s="15">
        <f t="shared" si="83"/>
        <v>0.15959515660000001</v>
      </c>
      <c r="X285" s="11">
        <f t="shared" si="84"/>
        <v>3.190599999999999E+18</v>
      </c>
      <c r="Y285" s="11">
        <f t="shared" si="85"/>
        <v>6.7879999999999989E-18</v>
      </c>
      <c r="Z285" s="11">
        <f t="shared" si="86"/>
        <v>5.4999999999999992E-4</v>
      </c>
      <c r="AA285" s="16">
        <f t="shared" si="87"/>
        <v>1.1771565668402177E-2</v>
      </c>
      <c r="AB285" s="9">
        <f t="shared" si="88"/>
        <v>0.30405133699697517</v>
      </c>
      <c r="AC285" s="9">
        <f t="shared" si="89"/>
        <v>0.9882284343315979</v>
      </c>
      <c r="AD285" s="15">
        <f t="shared" si="90"/>
        <v>21.402846669822143</v>
      </c>
      <c r="AE285" s="3">
        <f t="shared" si="91"/>
        <v>817.27519999999959</v>
      </c>
      <c r="AF285" s="2">
        <f t="shared" si="92"/>
        <v>0.25</v>
      </c>
      <c r="AG285" s="9">
        <f t="shared" si="93"/>
        <v>6.988860136509587E-3</v>
      </c>
      <c r="AH285" s="2">
        <f t="shared" si="94"/>
        <v>0.33818730482610915</v>
      </c>
    </row>
    <row r="286" spans="1:34">
      <c r="A286" s="1">
        <f>Raw!A286</f>
        <v>273</v>
      </c>
      <c r="B286" s="14">
        <f>Raw!B286</f>
        <v>0.67783564814814812</v>
      </c>
      <c r="C286" s="15">
        <f>Raw!C286</f>
        <v>104.5</v>
      </c>
      <c r="D286" s="15">
        <f>IF(C286&gt;0.5,Raw!D286*D$11,-999)</f>
        <v>5.3</v>
      </c>
      <c r="E286" s="9">
        <f>IF(Raw!$G286&gt;$C$8,IF(Raw!$Q286&gt;$C$8,IF(Raw!$N286&gt;$C$9,IF(Raw!$N286&lt;$A$9,IF(Raw!$X286&gt;$C$9,IF(Raw!$X286&lt;$A$9,Raw!H286,-999),-999),-999),-999),-999),-999)</f>
        <v>0.34339799999999998</v>
      </c>
      <c r="F286" s="9">
        <f>IF(Raw!$G286&gt;$C$8,IF(Raw!$Q286&gt;$C$8,IF(Raw!$N286&gt;$C$9,IF(Raw!$N286&lt;$A$9,IF(Raw!$X286&gt;$C$9,IF(Raw!$X286&lt;$A$9,Raw!I286,-999),-999),-999),-999),-999),-999)</f>
        <v>0.59882299999999999</v>
      </c>
      <c r="G286" s="9">
        <f>Raw!G286</f>
        <v>0.96648900000000004</v>
      </c>
      <c r="H286" s="9">
        <f>IF(Raw!$G286&gt;$C$8,IF(Raw!$Q286&gt;$C$8,IF(Raw!$N286&gt;$C$9,IF(Raw!$N286&lt;$A$9,IF(Raw!$X286&gt;$C$9,IF(Raw!$X286&lt;$A$9,Raw!L286,-999),-999),-999),-999),-999),-999)</f>
        <v>697.4</v>
      </c>
      <c r="I286" s="9">
        <f>IF(Raw!$G286&gt;$C$8,IF(Raw!$Q286&gt;$C$8,IF(Raw!$N286&gt;$C$9,IF(Raw!$N286&lt;$A$9,IF(Raw!$X286&gt;$C$9,IF(Raw!$X286&lt;$A$9,Raw!M286,-999),-999),-999),-999),-999),-999)</f>
        <v>0.21771599999999999</v>
      </c>
      <c r="J286" s="9">
        <f>IF(Raw!$G286&gt;$C$8,IF(Raw!$Q286&gt;$C$8,IF(Raw!$N286&gt;$C$9,IF(Raw!$N286&lt;$A$9,IF(Raw!$X286&gt;$C$9,IF(Raw!$X286&lt;$A$9,Raw!N286,-999),-999),-999),-999),-999),-999)</f>
        <v>500</v>
      </c>
      <c r="K286" s="9">
        <f>IF(Raw!$G286&gt;$C$8,IF(Raw!$Q286&gt;$C$8,IF(Raw!$N286&gt;$C$9,IF(Raw!$N286&lt;$A$9,IF(Raw!$X286&gt;$C$9,IF(Raw!$X286&lt;$A$9,Raw!R286,-999),-999),-999),-999),-999),-999)</f>
        <v>0.33026800000000001</v>
      </c>
      <c r="L286" s="9">
        <f>IF(Raw!$G286&gt;$C$8,IF(Raw!$Q286&gt;$C$8,IF(Raw!$N286&gt;$C$9,IF(Raw!$N286&lt;$A$9,IF(Raw!$X286&gt;$C$9,IF(Raw!$X286&lt;$A$9,Raw!S286,-999),-999),-999),-999),-999),-999)</f>
        <v>0.58526800000000001</v>
      </c>
      <c r="M286" s="9">
        <f>Raw!Q286</f>
        <v>0.97829999999999995</v>
      </c>
      <c r="N286" s="9">
        <f>IF(Raw!$G286&gt;$C$8,IF(Raw!$Q286&gt;$C$8,IF(Raw!$N286&gt;$C$9,IF(Raw!$N286&lt;$A$9,IF(Raw!$X286&gt;$C$9,IF(Raw!$X286&lt;$A$9,Raw!V286,-999),-999),-999),-999),-999),-999)</f>
        <v>718.2</v>
      </c>
      <c r="O286" s="9">
        <f>IF(Raw!$G286&gt;$C$8,IF(Raw!$Q286&gt;$C$8,IF(Raw!$N286&gt;$C$9,IF(Raw!$N286&lt;$A$9,IF(Raw!$X286&gt;$C$9,IF(Raw!$X286&lt;$A$9,Raw!W286,-999),-999),-999),-999),-999),-999)</f>
        <v>0.18764600000000001</v>
      </c>
      <c r="P286" s="9">
        <f>IF(Raw!$G286&gt;$C$8,IF(Raw!$Q286&gt;$C$8,IF(Raw!$N286&gt;$C$9,IF(Raw!$N286&lt;$A$9,IF(Raw!$X286&gt;$C$9,IF(Raw!$X286&lt;$A$9,Raw!X286,-999),-999),-999),-999),-999),-999)</f>
        <v>593</v>
      </c>
      <c r="R286" s="9">
        <f t="shared" si="79"/>
        <v>0.25542500000000001</v>
      </c>
      <c r="S286" s="9">
        <f t="shared" si="80"/>
        <v>0.42654507258405239</v>
      </c>
      <c r="T286" s="9">
        <f t="shared" si="81"/>
        <v>0.255</v>
      </c>
      <c r="U286" s="9">
        <f t="shared" si="82"/>
        <v>0.4356978341546095</v>
      </c>
      <c r="V286" s="15">
        <f t="shared" si="83"/>
        <v>0.17833115960000001</v>
      </c>
      <c r="X286" s="11">
        <f t="shared" si="84"/>
        <v>3.190599999999999E+18</v>
      </c>
      <c r="Y286" s="11">
        <f t="shared" si="85"/>
        <v>6.974E-18</v>
      </c>
      <c r="Z286" s="11">
        <f t="shared" si="86"/>
        <v>5.0000000000000001E-4</v>
      </c>
      <c r="AA286" s="16">
        <f t="shared" si="87"/>
        <v>1.1003204701501824E-2</v>
      </c>
      <c r="AB286" s="9">
        <f t="shared" si="88"/>
        <v>0.33307381719888296</v>
      </c>
      <c r="AC286" s="9">
        <f t="shared" si="89"/>
        <v>0.98899679529849827</v>
      </c>
      <c r="AD286" s="15">
        <f t="shared" si="90"/>
        <v>22.006409403003651</v>
      </c>
      <c r="AE286" s="3">
        <f t="shared" si="91"/>
        <v>839.66959999999972</v>
      </c>
      <c r="AF286" s="2">
        <f t="shared" si="92"/>
        <v>0.25</v>
      </c>
      <c r="AG286" s="9">
        <f t="shared" si="93"/>
        <v>7.3754960880064039E-3</v>
      </c>
      <c r="AH286" s="2">
        <f t="shared" si="94"/>
        <v>0.35689641730391147</v>
      </c>
    </row>
    <row r="287" spans="1:34">
      <c r="A287" s="1">
        <f>Raw!A287</f>
        <v>274</v>
      </c>
      <c r="B287" s="14">
        <f>Raw!B287</f>
        <v>0.67789351851851853</v>
      </c>
      <c r="C287" s="15">
        <f>Raw!C287</f>
        <v>101.4</v>
      </c>
      <c r="D287" s="15">
        <f>IF(C287&gt;0.5,Raw!D287*D$11,-999)</f>
        <v>5.3</v>
      </c>
      <c r="E287" s="9">
        <f>IF(Raw!$G287&gt;$C$8,IF(Raw!$Q287&gt;$C$8,IF(Raw!$N287&gt;$C$9,IF(Raw!$N287&lt;$A$9,IF(Raw!$X287&gt;$C$9,IF(Raw!$X287&lt;$A$9,Raw!H287,-999),-999),-999),-999),-999),-999)</f>
        <v>0.36829000000000001</v>
      </c>
      <c r="F287" s="9">
        <f>IF(Raw!$G287&gt;$C$8,IF(Raw!$Q287&gt;$C$8,IF(Raw!$N287&gt;$C$9,IF(Raw!$N287&lt;$A$9,IF(Raw!$X287&gt;$C$9,IF(Raw!$X287&lt;$A$9,Raw!I287,-999),-999),-999),-999),-999),-999)</f>
        <v>0.63501099999999999</v>
      </c>
      <c r="G287" s="9">
        <f>Raw!G287</f>
        <v>0.96061399999999997</v>
      </c>
      <c r="H287" s="9">
        <f>IF(Raw!$G287&gt;$C$8,IF(Raw!$Q287&gt;$C$8,IF(Raw!$N287&gt;$C$9,IF(Raw!$N287&lt;$A$9,IF(Raw!$X287&gt;$C$9,IF(Raw!$X287&lt;$A$9,Raw!L287,-999),-999),-999),-999),-999),-999)</f>
        <v>762.3</v>
      </c>
      <c r="I287" s="9">
        <f>IF(Raw!$G287&gt;$C$8,IF(Raw!$Q287&gt;$C$8,IF(Raw!$N287&gt;$C$9,IF(Raw!$N287&lt;$A$9,IF(Raw!$X287&gt;$C$9,IF(Raw!$X287&lt;$A$9,Raw!M287,-999),-999),-999),-999),-999),-999)</f>
        <v>0.33730300000000002</v>
      </c>
      <c r="J287" s="9">
        <f>IF(Raw!$G287&gt;$C$8,IF(Raw!$Q287&gt;$C$8,IF(Raw!$N287&gt;$C$9,IF(Raw!$N287&lt;$A$9,IF(Raw!$X287&gt;$C$9,IF(Raw!$X287&lt;$A$9,Raw!N287,-999),-999),-999),-999),-999),-999)</f>
        <v>678</v>
      </c>
      <c r="K287" s="9">
        <f>IF(Raw!$G287&gt;$C$8,IF(Raw!$Q287&gt;$C$8,IF(Raw!$N287&gt;$C$9,IF(Raw!$N287&lt;$A$9,IF(Raw!$X287&gt;$C$9,IF(Raw!$X287&lt;$A$9,Raw!R287,-999),-999),-999),-999),-999),-999)</f>
        <v>0.34701599999999999</v>
      </c>
      <c r="L287" s="9">
        <f>IF(Raw!$G287&gt;$C$8,IF(Raw!$Q287&gt;$C$8,IF(Raw!$N287&gt;$C$9,IF(Raw!$N287&lt;$A$9,IF(Raw!$X287&gt;$C$9,IF(Raw!$X287&lt;$A$9,Raw!S287,-999),-999),-999),-999),-999),-999)</f>
        <v>0.60699199999999998</v>
      </c>
      <c r="M287" s="9">
        <f>Raw!Q287</f>
        <v>0.97546100000000002</v>
      </c>
      <c r="N287" s="9">
        <f>IF(Raw!$G287&gt;$C$8,IF(Raw!$Q287&gt;$C$8,IF(Raw!$N287&gt;$C$9,IF(Raw!$N287&lt;$A$9,IF(Raw!$X287&gt;$C$9,IF(Raw!$X287&lt;$A$9,Raw!V287,-999),-999),-999),-999),-999),-999)</f>
        <v>696.6</v>
      </c>
      <c r="O287" s="9">
        <f>IF(Raw!$G287&gt;$C$8,IF(Raw!$Q287&gt;$C$8,IF(Raw!$N287&gt;$C$9,IF(Raw!$N287&lt;$A$9,IF(Raw!$X287&gt;$C$9,IF(Raw!$X287&lt;$A$9,Raw!W287,-999),-999),-999),-999),-999),-999)</f>
        <v>0.35661799999999999</v>
      </c>
      <c r="P287" s="9">
        <f>IF(Raw!$G287&gt;$C$8,IF(Raw!$Q287&gt;$C$8,IF(Raw!$N287&gt;$C$9,IF(Raw!$N287&lt;$A$9,IF(Raw!$X287&gt;$C$9,IF(Raw!$X287&lt;$A$9,Raw!X287,-999),-999),-999),-999),-999),-999)</f>
        <v>539</v>
      </c>
      <c r="R287" s="9">
        <f t="shared" si="79"/>
        <v>0.26672099999999999</v>
      </c>
      <c r="S287" s="9">
        <f t="shared" si="80"/>
        <v>0.42002579482875096</v>
      </c>
      <c r="T287" s="9">
        <f t="shared" si="81"/>
        <v>0.25997599999999998</v>
      </c>
      <c r="U287" s="9">
        <f t="shared" si="82"/>
        <v>0.42830218520178187</v>
      </c>
      <c r="V287" s="15">
        <f t="shared" si="83"/>
        <v>0.18495046240000002</v>
      </c>
      <c r="X287" s="11">
        <f t="shared" si="84"/>
        <v>3.190599999999999E+18</v>
      </c>
      <c r="Y287" s="11">
        <f t="shared" si="85"/>
        <v>7.6229999999999986E-18</v>
      </c>
      <c r="Z287" s="11">
        <f t="shared" si="86"/>
        <v>6.78E-4</v>
      </c>
      <c r="AA287" s="16">
        <f t="shared" si="87"/>
        <v>1.6222760074524459E-2</v>
      </c>
      <c r="AB287" s="9">
        <f t="shared" si="88"/>
        <v>0.35123352827313459</v>
      </c>
      <c r="AC287" s="9">
        <f t="shared" si="89"/>
        <v>0.98377723992547539</v>
      </c>
      <c r="AD287" s="15">
        <f t="shared" si="90"/>
        <v>23.927374741186519</v>
      </c>
      <c r="AE287" s="3">
        <f t="shared" si="91"/>
        <v>917.80919999999958</v>
      </c>
      <c r="AF287" s="2">
        <f t="shared" si="92"/>
        <v>0.25</v>
      </c>
      <c r="AG287" s="9">
        <f t="shared" si="93"/>
        <v>7.8831899136862366E-3</v>
      </c>
      <c r="AH287" s="2">
        <f t="shared" si="94"/>
        <v>0.38146345731185022</v>
      </c>
    </row>
    <row r="288" spans="1:34">
      <c r="A288" s="1">
        <f>Raw!A288</f>
        <v>275</v>
      </c>
      <c r="B288" s="14">
        <f>Raw!B288</f>
        <v>0.67793981481481491</v>
      </c>
      <c r="C288" s="15">
        <f>Raw!C288</f>
        <v>102.9</v>
      </c>
      <c r="D288" s="15">
        <f>IF(C288&gt;0.5,Raw!D288*D$11,-999)</f>
        <v>5.3</v>
      </c>
      <c r="E288" s="9">
        <f>IF(Raw!$G288&gt;$C$8,IF(Raw!$Q288&gt;$C$8,IF(Raw!$N288&gt;$C$9,IF(Raw!$N288&lt;$A$9,IF(Raw!$X288&gt;$C$9,IF(Raw!$X288&lt;$A$9,Raw!H288,-999),-999),-999),-999),-999),-999)</f>
        <v>0.37748799999999999</v>
      </c>
      <c r="F288" s="9">
        <f>IF(Raw!$G288&gt;$C$8,IF(Raw!$Q288&gt;$C$8,IF(Raw!$N288&gt;$C$9,IF(Raw!$N288&lt;$A$9,IF(Raw!$X288&gt;$C$9,IF(Raw!$X288&lt;$A$9,Raw!I288,-999),-999),-999),-999),-999),-999)</f>
        <v>0.63689600000000002</v>
      </c>
      <c r="G288" s="9">
        <f>Raw!G288</f>
        <v>0.97287999999999997</v>
      </c>
      <c r="H288" s="9">
        <f>IF(Raw!$G288&gt;$C$8,IF(Raw!$Q288&gt;$C$8,IF(Raw!$N288&gt;$C$9,IF(Raw!$N288&lt;$A$9,IF(Raw!$X288&gt;$C$9,IF(Raw!$X288&lt;$A$9,Raw!L288,-999),-999),-999),-999),-999),-999)</f>
        <v>711.9</v>
      </c>
      <c r="I288" s="9">
        <f>IF(Raw!$G288&gt;$C$8,IF(Raw!$Q288&gt;$C$8,IF(Raw!$N288&gt;$C$9,IF(Raw!$N288&lt;$A$9,IF(Raw!$X288&gt;$C$9,IF(Raw!$X288&lt;$A$9,Raw!M288,-999),-999),-999),-999),-999),-999)</f>
        <v>0.27538200000000002</v>
      </c>
      <c r="J288" s="9">
        <f>IF(Raw!$G288&gt;$C$8,IF(Raw!$Q288&gt;$C$8,IF(Raw!$N288&gt;$C$9,IF(Raw!$N288&lt;$A$9,IF(Raw!$X288&gt;$C$9,IF(Raw!$X288&lt;$A$9,Raw!N288,-999),-999),-999),-999),-999),-999)</f>
        <v>472</v>
      </c>
      <c r="K288" s="9">
        <f>IF(Raw!$G288&gt;$C$8,IF(Raw!$Q288&gt;$C$8,IF(Raw!$N288&gt;$C$9,IF(Raw!$N288&lt;$A$9,IF(Raw!$X288&gt;$C$9,IF(Raw!$X288&lt;$A$9,Raw!R288,-999),-999),-999),-999),-999),-999)</f>
        <v>0.34049600000000002</v>
      </c>
      <c r="L288" s="9">
        <f>IF(Raw!$G288&gt;$C$8,IF(Raw!$Q288&gt;$C$8,IF(Raw!$N288&gt;$C$9,IF(Raw!$N288&lt;$A$9,IF(Raw!$X288&gt;$C$9,IF(Raw!$X288&lt;$A$9,Raw!S288,-999),-999),-999),-999),-999),-999)</f>
        <v>0.61628700000000003</v>
      </c>
      <c r="M288" s="9">
        <f>Raw!Q288</f>
        <v>0.97968699999999997</v>
      </c>
      <c r="N288" s="9">
        <f>IF(Raw!$G288&gt;$C$8,IF(Raw!$Q288&gt;$C$8,IF(Raw!$N288&gt;$C$9,IF(Raw!$N288&lt;$A$9,IF(Raw!$X288&gt;$C$9,IF(Raw!$X288&lt;$A$9,Raw!V288,-999),-999),-999),-999),-999),-999)</f>
        <v>705.6</v>
      </c>
      <c r="O288" s="9">
        <f>IF(Raw!$G288&gt;$C$8,IF(Raw!$Q288&gt;$C$8,IF(Raw!$N288&gt;$C$9,IF(Raw!$N288&lt;$A$9,IF(Raw!$X288&gt;$C$9,IF(Raw!$X288&lt;$A$9,Raw!W288,-999),-999),-999),-999),-999),-999)</f>
        <v>0.241506</v>
      </c>
      <c r="P288" s="9">
        <f>IF(Raw!$G288&gt;$C$8,IF(Raw!$Q288&gt;$C$8,IF(Raw!$N288&gt;$C$9,IF(Raw!$N288&lt;$A$9,IF(Raw!$X288&gt;$C$9,IF(Raw!$X288&lt;$A$9,Raw!X288,-999),-999),-999),-999),-999),-999)</f>
        <v>629</v>
      </c>
      <c r="R288" s="9">
        <f t="shared" si="79"/>
        <v>0.25940800000000003</v>
      </c>
      <c r="S288" s="9">
        <f t="shared" si="80"/>
        <v>0.40730040697382308</v>
      </c>
      <c r="T288" s="9">
        <f t="shared" si="81"/>
        <v>0.27579100000000001</v>
      </c>
      <c r="U288" s="9">
        <f t="shared" si="82"/>
        <v>0.44750416607846666</v>
      </c>
      <c r="V288" s="15">
        <f t="shared" si="83"/>
        <v>0.18778264890000002</v>
      </c>
      <c r="X288" s="11">
        <f t="shared" si="84"/>
        <v>3.190599999999999E+18</v>
      </c>
      <c r="Y288" s="11">
        <f t="shared" si="85"/>
        <v>7.1189999999999989E-18</v>
      </c>
      <c r="Z288" s="11">
        <f t="shared" si="86"/>
        <v>4.7199999999999998E-4</v>
      </c>
      <c r="AA288" s="16">
        <f t="shared" si="87"/>
        <v>1.0607232391259823E-2</v>
      </c>
      <c r="AB288" s="9">
        <f t="shared" si="88"/>
        <v>0.34342137922841798</v>
      </c>
      <c r="AC288" s="9">
        <f t="shared" si="89"/>
        <v>0.98939276760874006</v>
      </c>
      <c r="AD288" s="15">
        <f t="shared" si="90"/>
        <v>22.472949981482671</v>
      </c>
      <c r="AE288" s="3">
        <f t="shared" si="91"/>
        <v>857.12759999999957</v>
      </c>
      <c r="AF288" s="2">
        <f t="shared" si="92"/>
        <v>0.25</v>
      </c>
      <c r="AG288" s="9">
        <f t="shared" si="93"/>
        <v>7.7359528775280736E-3</v>
      </c>
      <c r="AH288" s="2">
        <f t="shared" si="94"/>
        <v>0.37433873375803445</v>
      </c>
    </row>
    <row r="289" spans="1:34">
      <c r="A289" s="1">
        <f>Raw!A289</f>
        <v>276</v>
      </c>
      <c r="B289" s="14">
        <f>Raw!B289</f>
        <v>0.67799768518518511</v>
      </c>
      <c r="C289" s="15">
        <f>Raw!C289</f>
        <v>99.8</v>
      </c>
      <c r="D289" s="15">
        <f>IF(C289&gt;0.5,Raw!D289*D$11,-999)</f>
        <v>5.3</v>
      </c>
      <c r="E289" s="9">
        <f>IF(Raw!$G289&gt;$C$8,IF(Raw!$Q289&gt;$C$8,IF(Raw!$N289&gt;$C$9,IF(Raw!$N289&lt;$A$9,IF(Raw!$X289&gt;$C$9,IF(Raw!$X289&lt;$A$9,Raw!H289,-999),-999),-999),-999),-999),-999)</f>
        <v>0.37616699999999997</v>
      </c>
      <c r="F289" s="9">
        <f>IF(Raw!$G289&gt;$C$8,IF(Raw!$Q289&gt;$C$8,IF(Raw!$N289&gt;$C$9,IF(Raw!$N289&lt;$A$9,IF(Raw!$X289&gt;$C$9,IF(Raw!$X289&lt;$A$9,Raw!I289,-999),-999),-999),-999),-999),-999)</f>
        <v>0.66415500000000005</v>
      </c>
      <c r="G289" s="9">
        <f>Raw!G289</f>
        <v>0.97910200000000003</v>
      </c>
      <c r="H289" s="9">
        <f>IF(Raw!$G289&gt;$C$8,IF(Raw!$Q289&gt;$C$8,IF(Raw!$N289&gt;$C$9,IF(Raw!$N289&lt;$A$9,IF(Raw!$X289&gt;$C$9,IF(Raw!$X289&lt;$A$9,Raw!L289,-999),-999),-999),-999),-999),-999)</f>
        <v>700.5</v>
      </c>
      <c r="I289" s="9">
        <f>IF(Raw!$G289&gt;$C$8,IF(Raw!$Q289&gt;$C$8,IF(Raw!$N289&gt;$C$9,IF(Raw!$N289&lt;$A$9,IF(Raw!$X289&gt;$C$9,IF(Raw!$X289&lt;$A$9,Raw!M289,-999),-999),-999),-999),-999),-999)</f>
        <v>0.201763</v>
      </c>
      <c r="J289" s="9">
        <f>IF(Raw!$G289&gt;$C$8,IF(Raw!$Q289&gt;$C$8,IF(Raw!$N289&gt;$C$9,IF(Raw!$N289&lt;$A$9,IF(Raw!$X289&gt;$C$9,IF(Raw!$X289&lt;$A$9,Raw!N289,-999),-999),-999),-999),-999),-999)</f>
        <v>558</v>
      </c>
      <c r="K289" s="9">
        <f>IF(Raw!$G289&gt;$C$8,IF(Raw!$Q289&gt;$C$8,IF(Raw!$N289&gt;$C$9,IF(Raw!$N289&lt;$A$9,IF(Raw!$X289&gt;$C$9,IF(Raw!$X289&lt;$A$9,Raw!R289,-999),-999),-999),-999),-999),-999)</f>
        <v>0.355153</v>
      </c>
      <c r="L289" s="9">
        <f>IF(Raw!$G289&gt;$C$8,IF(Raw!$Q289&gt;$C$8,IF(Raw!$N289&gt;$C$9,IF(Raw!$N289&lt;$A$9,IF(Raw!$X289&gt;$C$9,IF(Raw!$X289&lt;$A$9,Raw!S289,-999),-999),-999),-999),-999),-999)</f>
        <v>0.64933200000000002</v>
      </c>
      <c r="M289" s="9">
        <f>Raw!Q289</f>
        <v>0.97042099999999998</v>
      </c>
      <c r="N289" s="9">
        <f>IF(Raw!$G289&gt;$C$8,IF(Raw!$Q289&gt;$C$8,IF(Raw!$N289&gt;$C$9,IF(Raw!$N289&lt;$A$9,IF(Raw!$X289&gt;$C$9,IF(Raw!$X289&lt;$A$9,Raw!V289,-999),-999),-999),-999),-999),-999)</f>
        <v>661.6</v>
      </c>
      <c r="O289" s="9">
        <f>IF(Raw!$G289&gt;$C$8,IF(Raw!$Q289&gt;$C$8,IF(Raw!$N289&gt;$C$9,IF(Raw!$N289&lt;$A$9,IF(Raw!$X289&gt;$C$9,IF(Raw!$X289&lt;$A$9,Raw!W289,-999),-999),-999),-999),-999),-999)</f>
        <v>0.21943399999999999</v>
      </c>
      <c r="P289" s="9">
        <f>IF(Raw!$G289&gt;$C$8,IF(Raw!$Q289&gt;$C$8,IF(Raw!$N289&gt;$C$9,IF(Raw!$N289&lt;$A$9,IF(Raw!$X289&gt;$C$9,IF(Raw!$X289&lt;$A$9,Raw!X289,-999),-999),-999),-999),-999),-999)</f>
        <v>610</v>
      </c>
      <c r="R289" s="9">
        <f t="shared" si="79"/>
        <v>0.28798800000000008</v>
      </c>
      <c r="S289" s="9">
        <f t="shared" si="80"/>
        <v>0.43361564694988375</v>
      </c>
      <c r="T289" s="9">
        <f t="shared" si="81"/>
        <v>0.29417900000000002</v>
      </c>
      <c r="U289" s="9">
        <f t="shared" si="82"/>
        <v>0.45304867155784717</v>
      </c>
      <c r="V289" s="15">
        <f t="shared" si="83"/>
        <v>0.19785146040000001</v>
      </c>
      <c r="X289" s="11">
        <f t="shared" si="84"/>
        <v>3.190599999999999E+18</v>
      </c>
      <c r="Y289" s="11">
        <f t="shared" si="85"/>
        <v>7.0049999999999993E-18</v>
      </c>
      <c r="Z289" s="11">
        <f t="shared" si="86"/>
        <v>5.5800000000000001E-4</v>
      </c>
      <c r="AA289" s="16">
        <f t="shared" si="87"/>
        <v>1.2317765770133987E-2</v>
      </c>
      <c r="AB289" s="9">
        <f t="shared" si="88"/>
        <v>0.35877662801649224</v>
      </c>
      <c r="AC289" s="9">
        <f t="shared" si="89"/>
        <v>0.98768223422986601</v>
      </c>
      <c r="AD289" s="15">
        <f t="shared" si="90"/>
        <v>22.074849050419335</v>
      </c>
      <c r="AE289" s="3">
        <f t="shared" si="91"/>
        <v>843.4019999999997</v>
      </c>
      <c r="AF289" s="2">
        <f t="shared" si="92"/>
        <v>0.25</v>
      </c>
      <c r="AG289" s="9">
        <f t="shared" si="93"/>
        <v>7.6930623362557564E-3</v>
      </c>
      <c r="AH289" s="2">
        <f t="shared" si="94"/>
        <v>0.37226328278718962</v>
      </c>
    </row>
    <row r="290" spans="1:34">
      <c r="A290" s="1">
        <f>Raw!A290</f>
        <v>277</v>
      </c>
      <c r="B290" s="14">
        <f>Raw!B290</f>
        <v>0.67804398148148148</v>
      </c>
      <c r="C290" s="15">
        <f>Raw!C290</f>
        <v>100.7</v>
      </c>
      <c r="D290" s="15">
        <f>IF(C290&gt;0.5,Raw!D290*D$11,-999)</f>
        <v>5.3</v>
      </c>
      <c r="E290" s="9">
        <f>IF(Raw!$G290&gt;$C$8,IF(Raw!$Q290&gt;$C$8,IF(Raw!$N290&gt;$C$9,IF(Raw!$N290&lt;$A$9,IF(Raw!$X290&gt;$C$9,IF(Raw!$X290&lt;$A$9,Raw!H290,-999),-999),-999),-999),-999),-999)</f>
        <v>0.38544899999999999</v>
      </c>
      <c r="F290" s="9">
        <f>IF(Raw!$G290&gt;$C$8,IF(Raw!$Q290&gt;$C$8,IF(Raw!$N290&gt;$C$9,IF(Raw!$N290&lt;$A$9,IF(Raw!$X290&gt;$C$9,IF(Raw!$X290&lt;$A$9,Raw!I290,-999),-999),-999),-999),-999),-999)</f>
        <v>0.65656099999999995</v>
      </c>
      <c r="G290" s="9">
        <f>Raw!G290</f>
        <v>0.974773</v>
      </c>
      <c r="H290" s="9">
        <f>IF(Raw!$G290&gt;$C$8,IF(Raw!$Q290&gt;$C$8,IF(Raw!$N290&gt;$C$9,IF(Raw!$N290&lt;$A$9,IF(Raw!$X290&gt;$C$9,IF(Raw!$X290&lt;$A$9,Raw!L290,-999),-999),-999),-999),-999),-999)</f>
        <v>681.4</v>
      </c>
      <c r="I290" s="9">
        <f>IF(Raw!$G290&gt;$C$8,IF(Raw!$Q290&gt;$C$8,IF(Raw!$N290&gt;$C$9,IF(Raw!$N290&lt;$A$9,IF(Raw!$X290&gt;$C$9,IF(Raw!$X290&lt;$A$9,Raw!M290,-999),-999),-999),-999),-999),-999)</f>
        <v>0.23556099999999999</v>
      </c>
      <c r="J290" s="9">
        <f>IF(Raw!$G290&gt;$C$8,IF(Raw!$Q290&gt;$C$8,IF(Raw!$N290&gt;$C$9,IF(Raw!$N290&lt;$A$9,IF(Raw!$X290&gt;$C$9,IF(Raw!$X290&lt;$A$9,Raw!N290,-999),-999),-999),-999),-999),-999)</f>
        <v>609</v>
      </c>
      <c r="K290" s="9">
        <f>IF(Raw!$G290&gt;$C$8,IF(Raw!$Q290&gt;$C$8,IF(Raw!$N290&gt;$C$9,IF(Raw!$N290&lt;$A$9,IF(Raw!$X290&gt;$C$9,IF(Raw!$X290&lt;$A$9,Raw!R290,-999),-999),-999),-999),-999),-999)</f>
        <v>0.37128</v>
      </c>
      <c r="L290" s="9">
        <f>IF(Raw!$G290&gt;$C$8,IF(Raw!$Q290&gt;$C$8,IF(Raw!$N290&gt;$C$9,IF(Raw!$N290&lt;$A$9,IF(Raw!$X290&gt;$C$9,IF(Raw!$X290&lt;$A$9,Raw!S290,-999),-999),-999),-999),-999),-999)</f>
        <v>0.64661500000000005</v>
      </c>
      <c r="M290" s="9">
        <f>Raw!Q290</f>
        <v>0.97465500000000005</v>
      </c>
      <c r="N290" s="9">
        <f>IF(Raw!$G290&gt;$C$8,IF(Raw!$Q290&gt;$C$8,IF(Raw!$N290&gt;$C$9,IF(Raw!$N290&lt;$A$9,IF(Raw!$X290&gt;$C$9,IF(Raw!$X290&lt;$A$9,Raw!V290,-999),-999),-999),-999),-999),-999)</f>
        <v>666.1</v>
      </c>
      <c r="O290" s="9">
        <f>IF(Raw!$G290&gt;$C$8,IF(Raw!$Q290&gt;$C$8,IF(Raw!$N290&gt;$C$9,IF(Raw!$N290&lt;$A$9,IF(Raw!$X290&gt;$C$9,IF(Raw!$X290&lt;$A$9,Raw!W290,-999),-999),-999),-999),-999),-999)</f>
        <v>0.37081900000000001</v>
      </c>
      <c r="P290" s="9">
        <f>IF(Raw!$G290&gt;$C$8,IF(Raw!$Q290&gt;$C$8,IF(Raw!$N290&gt;$C$9,IF(Raw!$N290&lt;$A$9,IF(Raw!$X290&gt;$C$9,IF(Raw!$X290&lt;$A$9,Raw!X290,-999),-999),-999),-999),-999),-999)</f>
        <v>553</v>
      </c>
      <c r="R290" s="9">
        <f t="shared" si="79"/>
        <v>0.27111199999999996</v>
      </c>
      <c r="S290" s="9">
        <f t="shared" si="80"/>
        <v>0.412927359377118</v>
      </c>
      <c r="T290" s="9">
        <f t="shared" si="81"/>
        <v>0.27533500000000005</v>
      </c>
      <c r="U290" s="9">
        <f t="shared" si="82"/>
        <v>0.42580979408148595</v>
      </c>
      <c r="V290" s="15">
        <f t="shared" si="83"/>
        <v>0.19702359050000004</v>
      </c>
      <c r="X290" s="11">
        <f t="shared" si="84"/>
        <v>3.190599999999999E+18</v>
      </c>
      <c r="Y290" s="11">
        <f t="shared" si="85"/>
        <v>6.8139999999999993E-18</v>
      </c>
      <c r="Z290" s="11">
        <f t="shared" si="86"/>
        <v>6.0899999999999995E-4</v>
      </c>
      <c r="AA290" s="16">
        <f t="shared" si="87"/>
        <v>1.3067105782191762E-2</v>
      </c>
      <c r="AB290" s="9">
        <f t="shared" si="88"/>
        <v>0.37487783157053978</v>
      </c>
      <c r="AC290" s="9">
        <f t="shared" si="89"/>
        <v>0.98693289421780817</v>
      </c>
      <c r="AD290" s="15">
        <f t="shared" si="90"/>
        <v>21.456659740873171</v>
      </c>
      <c r="AE290" s="3">
        <f t="shared" si="91"/>
        <v>820.40559999999971</v>
      </c>
      <c r="AF290" s="2">
        <f t="shared" si="92"/>
        <v>0.25</v>
      </c>
      <c r="AG290" s="9">
        <f t="shared" si="93"/>
        <v>7.0280429737982425E-3</v>
      </c>
      <c r="AH290" s="2">
        <f t="shared" si="94"/>
        <v>0.3400833419307675</v>
      </c>
    </row>
    <row r="291" spans="1:34">
      <c r="A291" s="1">
        <f>Raw!A291</f>
        <v>278</v>
      </c>
      <c r="B291" s="14">
        <f>Raw!B291</f>
        <v>0.6781018518518519</v>
      </c>
      <c r="C291" s="15">
        <f>Raw!C291</f>
        <v>99.1</v>
      </c>
      <c r="D291" s="15">
        <f>IF(C291&gt;0.5,Raw!D291*D$11,-999)</f>
        <v>5.3</v>
      </c>
      <c r="E291" s="9">
        <f>IF(Raw!$G291&gt;$C$8,IF(Raw!$Q291&gt;$C$8,IF(Raw!$N291&gt;$C$9,IF(Raw!$N291&lt;$A$9,IF(Raw!$X291&gt;$C$9,IF(Raw!$X291&lt;$A$9,Raw!H291,-999),-999),-999),-999),-999),-999)</f>
        <v>0.38281599999999999</v>
      </c>
      <c r="F291" s="9">
        <f>IF(Raw!$G291&gt;$C$8,IF(Raw!$Q291&gt;$C$8,IF(Raw!$N291&gt;$C$9,IF(Raw!$N291&lt;$A$9,IF(Raw!$X291&gt;$C$9,IF(Raw!$X291&lt;$A$9,Raw!I291,-999),-999),-999),-999),-999),-999)</f>
        <v>0.66769299999999998</v>
      </c>
      <c r="G291" s="9">
        <f>Raw!G291</f>
        <v>0.97730700000000004</v>
      </c>
      <c r="H291" s="9">
        <f>IF(Raw!$G291&gt;$C$8,IF(Raw!$Q291&gt;$C$8,IF(Raw!$N291&gt;$C$9,IF(Raw!$N291&lt;$A$9,IF(Raw!$X291&gt;$C$9,IF(Raw!$X291&lt;$A$9,Raw!L291,-999),-999),-999),-999),-999),-999)</f>
        <v>649.70000000000005</v>
      </c>
      <c r="I291" s="9">
        <f>IF(Raw!$G291&gt;$C$8,IF(Raw!$Q291&gt;$C$8,IF(Raw!$N291&gt;$C$9,IF(Raw!$N291&lt;$A$9,IF(Raw!$X291&gt;$C$9,IF(Raw!$X291&lt;$A$9,Raw!M291,-999),-999),-999),-999),-999),-999)</f>
        <v>0.21001800000000001</v>
      </c>
      <c r="J291" s="9">
        <f>IF(Raw!$G291&gt;$C$8,IF(Raw!$Q291&gt;$C$8,IF(Raw!$N291&gt;$C$9,IF(Raw!$N291&lt;$A$9,IF(Raw!$X291&gt;$C$9,IF(Raw!$X291&lt;$A$9,Raw!N291,-999),-999),-999),-999),-999),-999)</f>
        <v>827</v>
      </c>
      <c r="K291" s="9">
        <f>IF(Raw!$G291&gt;$C$8,IF(Raw!$Q291&gt;$C$8,IF(Raw!$N291&gt;$C$9,IF(Raw!$N291&lt;$A$9,IF(Raw!$X291&gt;$C$9,IF(Raw!$X291&lt;$A$9,Raw!R291,-999),-999),-999),-999),-999),-999)</f>
        <v>0.36773400000000001</v>
      </c>
      <c r="L291" s="9">
        <f>IF(Raw!$G291&gt;$C$8,IF(Raw!$Q291&gt;$C$8,IF(Raw!$N291&gt;$C$9,IF(Raw!$N291&lt;$A$9,IF(Raw!$X291&gt;$C$9,IF(Raw!$X291&lt;$A$9,Raw!S291,-999),-999),-999),-999),-999),-999)</f>
        <v>0.65304899999999999</v>
      </c>
      <c r="M291" s="9">
        <f>Raw!Q291</f>
        <v>0.98265599999999997</v>
      </c>
      <c r="N291" s="9">
        <f>IF(Raw!$G291&gt;$C$8,IF(Raw!$Q291&gt;$C$8,IF(Raw!$N291&gt;$C$9,IF(Raw!$N291&lt;$A$9,IF(Raw!$X291&gt;$C$9,IF(Raw!$X291&lt;$A$9,Raw!V291,-999),-999),-999),-999),-999),-999)</f>
        <v>659.4</v>
      </c>
      <c r="O291" s="9">
        <f>IF(Raw!$G291&gt;$C$8,IF(Raw!$Q291&gt;$C$8,IF(Raw!$N291&gt;$C$9,IF(Raw!$N291&lt;$A$9,IF(Raw!$X291&gt;$C$9,IF(Raw!$X291&lt;$A$9,Raw!W291,-999),-999),-999),-999),-999),-999)</f>
        <v>0.28328199999999998</v>
      </c>
      <c r="P291" s="9">
        <f>IF(Raw!$G291&gt;$C$8,IF(Raw!$Q291&gt;$C$8,IF(Raw!$N291&gt;$C$9,IF(Raw!$N291&lt;$A$9,IF(Raw!$X291&gt;$C$9,IF(Raw!$X291&lt;$A$9,Raw!X291,-999),-999),-999),-999),-999),-999)</f>
        <v>485</v>
      </c>
      <c r="R291" s="9">
        <f t="shared" si="79"/>
        <v>0.28487699999999999</v>
      </c>
      <c r="S291" s="9">
        <f t="shared" si="80"/>
        <v>0.42665865899447802</v>
      </c>
      <c r="T291" s="9">
        <f t="shared" si="81"/>
        <v>0.28531499999999999</v>
      </c>
      <c r="U291" s="9">
        <f t="shared" si="82"/>
        <v>0.43689677191144921</v>
      </c>
      <c r="V291" s="15">
        <f t="shared" si="83"/>
        <v>0.1989840303</v>
      </c>
      <c r="X291" s="11">
        <f t="shared" si="84"/>
        <v>3.190599999999999E+18</v>
      </c>
      <c r="Y291" s="11">
        <f t="shared" si="85"/>
        <v>6.4970000000000002E-18</v>
      </c>
      <c r="Z291" s="11">
        <f t="shared" si="86"/>
        <v>8.2699999999999994E-4</v>
      </c>
      <c r="AA291" s="16">
        <f t="shared" si="87"/>
        <v>1.6854219926546961E-2</v>
      </c>
      <c r="AB291" s="9">
        <f t="shared" si="88"/>
        <v>0.37254276175834278</v>
      </c>
      <c r="AC291" s="9">
        <f t="shared" si="89"/>
        <v>0.98314578007345299</v>
      </c>
      <c r="AD291" s="15">
        <f t="shared" si="90"/>
        <v>20.379951543587623</v>
      </c>
      <c r="AE291" s="3">
        <f t="shared" si="91"/>
        <v>782.23879999999986</v>
      </c>
      <c r="AF291" s="2">
        <f t="shared" si="92"/>
        <v>0.25</v>
      </c>
      <c r="AG291" s="9">
        <f t="shared" si="93"/>
        <v>6.8491808008501447E-3</v>
      </c>
      <c r="AH291" s="2">
        <f t="shared" si="94"/>
        <v>0.33142829446620803</v>
      </c>
    </row>
    <row r="292" spans="1:34">
      <c r="A292" s="1">
        <f>Raw!A292</f>
        <v>279</v>
      </c>
      <c r="B292" s="14">
        <f>Raw!B292</f>
        <v>0.67814814814814817</v>
      </c>
      <c r="C292" s="15">
        <f>Raw!C292</f>
        <v>98.3</v>
      </c>
      <c r="D292" s="15">
        <f>IF(C292&gt;0.5,Raw!D292*D$11,-999)</f>
        <v>5.3</v>
      </c>
      <c r="E292" s="9">
        <f>IF(Raw!$G292&gt;$C$8,IF(Raw!$Q292&gt;$C$8,IF(Raw!$N292&gt;$C$9,IF(Raw!$N292&lt;$A$9,IF(Raw!$X292&gt;$C$9,IF(Raw!$X292&lt;$A$9,Raw!H292,-999),-999),-999),-999),-999),-999)</f>
        <v>0.40347899999999998</v>
      </c>
      <c r="F292" s="9">
        <f>IF(Raw!$G292&gt;$C$8,IF(Raw!$Q292&gt;$C$8,IF(Raw!$N292&gt;$C$9,IF(Raw!$N292&lt;$A$9,IF(Raw!$X292&gt;$C$9,IF(Raw!$X292&lt;$A$9,Raw!I292,-999),-999),-999),-999),-999),-999)</f>
        <v>0.68930100000000005</v>
      </c>
      <c r="G292" s="9">
        <f>Raw!G292</f>
        <v>0.98028300000000002</v>
      </c>
      <c r="H292" s="9">
        <f>IF(Raw!$G292&gt;$C$8,IF(Raw!$Q292&gt;$C$8,IF(Raw!$N292&gt;$C$9,IF(Raw!$N292&lt;$A$9,IF(Raw!$X292&gt;$C$9,IF(Raw!$X292&lt;$A$9,Raw!L292,-999),-999),-999),-999),-999),-999)</f>
        <v>654.79999999999995</v>
      </c>
      <c r="I292" s="9">
        <f>IF(Raw!$G292&gt;$C$8,IF(Raw!$Q292&gt;$C$8,IF(Raw!$N292&gt;$C$9,IF(Raw!$N292&lt;$A$9,IF(Raw!$X292&gt;$C$9,IF(Raw!$X292&lt;$A$9,Raw!M292,-999),-999),-999),-999),-999),-999)</f>
        <v>0.21609700000000001</v>
      </c>
      <c r="J292" s="9">
        <f>IF(Raw!$G292&gt;$C$8,IF(Raw!$Q292&gt;$C$8,IF(Raw!$N292&gt;$C$9,IF(Raw!$N292&lt;$A$9,IF(Raw!$X292&gt;$C$9,IF(Raw!$X292&lt;$A$9,Raw!N292,-999),-999),-999),-999),-999),-999)</f>
        <v>502</v>
      </c>
      <c r="K292" s="9">
        <f>IF(Raw!$G292&gt;$C$8,IF(Raw!$Q292&gt;$C$8,IF(Raw!$N292&gt;$C$9,IF(Raw!$N292&lt;$A$9,IF(Raw!$X292&gt;$C$9,IF(Raw!$X292&lt;$A$9,Raw!R292,-999),-999),-999),-999),-999),-999)</f>
        <v>0.38071700000000003</v>
      </c>
      <c r="L292" s="9">
        <f>IF(Raw!$G292&gt;$C$8,IF(Raw!$Q292&gt;$C$8,IF(Raw!$N292&gt;$C$9,IF(Raw!$N292&lt;$A$9,IF(Raw!$X292&gt;$C$9,IF(Raw!$X292&lt;$A$9,Raw!S292,-999),-999),-999),-999),-999),-999)</f>
        <v>0.66771100000000005</v>
      </c>
      <c r="M292" s="9">
        <f>Raw!Q292</f>
        <v>0.979711</v>
      </c>
      <c r="N292" s="9">
        <f>IF(Raw!$G292&gt;$C$8,IF(Raw!$Q292&gt;$C$8,IF(Raw!$N292&gt;$C$9,IF(Raw!$N292&lt;$A$9,IF(Raw!$X292&gt;$C$9,IF(Raw!$X292&lt;$A$9,Raw!V292,-999),-999),-999),-999),-999),-999)</f>
        <v>668.7</v>
      </c>
      <c r="O292" s="9">
        <f>IF(Raw!$G292&gt;$C$8,IF(Raw!$Q292&gt;$C$8,IF(Raw!$N292&gt;$C$9,IF(Raw!$N292&lt;$A$9,IF(Raw!$X292&gt;$C$9,IF(Raw!$X292&lt;$A$9,Raw!W292,-999),-999),-999),-999),-999),-999)</f>
        <v>0.35608099999999998</v>
      </c>
      <c r="P292" s="9">
        <f>IF(Raw!$G292&gt;$C$8,IF(Raw!$Q292&gt;$C$8,IF(Raw!$N292&gt;$C$9,IF(Raw!$N292&lt;$A$9,IF(Raw!$X292&gt;$C$9,IF(Raw!$X292&lt;$A$9,Raw!X292,-999),-999),-999),-999),-999),-999)</f>
        <v>655</v>
      </c>
      <c r="R292" s="9">
        <f t="shared" si="79"/>
        <v>0.28582200000000008</v>
      </c>
      <c r="S292" s="9">
        <f t="shared" si="80"/>
        <v>0.41465484599616143</v>
      </c>
      <c r="T292" s="9">
        <f t="shared" si="81"/>
        <v>0.28699400000000003</v>
      </c>
      <c r="U292" s="9">
        <f t="shared" si="82"/>
        <v>0.42981769058769437</v>
      </c>
      <c r="V292" s="15">
        <f t="shared" si="83"/>
        <v>0.20345154170000004</v>
      </c>
      <c r="X292" s="11">
        <f t="shared" si="84"/>
        <v>3.190599999999999E+18</v>
      </c>
      <c r="Y292" s="11">
        <f t="shared" si="85"/>
        <v>6.5479999999999994E-18</v>
      </c>
      <c r="Z292" s="11">
        <f t="shared" si="86"/>
        <v>5.0199999999999995E-4</v>
      </c>
      <c r="AA292" s="16">
        <f t="shared" si="87"/>
        <v>1.0378955994722329E-2</v>
      </c>
      <c r="AB292" s="9">
        <f t="shared" si="88"/>
        <v>0.38369569809674936</v>
      </c>
      <c r="AC292" s="9">
        <f t="shared" si="89"/>
        <v>0.98962104400527773</v>
      </c>
      <c r="AD292" s="15">
        <f t="shared" si="90"/>
        <v>20.675211144865202</v>
      </c>
      <c r="AE292" s="3">
        <f t="shared" si="91"/>
        <v>788.37919999999974</v>
      </c>
      <c r="AF292" s="2">
        <f t="shared" si="92"/>
        <v>0.25</v>
      </c>
      <c r="AG292" s="9">
        <f t="shared" si="93"/>
        <v>6.8358242359222469E-3</v>
      </c>
      <c r="AH292" s="2">
        <f t="shared" si="94"/>
        <v>0.33078197724044123</v>
      </c>
    </row>
    <row r="293" spans="1:34">
      <c r="A293" s="1">
        <f>Raw!A293</f>
        <v>280</v>
      </c>
      <c r="B293" s="14">
        <f>Raw!B293</f>
        <v>0.67820601851851858</v>
      </c>
      <c r="C293" s="15">
        <f>Raw!C293</f>
        <v>97.6</v>
      </c>
      <c r="D293" s="15">
        <f>IF(C293&gt;0.5,Raw!D293*D$11,-999)</f>
        <v>5.3</v>
      </c>
      <c r="E293" s="9">
        <f>IF(Raw!$G293&gt;$C$8,IF(Raw!$Q293&gt;$C$8,IF(Raw!$N293&gt;$C$9,IF(Raw!$N293&lt;$A$9,IF(Raw!$X293&gt;$C$9,IF(Raw!$X293&lt;$A$9,Raw!H293,-999),-999),-999),-999),-999),-999)</f>
        <v>0.39499200000000001</v>
      </c>
      <c r="F293" s="9">
        <f>IF(Raw!$G293&gt;$C$8,IF(Raw!$Q293&gt;$C$8,IF(Raw!$N293&gt;$C$9,IF(Raw!$N293&lt;$A$9,IF(Raw!$X293&gt;$C$9,IF(Raw!$X293&lt;$A$9,Raw!I293,-999),-999),-999),-999),-999),-999)</f>
        <v>0.71081300000000003</v>
      </c>
      <c r="G293" s="9">
        <f>Raw!G293</f>
        <v>0.97640499999999997</v>
      </c>
      <c r="H293" s="9">
        <f>IF(Raw!$G293&gt;$C$8,IF(Raw!$Q293&gt;$C$8,IF(Raw!$N293&gt;$C$9,IF(Raw!$N293&lt;$A$9,IF(Raw!$X293&gt;$C$9,IF(Raw!$X293&lt;$A$9,Raw!L293,-999),-999),-999),-999),-999),-999)</f>
        <v>707.1</v>
      </c>
      <c r="I293" s="9">
        <f>IF(Raw!$G293&gt;$C$8,IF(Raw!$Q293&gt;$C$8,IF(Raw!$N293&gt;$C$9,IF(Raw!$N293&lt;$A$9,IF(Raw!$X293&gt;$C$9,IF(Raw!$X293&lt;$A$9,Raw!M293,-999),-999),-999),-999),-999),-999)</f>
        <v>0.14085</v>
      </c>
      <c r="J293" s="9">
        <f>IF(Raw!$G293&gt;$C$8,IF(Raw!$Q293&gt;$C$8,IF(Raw!$N293&gt;$C$9,IF(Raw!$N293&lt;$A$9,IF(Raw!$X293&gt;$C$9,IF(Raw!$X293&lt;$A$9,Raw!N293,-999),-999),-999),-999),-999),-999)</f>
        <v>449</v>
      </c>
      <c r="K293" s="9">
        <f>IF(Raw!$G293&gt;$C$8,IF(Raw!$Q293&gt;$C$8,IF(Raw!$N293&gt;$C$9,IF(Raw!$N293&lt;$A$9,IF(Raw!$X293&gt;$C$9,IF(Raw!$X293&lt;$A$9,Raw!R293,-999),-999),-999),-999),-999),-999)</f>
        <v>0.37891399999999997</v>
      </c>
      <c r="L293" s="9">
        <f>IF(Raw!$G293&gt;$C$8,IF(Raw!$Q293&gt;$C$8,IF(Raw!$N293&gt;$C$9,IF(Raw!$N293&lt;$A$9,IF(Raw!$X293&gt;$C$9,IF(Raw!$X293&lt;$A$9,Raw!S293,-999),-999),-999),-999),-999),-999)</f>
        <v>0.67588599999999999</v>
      </c>
      <c r="M293" s="9">
        <f>Raw!Q293</f>
        <v>0.985209</v>
      </c>
      <c r="N293" s="9">
        <f>IF(Raw!$G293&gt;$C$8,IF(Raw!$Q293&gt;$C$8,IF(Raw!$N293&gt;$C$9,IF(Raw!$N293&lt;$A$9,IF(Raw!$X293&gt;$C$9,IF(Raw!$X293&lt;$A$9,Raw!V293,-999),-999),-999),-999),-999),-999)</f>
        <v>663.3</v>
      </c>
      <c r="O293" s="9">
        <f>IF(Raw!$G293&gt;$C$8,IF(Raw!$Q293&gt;$C$8,IF(Raw!$N293&gt;$C$9,IF(Raw!$N293&lt;$A$9,IF(Raw!$X293&gt;$C$9,IF(Raw!$X293&lt;$A$9,Raw!W293,-999),-999),-999),-999),-999),-999)</f>
        <v>0.261208</v>
      </c>
      <c r="P293" s="9">
        <f>IF(Raw!$G293&gt;$C$8,IF(Raw!$Q293&gt;$C$8,IF(Raw!$N293&gt;$C$9,IF(Raw!$N293&lt;$A$9,IF(Raw!$X293&gt;$C$9,IF(Raw!$X293&lt;$A$9,Raw!X293,-999),-999),-999),-999),-999),-999)</f>
        <v>424</v>
      </c>
      <c r="R293" s="9">
        <f t="shared" si="79"/>
        <v>0.31582100000000002</v>
      </c>
      <c r="S293" s="9">
        <f t="shared" si="80"/>
        <v>0.44430954414170815</v>
      </c>
      <c r="T293" s="9">
        <f t="shared" si="81"/>
        <v>0.29697200000000001</v>
      </c>
      <c r="U293" s="9">
        <f t="shared" si="82"/>
        <v>0.43938178923664645</v>
      </c>
      <c r="V293" s="15">
        <f t="shared" si="83"/>
        <v>0.20594246420000001</v>
      </c>
      <c r="X293" s="11">
        <f t="shared" si="84"/>
        <v>3.190599999999999E+18</v>
      </c>
      <c r="Y293" s="11">
        <f t="shared" si="85"/>
        <v>7.0710000000000004E-18</v>
      </c>
      <c r="Z293" s="11">
        <f t="shared" si="86"/>
        <v>4.4899999999999996E-4</v>
      </c>
      <c r="AA293" s="16">
        <f t="shared" si="87"/>
        <v>1.0028185733062739E-2</v>
      </c>
      <c r="AB293" s="9">
        <f t="shared" si="88"/>
        <v>0.38189209037351907</v>
      </c>
      <c r="AC293" s="9">
        <f t="shared" si="89"/>
        <v>0.98997181426693726</v>
      </c>
      <c r="AD293" s="15">
        <f t="shared" si="90"/>
        <v>22.334489383213231</v>
      </c>
      <c r="AE293" s="3">
        <f t="shared" si="91"/>
        <v>851.34839999999986</v>
      </c>
      <c r="AF293" s="2">
        <f t="shared" si="92"/>
        <v>0.25</v>
      </c>
      <c r="AG293" s="9">
        <f t="shared" si="93"/>
        <v>7.548744543756241E-3</v>
      </c>
      <c r="AH293" s="2">
        <f t="shared" si="94"/>
        <v>0.36527981991476755</v>
      </c>
    </row>
    <row r="294" spans="1:34">
      <c r="A294" s="1">
        <f>Raw!A294</f>
        <v>281</v>
      </c>
      <c r="B294" s="14">
        <f>Raw!B294</f>
        <v>0.67825231481481485</v>
      </c>
      <c r="C294" s="15">
        <f>Raw!C294</f>
        <v>96</v>
      </c>
      <c r="D294" s="15">
        <f>IF(C294&gt;0.5,Raw!D294*D$11,-999)</f>
        <v>5.3</v>
      </c>
      <c r="E294" s="9">
        <f>IF(Raw!$G294&gt;$C$8,IF(Raw!$Q294&gt;$C$8,IF(Raw!$N294&gt;$C$9,IF(Raw!$N294&lt;$A$9,IF(Raw!$X294&gt;$C$9,IF(Raw!$X294&lt;$A$9,Raw!H294,-999),-999),-999),-999),-999),-999)</f>
        <v>0.40674100000000002</v>
      </c>
      <c r="F294" s="9">
        <f>IF(Raw!$G294&gt;$C$8,IF(Raw!$Q294&gt;$C$8,IF(Raw!$N294&gt;$C$9,IF(Raw!$N294&lt;$A$9,IF(Raw!$X294&gt;$C$9,IF(Raw!$X294&lt;$A$9,Raw!I294,-999),-999),-999),-999),-999),-999)</f>
        <v>0.70954700000000004</v>
      </c>
      <c r="G294" s="9">
        <f>Raw!G294</f>
        <v>0.97491000000000005</v>
      </c>
      <c r="H294" s="9">
        <f>IF(Raw!$G294&gt;$C$8,IF(Raw!$Q294&gt;$C$8,IF(Raw!$N294&gt;$C$9,IF(Raw!$N294&lt;$A$9,IF(Raw!$X294&gt;$C$9,IF(Raw!$X294&lt;$A$9,Raw!L294,-999),-999),-999),-999),-999),-999)</f>
        <v>698.5</v>
      </c>
      <c r="I294" s="9">
        <f>IF(Raw!$G294&gt;$C$8,IF(Raw!$Q294&gt;$C$8,IF(Raw!$N294&gt;$C$9,IF(Raw!$N294&lt;$A$9,IF(Raw!$X294&gt;$C$9,IF(Raw!$X294&lt;$A$9,Raw!M294,-999),-999),-999),-999),-999),-999)</f>
        <v>0.18095800000000001</v>
      </c>
      <c r="J294" s="9">
        <f>IF(Raw!$G294&gt;$C$8,IF(Raw!$Q294&gt;$C$8,IF(Raw!$N294&gt;$C$9,IF(Raw!$N294&lt;$A$9,IF(Raw!$X294&gt;$C$9,IF(Raw!$X294&lt;$A$9,Raw!N294,-999),-999),-999),-999),-999),-999)</f>
        <v>544</v>
      </c>
      <c r="K294" s="9">
        <f>IF(Raw!$G294&gt;$C$8,IF(Raw!$Q294&gt;$C$8,IF(Raw!$N294&gt;$C$9,IF(Raw!$N294&lt;$A$9,IF(Raw!$X294&gt;$C$9,IF(Raw!$X294&lt;$A$9,Raw!R294,-999),-999),-999),-999),-999),-999)</f>
        <v>0.38567800000000002</v>
      </c>
      <c r="L294" s="9">
        <f>IF(Raw!$G294&gt;$C$8,IF(Raw!$Q294&gt;$C$8,IF(Raw!$N294&gt;$C$9,IF(Raw!$N294&lt;$A$9,IF(Raw!$X294&gt;$C$9,IF(Raw!$X294&lt;$A$9,Raw!S294,-999),-999),-999),-999),-999),-999)</f>
        <v>0.69581199999999999</v>
      </c>
      <c r="M294" s="9">
        <f>Raw!Q294</f>
        <v>0.97146900000000003</v>
      </c>
      <c r="N294" s="9">
        <f>IF(Raw!$G294&gt;$C$8,IF(Raw!$Q294&gt;$C$8,IF(Raw!$N294&gt;$C$9,IF(Raw!$N294&lt;$A$9,IF(Raw!$X294&gt;$C$9,IF(Raw!$X294&lt;$A$9,Raw!V294,-999),-999),-999),-999),-999),-999)</f>
        <v>639.29999999999995</v>
      </c>
      <c r="O294" s="9">
        <f>IF(Raw!$G294&gt;$C$8,IF(Raw!$Q294&gt;$C$8,IF(Raw!$N294&gt;$C$9,IF(Raw!$N294&lt;$A$9,IF(Raw!$X294&gt;$C$9,IF(Raw!$X294&lt;$A$9,Raw!W294,-999),-999),-999),-999),-999),-999)</f>
        <v>5.7550999999999998E-2</v>
      </c>
      <c r="P294" s="9">
        <f>IF(Raw!$G294&gt;$C$8,IF(Raw!$Q294&gt;$C$8,IF(Raw!$N294&gt;$C$9,IF(Raw!$N294&lt;$A$9,IF(Raw!$X294&gt;$C$9,IF(Raw!$X294&lt;$A$9,Raw!X294,-999),-999),-999),-999),-999),-999)</f>
        <v>517</v>
      </c>
      <c r="R294" s="9">
        <f t="shared" si="79"/>
        <v>0.30280600000000002</v>
      </c>
      <c r="S294" s="9">
        <f t="shared" si="80"/>
        <v>0.42675960859534323</v>
      </c>
      <c r="T294" s="9">
        <f t="shared" si="81"/>
        <v>0.31013399999999997</v>
      </c>
      <c r="U294" s="9">
        <f t="shared" si="82"/>
        <v>0.44571522192776203</v>
      </c>
      <c r="V294" s="15">
        <f t="shared" si="83"/>
        <v>0.2120139164</v>
      </c>
      <c r="X294" s="11">
        <f t="shared" si="84"/>
        <v>3.190599999999999E+18</v>
      </c>
      <c r="Y294" s="11">
        <f t="shared" si="85"/>
        <v>6.9849999999999994E-18</v>
      </c>
      <c r="Z294" s="11">
        <f t="shared" si="86"/>
        <v>5.44E-4</v>
      </c>
      <c r="AA294" s="16">
        <f t="shared" si="87"/>
        <v>1.1978544392788396E-2</v>
      </c>
      <c r="AB294" s="9">
        <f t="shared" si="88"/>
        <v>0.38939295388671308</v>
      </c>
      <c r="AC294" s="9">
        <f t="shared" si="89"/>
        <v>0.98802145560721155</v>
      </c>
      <c r="AD294" s="15">
        <f t="shared" si="90"/>
        <v>22.01938307497867</v>
      </c>
      <c r="AE294" s="3">
        <f t="shared" si="91"/>
        <v>840.99399999999969</v>
      </c>
      <c r="AF294" s="2">
        <f t="shared" si="92"/>
        <v>0.25</v>
      </c>
      <c r="AG294" s="9">
        <f t="shared" si="93"/>
        <v>7.549518626135788E-3</v>
      </c>
      <c r="AH294" s="2">
        <f t="shared" si="94"/>
        <v>0.3653172773582618</v>
      </c>
    </row>
    <row r="295" spans="1:34">
      <c r="A295" s="1">
        <f>Raw!A295</f>
        <v>282</v>
      </c>
      <c r="B295" s="14">
        <f>Raw!B295</f>
        <v>0.67831018518518515</v>
      </c>
      <c r="C295" s="15">
        <f>Raw!C295</f>
        <v>96.3</v>
      </c>
      <c r="D295" s="15">
        <f>IF(C295&gt;0.5,Raw!D295*D$11,-999)</f>
        <v>5.3</v>
      </c>
      <c r="E295" s="9">
        <f>IF(Raw!$G295&gt;$C$8,IF(Raw!$Q295&gt;$C$8,IF(Raw!$N295&gt;$C$9,IF(Raw!$N295&lt;$A$9,IF(Raw!$X295&gt;$C$9,IF(Raw!$X295&lt;$A$9,Raw!H295,-999),-999),-999),-999),-999),-999)</f>
        <v>0.41979300000000003</v>
      </c>
      <c r="F295" s="9">
        <f>IF(Raw!$G295&gt;$C$8,IF(Raw!$Q295&gt;$C$8,IF(Raw!$N295&gt;$C$9,IF(Raw!$N295&lt;$A$9,IF(Raw!$X295&gt;$C$9,IF(Raw!$X295&lt;$A$9,Raw!I295,-999),-999),-999),-999),-999),-999)</f>
        <v>0.74874700000000005</v>
      </c>
      <c r="G295" s="9">
        <f>Raw!G295</f>
        <v>0.97477100000000005</v>
      </c>
      <c r="H295" s="9">
        <f>IF(Raw!$G295&gt;$C$8,IF(Raw!$Q295&gt;$C$8,IF(Raw!$N295&gt;$C$9,IF(Raw!$N295&lt;$A$9,IF(Raw!$X295&gt;$C$9,IF(Raw!$X295&lt;$A$9,Raw!L295,-999),-999),-999),-999),-999),-999)</f>
        <v>697.6</v>
      </c>
      <c r="I295" s="9">
        <f>IF(Raw!$G295&gt;$C$8,IF(Raw!$Q295&gt;$C$8,IF(Raw!$N295&gt;$C$9,IF(Raw!$N295&lt;$A$9,IF(Raw!$X295&gt;$C$9,IF(Raw!$X295&lt;$A$9,Raw!M295,-999),-999),-999),-999),-999),-999)</f>
        <v>0.22272600000000001</v>
      </c>
      <c r="J295" s="9">
        <f>IF(Raw!$G295&gt;$C$8,IF(Raw!$Q295&gt;$C$8,IF(Raw!$N295&gt;$C$9,IF(Raw!$N295&lt;$A$9,IF(Raw!$X295&gt;$C$9,IF(Raw!$X295&lt;$A$9,Raw!N295,-999),-999),-999),-999),-999),-999)</f>
        <v>544</v>
      </c>
      <c r="K295" s="9">
        <f>IF(Raw!$G295&gt;$C$8,IF(Raw!$Q295&gt;$C$8,IF(Raw!$N295&gt;$C$9,IF(Raw!$N295&lt;$A$9,IF(Raw!$X295&gt;$C$9,IF(Raw!$X295&lt;$A$9,Raw!R295,-999),-999),-999),-999),-999),-999)</f>
        <v>0.39999000000000001</v>
      </c>
      <c r="L295" s="9">
        <f>IF(Raw!$G295&gt;$C$8,IF(Raw!$Q295&gt;$C$8,IF(Raw!$N295&gt;$C$9,IF(Raw!$N295&lt;$A$9,IF(Raw!$X295&gt;$C$9,IF(Raw!$X295&lt;$A$9,Raw!S295,-999),-999),-999),-999),-999),-999)</f>
        <v>0.70633500000000005</v>
      </c>
      <c r="M295" s="9">
        <f>Raw!Q295</f>
        <v>0.97684899999999997</v>
      </c>
      <c r="N295" s="9">
        <f>IF(Raw!$G295&gt;$C$8,IF(Raw!$Q295&gt;$C$8,IF(Raw!$N295&gt;$C$9,IF(Raw!$N295&lt;$A$9,IF(Raw!$X295&gt;$C$9,IF(Raw!$X295&lt;$A$9,Raw!V295,-999),-999),-999),-999),-999),-999)</f>
        <v>652.6</v>
      </c>
      <c r="O295" s="9">
        <f>IF(Raw!$G295&gt;$C$8,IF(Raw!$Q295&gt;$C$8,IF(Raw!$N295&gt;$C$9,IF(Raw!$N295&lt;$A$9,IF(Raw!$X295&gt;$C$9,IF(Raw!$X295&lt;$A$9,Raw!W295,-999),-999),-999),-999),-999),-999)</f>
        <v>0.31540099999999999</v>
      </c>
      <c r="P295" s="9">
        <f>IF(Raw!$G295&gt;$C$8,IF(Raw!$Q295&gt;$C$8,IF(Raw!$N295&gt;$C$9,IF(Raw!$N295&lt;$A$9,IF(Raw!$X295&gt;$C$9,IF(Raw!$X295&lt;$A$9,Raw!X295,-999),-999),-999),-999),-999),-999)</f>
        <v>435</v>
      </c>
      <c r="R295" s="9">
        <f t="shared" si="79"/>
        <v>0.32895400000000002</v>
      </c>
      <c r="S295" s="9">
        <f t="shared" si="80"/>
        <v>0.43933932289545069</v>
      </c>
      <c r="T295" s="9">
        <f t="shared" si="81"/>
        <v>0.30634500000000003</v>
      </c>
      <c r="U295" s="9">
        <f t="shared" si="82"/>
        <v>0.4337106330565525</v>
      </c>
      <c r="V295" s="15">
        <f t="shared" si="83"/>
        <v>0.21522027450000003</v>
      </c>
      <c r="X295" s="11">
        <f t="shared" si="84"/>
        <v>3.190599999999999E+18</v>
      </c>
      <c r="Y295" s="11">
        <f t="shared" si="85"/>
        <v>6.9760000000000005E-18</v>
      </c>
      <c r="Z295" s="11">
        <f t="shared" si="86"/>
        <v>5.44E-4</v>
      </c>
      <c r="AA295" s="16">
        <f t="shared" si="87"/>
        <v>1.1963294976353829E-2</v>
      </c>
      <c r="AB295" s="9">
        <f t="shared" si="88"/>
        <v>0.4036548955995311</v>
      </c>
      <c r="AC295" s="9">
        <f t="shared" si="89"/>
        <v>0.98803670502364627</v>
      </c>
      <c r="AD295" s="15">
        <f t="shared" si="90"/>
        <v>21.991351059473953</v>
      </c>
      <c r="AE295" s="3">
        <f t="shared" si="91"/>
        <v>839.91039999999987</v>
      </c>
      <c r="AF295" s="2">
        <f t="shared" si="92"/>
        <v>0.25</v>
      </c>
      <c r="AG295" s="9">
        <f t="shared" si="93"/>
        <v>7.3368329152102571E-3</v>
      </c>
      <c r="AH295" s="2">
        <f t="shared" si="94"/>
        <v>0.35502552649359898</v>
      </c>
    </row>
    <row r="296" spans="1:34">
      <c r="A296" s="1">
        <f>Raw!A296</f>
        <v>283</v>
      </c>
      <c r="B296" s="14">
        <f>Raw!B296</f>
        <v>0.67835648148148142</v>
      </c>
      <c r="C296" s="15">
        <f>Raw!C296</f>
        <v>94</v>
      </c>
      <c r="D296" s="15">
        <f>IF(C296&gt;0.5,Raw!D296*D$11,-999)</f>
        <v>5.3</v>
      </c>
      <c r="E296" s="9">
        <f>IF(Raw!$G296&gt;$C$8,IF(Raw!$Q296&gt;$C$8,IF(Raw!$N296&gt;$C$9,IF(Raw!$N296&lt;$A$9,IF(Raw!$X296&gt;$C$9,IF(Raw!$X296&lt;$A$9,Raw!H296,-999),-999),-999),-999),-999),-999)</f>
        <v>0.416126</v>
      </c>
      <c r="F296" s="9">
        <f>IF(Raw!$G296&gt;$C$8,IF(Raw!$Q296&gt;$C$8,IF(Raw!$N296&gt;$C$9,IF(Raw!$N296&lt;$A$9,IF(Raw!$X296&gt;$C$9,IF(Raw!$X296&lt;$A$9,Raw!I296,-999),-999),-999),-999),-999),-999)</f>
        <v>0.72838199999999997</v>
      </c>
      <c r="G296" s="9">
        <f>Raw!G296</f>
        <v>0.97910699999999995</v>
      </c>
      <c r="H296" s="9">
        <f>IF(Raw!$G296&gt;$C$8,IF(Raw!$Q296&gt;$C$8,IF(Raw!$N296&gt;$C$9,IF(Raw!$N296&lt;$A$9,IF(Raw!$X296&gt;$C$9,IF(Raw!$X296&lt;$A$9,Raw!L296,-999),-999),-999),-999),-999),-999)</f>
        <v>711.8</v>
      </c>
      <c r="I296" s="9">
        <f>IF(Raw!$G296&gt;$C$8,IF(Raw!$Q296&gt;$C$8,IF(Raw!$N296&gt;$C$9,IF(Raw!$N296&lt;$A$9,IF(Raw!$X296&gt;$C$9,IF(Raw!$X296&lt;$A$9,Raw!M296,-999),-999),-999),-999),-999),-999)</f>
        <v>0.26596199999999998</v>
      </c>
      <c r="J296" s="9">
        <f>IF(Raw!$G296&gt;$C$8,IF(Raw!$Q296&gt;$C$8,IF(Raw!$N296&gt;$C$9,IF(Raw!$N296&lt;$A$9,IF(Raw!$X296&gt;$C$9,IF(Raw!$X296&lt;$A$9,Raw!N296,-999),-999),-999),-999),-999),-999)</f>
        <v>864</v>
      </c>
      <c r="K296" s="9">
        <f>IF(Raw!$G296&gt;$C$8,IF(Raw!$Q296&gt;$C$8,IF(Raw!$N296&gt;$C$9,IF(Raw!$N296&lt;$A$9,IF(Raw!$X296&gt;$C$9,IF(Raw!$X296&lt;$A$9,Raw!R296,-999),-999),-999),-999),-999),-999)</f>
        <v>0.37498199999999998</v>
      </c>
      <c r="L296" s="9">
        <f>IF(Raw!$G296&gt;$C$8,IF(Raw!$Q296&gt;$C$8,IF(Raw!$N296&gt;$C$9,IF(Raw!$N296&lt;$A$9,IF(Raw!$X296&gt;$C$9,IF(Raw!$X296&lt;$A$9,Raw!S296,-999),-999),-999),-999),-999),-999)</f>
        <v>0.71371700000000005</v>
      </c>
      <c r="M296" s="9">
        <f>Raw!Q296</f>
        <v>0.97972999999999999</v>
      </c>
      <c r="N296" s="9">
        <f>IF(Raw!$G296&gt;$C$8,IF(Raw!$Q296&gt;$C$8,IF(Raw!$N296&gt;$C$9,IF(Raw!$N296&lt;$A$9,IF(Raw!$X296&gt;$C$9,IF(Raw!$X296&lt;$A$9,Raw!V296,-999),-999),-999),-999),-999),-999)</f>
        <v>707.9</v>
      </c>
      <c r="O296" s="9">
        <f>IF(Raw!$G296&gt;$C$8,IF(Raw!$Q296&gt;$C$8,IF(Raw!$N296&gt;$C$9,IF(Raw!$N296&lt;$A$9,IF(Raw!$X296&gt;$C$9,IF(Raw!$X296&lt;$A$9,Raw!W296,-999),-999),-999),-999),-999),-999)</f>
        <v>0.148565</v>
      </c>
      <c r="P296" s="9">
        <f>IF(Raw!$G296&gt;$C$8,IF(Raw!$Q296&gt;$C$8,IF(Raw!$N296&gt;$C$9,IF(Raw!$N296&lt;$A$9,IF(Raw!$X296&gt;$C$9,IF(Raw!$X296&lt;$A$9,Raw!X296,-999),-999),-999),-999),-999),-999)</f>
        <v>482</v>
      </c>
      <c r="R296" s="9">
        <f t="shared" si="79"/>
        <v>0.31225599999999998</v>
      </c>
      <c r="S296" s="9">
        <f t="shared" si="80"/>
        <v>0.42869812817999348</v>
      </c>
      <c r="T296" s="9">
        <f t="shared" si="81"/>
        <v>0.33873500000000006</v>
      </c>
      <c r="U296" s="9">
        <f t="shared" si="82"/>
        <v>0.474606881999448</v>
      </c>
      <c r="V296" s="15">
        <f t="shared" si="83"/>
        <v>0.21746956990000002</v>
      </c>
      <c r="X296" s="11">
        <f t="shared" si="84"/>
        <v>3.190599999999999E+18</v>
      </c>
      <c r="Y296" s="11">
        <f t="shared" si="85"/>
        <v>7.1179999999999986E-18</v>
      </c>
      <c r="Z296" s="11">
        <f t="shared" si="86"/>
        <v>8.6399999999999997E-4</v>
      </c>
      <c r="AA296" s="16">
        <f t="shared" si="87"/>
        <v>1.9244422091735901E-2</v>
      </c>
      <c r="AB296" s="9">
        <f t="shared" si="88"/>
        <v>0.38150075931724414</v>
      </c>
      <c r="AC296" s="9">
        <f t="shared" si="89"/>
        <v>0.98075557790826406</v>
      </c>
      <c r="AD296" s="15">
        <f t="shared" si="90"/>
        <v>22.273636680249883</v>
      </c>
      <c r="AE296" s="3">
        <f t="shared" si="91"/>
        <v>857.00719999999956</v>
      </c>
      <c r="AF296" s="2">
        <f t="shared" si="92"/>
        <v>0.25</v>
      </c>
      <c r="AG296" s="9">
        <f t="shared" si="93"/>
        <v>8.1317086581553337E-3</v>
      </c>
      <c r="AH296" s="2">
        <f t="shared" si="94"/>
        <v>0.39348915002126911</v>
      </c>
    </row>
    <row r="297" spans="1:34">
      <c r="A297" s="1">
        <f>Raw!A297</f>
        <v>284</v>
      </c>
      <c r="B297" s="14">
        <f>Raw!B297</f>
        <v>0.67841435185185184</v>
      </c>
      <c r="C297" s="15">
        <f>Raw!C297</f>
        <v>94.5</v>
      </c>
      <c r="D297" s="15">
        <f>IF(C297&gt;0.5,Raw!D297*D$11,-999)</f>
        <v>5.3</v>
      </c>
      <c r="E297" s="9">
        <f>IF(Raw!$G297&gt;$C$8,IF(Raw!$Q297&gt;$C$8,IF(Raw!$N297&gt;$C$9,IF(Raw!$N297&lt;$A$9,IF(Raw!$X297&gt;$C$9,IF(Raw!$X297&lt;$A$9,Raw!H297,-999),-999),-999),-999),-999),-999)</f>
        <v>0.40922900000000001</v>
      </c>
      <c r="F297" s="9">
        <f>IF(Raw!$G297&gt;$C$8,IF(Raw!$Q297&gt;$C$8,IF(Raw!$N297&gt;$C$9,IF(Raw!$N297&lt;$A$9,IF(Raw!$X297&gt;$C$9,IF(Raw!$X297&lt;$A$9,Raw!I297,-999),-999),-999),-999),-999),-999)</f>
        <v>0.71158999999999994</v>
      </c>
      <c r="G297" s="9">
        <f>Raw!G297</f>
        <v>0.97772999999999999</v>
      </c>
      <c r="H297" s="9">
        <f>IF(Raw!$G297&gt;$C$8,IF(Raw!$Q297&gt;$C$8,IF(Raw!$N297&gt;$C$9,IF(Raw!$N297&lt;$A$9,IF(Raw!$X297&gt;$C$9,IF(Raw!$X297&lt;$A$9,Raw!L297,-999),-999),-999),-999),-999),-999)</f>
        <v>668.3</v>
      </c>
      <c r="I297" s="9">
        <f>IF(Raw!$G297&gt;$C$8,IF(Raw!$Q297&gt;$C$8,IF(Raw!$N297&gt;$C$9,IF(Raw!$N297&lt;$A$9,IF(Raw!$X297&gt;$C$9,IF(Raw!$X297&lt;$A$9,Raw!M297,-999),-999),-999),-999),-999),-999)</f>
        <v>0.240754</v>
      </c>
      <c r="J297" s="9">
        <f>IF(Raw!$G297&gt;$C$8,IF(Raw!$Q297&gt;$C$8,IF(Raw!$N297&gt;$C$9,IF(Raw!$N297&lt;$A$9,IF(Raw!$X297&gt;$C$9,IF(Raw!$X297&lt;$A$9,Raw!N297,-999),-999),-999),-999),-999),-999)</f>
        <v>470</v>
      </c>
      <c r="K297" s="9">
        <f>IF(Raw!$G297&gt;$C$8,IF(Raw!$Q297&gt;$C$8,IF(Raw!$N297&gt;$C$9,IF(Raw!$N297&lt;$A$9,IF(Raw!$X297&gt;$C$9,IF(Raw!$X297&lt;$A$9,Raw!R297,-999),-999),-999),-999),-999),-999)</f>
        <v>0.390065</v>
      </c>
      <c r="L297" s="9">
        <f>IF(Raw!$G297&gt;$C$8,IF(Raw!$Q297&gt;$C$8,IF(Raw!$N297&gt;$C$9,IF(Raw!$N297&lt;$A$9,IF(Raw!$X297&gt;$C$9,IF(Raw!$X297&lt;$A$9,Raw!S297,-999),-999),-999),-999),-999),-999)</f>
        <v>0.71059899999999998</v>
      </c>
      <c r="M297" s="9">
        <f>Raw!Q297</f>
        <v>0.97716099999999995</v>
      </c>
      <c r="N297" s="9">
        <f>IF(Raw!$G297&gt;$C$8,IF(Raw!$Q297&gt;$C$8,IF(Raw!$N297&gt;$C$9,IF(Raw!$N297&lt;$A$9,IF(Raw!$X297&gt;$C$9,IF(Raw!$X297&lt;$A$9,Raw!V297,-999),-999),-999),-999),-999),-999)</f>
        <v>638.29999999999995</v>
      </c>
      <c r="O297" s="9">
        <f>IF(Raw!$G297&gt;$C$8,IF(Raw!$Q297&gt;$C$8,IF(Raw!$N297&gt;$C$9,IF(Raw!$N297&lt;$A$9,IF(Raw!$X297&gt;$C$9,IF(Raw!$X297&lt;$A$9,Raw!W297,-999),-999),-999),-999),-999),-999)</f>
        <v>0.25306699999999999</v>
      </c>
      <c r="P297" s="9">
        <f>IF(Raw!$G297&gt;$C$8,IF(Raw!$Q297&gt;$C$8,IF(Raw!$N297&gt;$C$9,IF(Raw!$N297&lt;$A$9,IF(Raw!$X297&gt;$C$9,IF(Raw!$X297&lt;$A$9,Raw!X297,-999),-999),-999),-999),-999),-999)</f>
        <v>439</v>
      </c>
      <c r="R297" s="9">
        <f t="shared" si="79"/>
        <v>0.30236099999999994</v>
      </c>
      <c r="S297" s="9">
        <f t="shared" si="80"/>
        <v>0.42490900659087388</v>
      </c>
      <c r="T297" s="9">
        <f t="shared" si="81"/>
        <v>0.32053399999999999</v>
      </c>
      <c r="U297" s="9">
        <f t="shared" si="82"/>
        <v>0.4510757825440227</v>
      </c>
      <c r="V297" s="15">
        <f t="shared" si="83"/>
        <v>0.21651951530000002</v>
      </c>
      <c r="X297" s="11">
        <f t="shared" si="84"/>
        <v>3.190599999999999E+18</v>
      </c>
      <c r="Y297" s="11">
        <f t="shared" si="85"/>
        <v>6.682999999999999E-18</v>
      </c>
      <c r="Z297" s="11">
        <f t="shared" si="86"/>
        <v>4.6999999999999999E-4</v>
      </c>
      <c r="AA297" s="16">
        <f t="shared" si="87"/>
        <v>9.9222684437826596E-3</v>
      </c>
      <c r="AB297" s="9">
        <f t="shared" si="88"/>
        <v>0.39324542439335941</v>
      </c>
      <c r="AC297" s="9">
        <f t="shared" si="89"/>
        <v>0.99007773155621737</v>
      </c>
      <c r="AD297" s="15">
        <f t="shared" si="90"/>
        <v>21.111209454856724</v>
      </c>
      <c r="AE297" s="3">
        <f t="shared" si="91"/>
        <v>804.63319999999965</v>
      </c>
      <c r="AF297" s="2">
        <f t="shared" si="92"/>
        <v>0.25</v>
      </c>
      <c r="AG297" s="9">
        <f t="shared" si="93"/>
        <v>7.3251964040771294E-3</v>
      </c>
      <c r="AH297" s="2">
        <f t="shared" si="94"/>
        <v>0.35446244177580161</v>
      </c>
    </row>
    <row r="298" spans="1:34">
      <c r="A298" s="1">
        <f>Raw!A298</f>
        <v>285</v>
      </c>
      <c r="B298" s="14">
        <f>Raw!B298</f>
        <v>0.67846064814814822</v>
      </c>
      <c r="C298" s="15">
        <f>Raw!C298</f>
        <v>93.1</v>
      </c>
      <c r="D298" s="15">
        <f>IF(C298&gt;0.5,Raw!D298*D$11,-999)</f>
        <v>5.3</v>
      </c>
      <c r="E298" s="9">
        <f>IF(Raw!$G298&gt;$C$8,IF(Raw!$Q298&gt;$C$8,IF(Raw!$N298&gt;$C$9,IF(Raw!$N298&lt;$A$9,IF(Raw!$X298&gt;$C$9,IF(Raw!$X298&lt;$A$9,Raw!H298,-999),-999),-999),-999),-999),-999)</f>
        <v>0.41344900000000001</v>
      </c>
      <c r="F298" s="9">
        <f>IF(Raw!$G298&gt;$C$8,IF(Raw!$Q298&gt;$C$8,IF(Raw!$N298&gt;$C$9,IF(Raw!$N298&lt;$A$9,IF(Raw!$X298&gt;$C$9,IF(Raw!$X298&lt;$A$9,Raw!I298,-999),-999),-999),-999),-999),-999)</f>
        <v>0.73633899999999997</v>
      </c>
      <c r="G298" s="9">
        <f>Raw!G298</f>
        <v>0.98021499999999995</v>
      </c>
      <c r="H298" s="9">
        <f>IF(Raw!$G298&gt;$C$8,IF(Raw!$Q298&gt;$C$8,IF(Raw!$N298&gt;$C$9,IF(Raw!$N298&lt;$A$9,IF(Raw!$X298&gt;$C$9,IF(Raw!$X298&lt;$A$9,Raw!L298,-999),-999),-999),-999),-999),-999)</f>
        <v>662</v>
      </c>
      <c r="I298" s="9">
        <f>IF(Raw!$G298&gt;$C$8,IF(Raw!$Q298&gt;$C$8,IF(Raw!$N298&gt;$C$9,IF(Raw!$N298&lt;$A$9,IF(Raw!$X298&gt;$C$9,IF(Raw!$X298&lt;$A$9,Raw!M298,-999),-999),-999),-999),-999),-999)</f>
        <v>0.18251700000000001</v>
      </c>
      <c r="J298" s="9">
        <f>IF(Raw!$G298&gt;$C$8,IF(Raw!$Q298&gt;$C$8,IF(Raw!$N298&gt;$C$9,IF(Raw!$N298&lt;$A$9,IF(Raw!$X298&gt;$C$9,IF(Raw!$X298&lt;$A$9,Raw!N298,-999),-999),-999),-999),-999),-999)</f>
        <v>804</v>
      </c>
      <c r="K298" s="9">
        <f>IF(Raw!$G298&gt;$C$8,IF(Raw!$Q298&gt;$C$8,IF(Raw!$N298&gt;$C$9,IF(Raw!$N298&lt;$A$9,IF(Raw!$X298&gt;$C$9,IF(Raw!$X298&lt;$A$9,Raw!R298,-999),-999),-999),-999),-999),-999)</f>
        <v>0.39813900000000002</v>
      </c>
      <c r="L298" s="9">
        <f>IF(Raw!$G298&gt;$C$8,IF(Raw!$Q298&gt;$C$8,IF(Raw!$N298&gt;$C$9,IF(Raw!$N298&lt;$A$9,IF(Raw!$X298&gt;$C$9,IF(Raw!$X298&lt;$A$9,Raw!S298,-999),-999),-999),-999),-999),-999)</f>
        <v>0.72669300000000003</v>
      </c>
      <c r="M298" s="9">
        <f>Raw!Q298</f>
        <v>0.98045899999999997</v>
      </c>
      <c r="N298" s="9">
        <f>IF(Raw!$G298&gt;$C$8,IF(Raw!$Q298&gt;$C$8,IF(Raw!$N298&gt;$C$9,IF(Raw!$N298&lt;$A$9,IF(Raw!$X298&gt;$C$9,IF(Raw!$X298&lt;$A$9,Raw!V298,-999),-999),-999),-999),-999),-999)</f>
        <v>654.6</v>
      </c>
      <c r="O298" s="9">
        <f>IF(Raw!$G298&gt;$C$8,IF(Raw!$Q298&gt;$C$8,IF(Raw!$N298&gt;$C$9,IF(Raw!$N298&lt;$A$9,IF(Raw!$X298&gt;$C$9,IF(Raw!$X298&lt;$A$9,Raw!W298,-999),-999),-999),-999),-999),-999)</f>
        <v>0.24912500000000001</v>
      </c>
      <c r="P298" s="9">
        <f>IF(Raw!$G298&gt;$C$8,IF(Raw!$Q298&gt;$C$8,IF(Raw!$N298&gt;$C$9,IF(Raw!$N298&lt;$A$9,IF(Raw!$X298&gt;$C$9,IF(Raw!$X298&lt;$A$9,Raw!X298,-999),-999),-999),-999),-999),-999)</f>
        <v>551</v>
      </c>
      <c r="R298" s="9">
        <f t="shared" si="79"/>
        <v>0.32288999999999995</v>
      </c>
      <c r="S298" s="9">
        <f t="shared" si="80"/>
        <v>0.43850726363807968</v>
      </c>
      <c r="T298" s="9">
        <f t="shared" si="81"/>
        <v>0.32855400000000001</v>
      </c>
      <c r="U298" s="9">
        <f t="shared" si="82"/>
        <v>0.45212214786711857</v>
      </c>
      <c r="V298" s="15">
        <f t="shared" si="83"/>
        <v>0.22142335710000002</v>
      </c>
      <c r="X298" s="11">
        <f t="shared" si="84"/>
        <v>3.190599999999999E+18</v>
      </c>
      <c r="Y298" s="11">
        <f t="shared" si="85"/>
        <v>6.6199999999999994E-18</v>
      </c>
      <c r="Z298" s="11">
        <f t="shared" si="86"/>
        <v>8.0399999999999992E-4</v>
      </c>
      <c r="AA298" s="16">
        <f t="shared" si="87"/>
        <v>1.6698335152000442E-2</v>
      </c>
      <c r="AB298" s="9">
        <f t="shared" si="88"/>
        <v>0.40362530480753039</v>
      </c>
      <c r="AC298" s="9">
        <f t="shared" si="89"/>
        <v>0.98330166484799952</v>
      </c>
      <c r="AD298" s="15">
        <f t="shared" si="90"/>
        <v>20.769073572139853</v>
      </c>
      <c r="AE298" s="3">
        <f t="shared" si="91"/>
        <v>797.04799999999966</v>
      </c>
      <c r="AF298" s="2">
        <f t="shared" si="92"/>
        <v>0.25</v>
      </c>
      <c r="AG298" s="9">
        <f t="shared" si="93"/>
        <v>7.2231985789585219E-3</v>
      </c>
      <c r="AH298" s="2">
        <f t="shared" si="94"/>
        <v>0.34952682010056035</v>
      </c>
    </row>
    <row r="299" spans="1:34">
      <c r="A299" s="1">
        <f>Raw!A299</f>
        <v>286</v>
      </c>
      <c r="B299" s="14">
        <f>Raw!B299</f>
        <v>0.67851851851851841</v>
      </c>
      <c r="C299" s="15">
        <f>Raw!C299</f>
        <v>91.1</v>
      </c>
      <c r="D299" s="15">
        <f>IF(C299&gt;0.5,Raw!D299*D$11,-999)</f>
        <v>5.3</v>
      </c>
      <c r="E299" s="9">
        <f>IF(Raw!$G299&gt;$C$8,IF(Raw!$Q299&gt;$C$8,IF(Raw!$N299&gt;$C$9,IF(Raw!$N299&lt;$A$9,IF(Raw!$X299&gt;$C$9,IF(Raw!$X299&lt;$A$9,Raw!H299,-999),-999),-999),-999),-999),-999)</f>
        <v>0.41286899999999999</v>
      </c>
      <c r="F299" s="9">
        <f>IF(Raw!$G299&gt;$C$8,IF(Raw!$Q299&gt;$C$8,IF(Raw!$N299&gt;$C$9,IF(Raw!$N299&lt;$A$9,IF(Raw!$X299&gt;$C$9,IF(Raw!$X299&lt;$A$9,Raw!I299,-999),-999),-999),-999),-999),-999)</f>
        <v>0.74052300000000004</v>
      </c>
      <c r="G299" s="9">
        <f>Raw!G299</f>
        <v>0.98486799999999997</v>
      </c>
      <c r="H299" s="9">
        <f>IF(Raw!$G299&gt;$C$8,IF(Raw!$Q299&gt;$C$8,IF(Raw!$N299&gt;$C$9,IF(Raw!$N299&lt;$A$9,IF(Raw!$X299&gt;$C$9,IF(Raw!$X299&lt;$A$9,Raw!L299,-999),-999),-999),-999),-999),-999)</f>
        <v>661.8</v>
      </c>
      <c r="I299" s="9">
        <f>IF(Raw!$G299&gt;$C$8,IF(Raw!$Q299&gt;$C$8,IF(Raw!$N299&gt;$C$9,IF(Raw!$N299&lt;$A$9,IF(Raw!$X299&gt;$C$9,IF(Raw!$X299&lt;$A$9,Raw!M299,-999),-999),-999),-999),-999),-999)</f>
        <v>0.183585</v>
      </c>
      <c r="J299" s="9">
        <f>IF(Raw!$G299&gt;$C$8,IF(Raw!$Q299&gt;$C$8,IF(Raw!$N299&gt;$C$9,IF(Raw!$N299&lt;$A$9,IF(Raw!$X299&gt;$C$9,IF(Raw!$X299&lt;$A$9,Raw!N299,-999),-999),-999),-999),-999),-999)</f>
        <v>579</v>
      </c>
      <c r="K299" s="9">
        <f>IF(Raw!$G299&gt;$C$8,IF(Raw!$Q299&gt;$C$8,IF(Raw!$N299&gt;$C$9,IF(Raw!$N299&lt;$A$9,IF(Raw!$X299&gt;$C$9,IF(Raw!$X299&lt;$A$9,Raw!R299,-999),-999),-999),-999),-999),-999)</f>
        <v>0.39623399999999998</v>
      </c>
      <c r="L299" s="9">
        <f>IF(Raw!$G299&gt;$C$8,IF(Raw!$Q299&gt;$C$8,IF(Raw!$N299&gt;$C$9,IF(Raw!$N299&lt;$A$9,IF(Raw!$X299&gt;$C$9,IF(Raw!$X299&lt;$A$9,Raw!S299,-999),-999),-999),-999),-999),-999)</f>
        <v>0.71765000000000001</v>
      </c>
      <c r="M299" s="9">
        <f>Raw!Q299</f>
        <v>0.97567999999999999</v>
      </c>
      <c r="N299" s="9">
        <f>IF(Raw!$G299&gt;$C$8,IF(Raw!$Q299&gt;$C$8,IF(Raw!$N299&gt;$C$9,IF(Raw!$N299&lt;$A$9,IF(Raw!$X299&gt;$C$9,IF(Raw!$X299&lt;$A$9,Raw!V299,-999),-999),-999),-999),-999),-999)</f>
        <v>633.5</v>
      </c>
      <c r="O299" s="9">
        <f>IF(Raw!$G299&gt;$C$8,IF(Raw!$Q299&gt;$C$8,IF(Raw!$N299&gt;$C$9,IF(Raw!$N299&lt;$A$9,IF(Raw!$X299&gt;$C$9,IF(Raw!$X299&lt;$A$9,Raw!W299,-999),-999),-999),-999),-999),-999)</f>
        <v>0.234482</v>
      </c>
      <c r="P299" s="9">
        <f>IF(Raw!$G299&gt;$C$8,IF(Raw!$Q299&gt;$C$8,IF(Raw!$N299&gt;$C$9,IF(Raw!$N299&lt;$A$9,IF(Raw!$X299&gt;$C$9,IF(Raw!$X299&lt;$A$9,Raw!X299,-999),-999),-999),-999),-999),-999)</f>
        <v>376</v>
      </c>
      <c r="R299" s="9">
        <f t="shared" si="79"/>
        <v>0.32765400000000006</v>
      </c>
      <c r="S299" s="9">
        <f t="shared" si="80"/>
        <v>0.44246296198767632</v>
      </c>
      <c r="T299" s="9">
        <f t="shared" si="81"/>
        <v>0.32141600000000004</v>
      </c>
      <c r="U299" s="9">
        <f t="shared" si="82"/>
        <v>0.44787291855361255</v>
      </c>
      <c r="V299" s="15">
        <f t="shared" si="83"/>
        <v>0.21866795500000002</v>
      </c>
      <c r="X299" s="11">
        <f t="shared" si="84"/>
        <v>3.190599999999999E+18</v>
      </c>
      <c r="Y299" s="11">
        <f t="shared" si="85"/>
        <v>6.617999999999999E-18</v>
      </c>
      <c r="Z299" s="11">
        <f t="shared" si="86"/>
        <v>5.7899999999999998E-4</v>
      </c>
      <c r="AA299" s="16">
        <f t="shared" si="87"/>
        <v>1.2078146137986837E-2</v>
      </c>
      <c r="AB299" s="9">
        <f t="shared" si="88"/>
        <v>0.40011610941908715</v>
      </c>
      <c r="AC299" s="9">
        <f t="shared" si="89"/>
        <v>0.98792185386201314</v>
      </c>
      <c r="AD299" s="15">
        <f t="shared" si="90"/>
        <v>20.860356024156886</v>
      </c>
      <c r="AE299" s="3">
        <f t="shared" si="91"/>
        <v>796.80719999999963</v>
      </c>
      <c r="AF299" s="2">
        <f t="shared" si="92"/>
        <v>0.25</v>
      </c>
      <c r="AG299" s="9">
        <f t="shared" si="93"/>
        <v>7.1867604112358287E-3</v>
      </c>
      <c r="AH299" s="2">
        <f t="shared" si="94"/>
        <v>0.34776359612780333</v>
      </c>
    </row>
    <row r="300" spans="1:34">
      <c r="A300" s="1">
        <f>Raw!A300</f>
        <v>287</v>
      </c>
      <c r="B300" s="14">
        <f>Raw!B300</f>
        <v>0.67856481481481479</v>
      </c>
      <c r="C300" s="15">
        <f>Raw!C300</f>
        <v>91.6</v>
      </c>
      <c r="D300" s="15">
        <f>IF(C300&gt;0.5,Raw!D300*D$11,-999)</f>
        <v>5.3</v>
      </c>
      <c r="E300" s="9">
        <f>IF(Raw!$G300&gt;$C$8,IF(Raw!$Q300&gt;$C$8,IF(Raw!$N300&gt;$C$9,IF(Raw!$N300&lt;$A$9,IF(Raw!$X300&gt;$C$9,IF(Raw!$X300&lt;$A$9,Raw!H300,-999),-999),-999),-999),-999),-999)</f>
        <v>0.42565399999999998</v>
      </c>
      <c r="F300" s="9">
        <f>IF(Raw!$G300&gt;$C$8,IF(Raw!$Q300&gt;$C$8,IF(Raw!$N300&gt;$C$9,IF(Raw!$N300&lt;$A$9,IF(Raw!$X300&gt;$C$9,IF(Raw!$X300&lt;$A$9,Raw!I300,-999),-999),-999),-999),-999),-999)</f>
        <v>0.75479099999999999</v>
      </c>
      <c r="G300" s="9">
        <f>Raw!G300</f>
        <v>0.96946399999999999</v>
      </c>
      <c r="H300" s="9">
        <f>IF(Raw!$G300&gt;$C$8,IF(Raw!$Q300&gt;$C$8,IF(Raw!$N300&gt;$C$9,IF(Raw!$N300&lt;$A$9,IF(Raw!$X300&gt;$C$9,IF(Raw!$X300&lt;$A$9,Raw!L300,-999),-999),-999),-999),-999),-999)</f>
        <v>646.29999999999995</v>
      </c>
      <c r="I300" s="9">
        <f>IF(Raw!$G300&gt;$C$8,IF(Raw!$Q300&gt;$C$8,IF(Raw!$N300&gt;$C$9,IF(Raw!$N300&lt;$A$9,IF(Raw!$X300&gt;$C$9,IF(Raw!$X300&lt;$A$9,Raw!M300,-999),-999),-999),-999),-999),-999)</f>
        <v>0.29290100000000002</v>
      </c>
      <c r="J300" s="9">
        <f>IF(Raw!$G300&gt;$C$8,IF(Raw!$Q300&gt;$C$8,IF(Raw!$N300&gt;$C$9,IF(Raw!$N300&lt;$A$9,IF(Raw!$X300&gt;$C$9,IF(Raw!$X300&lt;$A$9,Raw!N300,-999),-999),-999),-999),-999),-999)</f>
        <v>466</v>
      </c>
      <c r="K300" s="9">
        <f>IF(Raw!$G300&gt;$C$8,IF(Raw!$Q300&gt;$C$8,IF(Raw!$N300&gt;$C$9,IF(Raw!$N300&lt;$A$9,IF(Raw!$X300&gt;$C$9,IF(Raw!$X300&lt;$A$9,Raw!R300,-999),-999),-999),-999),-999),-999)</f>
        <v>0.404499</v>
      </c>
      <c r="L300" s="9">
        <f>IF(Raw!$G300&gt;$C$8,IF(Raw!$Q300&gt;$C$8,IF(Raw!$N300&gt;$C$9,IF(Raw!$N300&lt;$A$9,IF(Raw!$X300&gt;$C$9,IF(Raw!$X300&lt;$A$9,Raw!S300,-999),-999),-999),-999),-999),-999)</f>
        <v>0.75899300000000003</v>
      </c>
      <c r="M300" s="9">
        <f>Raw!Q300</f>
        <v>0.98150199999999999</v>
      </c>
      <c r="N300" s="9">
        <f>IF(Raw!$G300&gt;$C$8,IF(Raw!$Q300&gt;$C$8,IF(Raw!$N300&gt;$C$9,IF(Raw!$N300&lt;$A$9,IF(Raw!$X300&gt;$C$9,IF(Raw!$X300&lt;$A$9,Raw!V300,-999),-999),-999),-999),-999),-999)</f>
        <v>662.8</v>
      </c>
      <c r="O300" s="9">
        <f>IF(Raw!$G300&gt;$C$8,IF(Raw!$Q300&gt;$C$8,IF(Raw!$N300&gt;$C$9,IF(Raw!$N300&lt;$A$9,IF(Raw!$X300&gt;$C$9,IF(Raw!$X300&lt;$A$9,Raw!W300,-999),-999),-999),-999),-999),-999)</f>
        <v>0.19201399999999999</v>
      </c>
      <c r="P300" s="9">
        <f>IF(Raw!$G300&gt;$C$8,IF(Raw!$Q300&gt;$C$8,IF(Raw!$N300&gt;$C$9,IF(Raw!$N300&lt;$A$9,IF(Raw!$X300&gt;$C$9,IF(Raw!$X300&lt;$A$9,Raw!X300,-999),-999),-999),-999),-999),-999)</f>
        <v>414</v>
      </c>
      <c r="R300" s="9">
        <f t="shared" si="79"/>
        <v>0.32913700000000001</v>
      </c>
      <c r="S300" s="9">
        <f t="shared" si="80"/>
        <v>0.43606375804692959</v>
      </c>
      <c r="T300" s="9">
        <f t="shared" si="81"/>
        <v>0.35449400000000003</v>
      </c>
      <c r="U300" s="9">
        <f t="shared" si="82"/>
        <v>0.46705832596611563</v>
      </c>
      <c r="V300" s="15">
        <f t="shared" si="83"/>
        <v>0.23126516710000003</v>
      </c>
      <c r="X300" s="11">
        <f t="shared" si="84"/>
        <v>3.190599999999999E+18</v>
      </c>
      <c r="Y300" s="11">
        <f t="shared" si="85"/>
        <v>6.4629999999999994E-18</v>
      </c>
      <c r="Z300" s="11">
        <f t="shared" si="86"/>
        <v>4.66E-4</v>
      </c>
      <c r="AA300" s="16">
        <f t="shared" si="87"/>
        <v>9.5178550071995539E-3</v>
      </c>
      <c r="AB300" s="9">
        <f t="shared" si="88"/>
        <v>0.40787302249292218</v>
      </c>
      <c r="AC300" s="9">
        <f t="shared" si="89"/>
        <v>0.99048214499280052</v>
      </c>
      <c r="AD300" s="15">
        <f t="shared" si="90"/>
        <v>20.424581560514063</v>
      </c>
      <c r="AE300" s="3">
        <f t="shared" si="91"/>
        <v>778.1451999999997</v>
      </c>
      <c r="AF300" s="2">
        <f t="shared" si="92"/>
        <v>0.25</v>
      </c>
      <c r="AG300" s="9">
        <f t="shared" si="93"/>
        <v>7.3380545170862246E-3</v>
      </c>
      <c r="AH300" s="2">
        <f t="shared" si="94"/>
        <v>0.35508463917262451</v>
      </c>
    </row>
    <row r="301" spans="1:34">
      <c r="A301" s="1">
        <f>Raw!A301</f>
        <v>288</v>
      </c>
      <c r="B301" s="14">
        <f>Raw!B301</f>
        <v>0.6786226851851852</v>
      </c>
      <c r="C301" s="15">
        <f>Raw!C301</f>
        <v>89.8</v>
      </c>
      <c r="D301" s="15">
        <f>IF(C301&gt;0.5,Raw!D301*D$11,-999)</f>
        <v>5.3</v>
      </c>
      <c r="E301" s="9">
        <f>IF(Raw!$G301&gt;$C$8,IF(Raw!$Q301&gt;$C$8,IF(Raw!$N301&gt;$C$9,IF(Raw!$N301&lt;$A$9,IF(Raw!$X301&gt;$C$9,IF(Raw!$X301&lt;$A$9,Raw!H301,-999),-999),-999),-999),-999),-999)</f>
        <v>0.41869499999999998</v>
      </c>
      <c r="F301" s="9">
        <f>IF(Raw!$G301&gt;$C$8,IF(Raw!$Q301&gt;$C$8,IF(Raw!$N301&gt;$C$9,IF(Raw!$N301&lt;$A$9,IF(Raw!$X301&gt;$C$9,IF(Raw!$X301&lt;$A$9,Raw!I301,-999),-999),-999),-999),-999),-999)</f>
        <v>0.74010900000000002</v>
      </c>
      <c r="G301" s="9">
        <f>Raw!G301</f>
        <v>0.98549500000000001</v>
      </c>
      <c r="H301" s="9">
        <f>IF(Raw!$G301&gt;$C$8,IF(Raw!$Q301&gt;$C$8,IF(Raw!$N301&gt;$C$9,IF(Raw!$N301&lt;$A$9,IF(Raw!$X301&gt;$C$9,IF(Raw!$X301&lt;$A$9,Raw!L301,-999),-999),-999),-999),-999),-999)</f>
        <v>690.3</v>
      </c>
      <c r="I301" s="9">
        <f>IF(Raw!$G301&gt;$C$8,IF(Raw!$Q301&gt;$C$8,IF(Raw!$N301&gt;$C$9,IF(Raw!$N301&lt;$A$9,IF(Raw!$X301&gt;$C$9,IF(Raw!$X301&lt;$A$9,Raw!M301,-999),-999),-999),-999),-999),-999)</f>
        <v>0.29977900000000002</v>
      </c>
      <c r="J301" s="9">
        <f>IF(Raw!$G301&gt;$C$8,IF(Raw!$Q301&gt;$C$8,IF(Raw!$N301&gt;$C$9,IF(Raw!$N301&lt;$A$9,IF(Raw!$X301&gt;$C$9,IF(Raw!$X301&lt;$A$9,Raw!N301,-999),-999),-999),-999),-999),-999)</f>
        <v>512</v>
      </c>
      <c r="K301" s="9">
        <f>IF(Raw!$G301&gt;$C$8,IF(Raw!$Q301&gt;$C$8,IF(Raw!$N301&gt;$C$9,IF(Raw!$N301&lt;$A$9,IF(Raw!$X301&gt;$C$9,IF(Raw!$X301&lt;$A$9,Raw!R301,-999),-999),-999),-999),-999),-999)</f>
        <v>0.41886600000000002</v>
      </c>
      <c r="L301" s="9">
        <f>IF(Raw!$G301&gt;$C$8,IF(Raw!$Q301&gt;$C$8,IF(Raw!$N301&gt;$C$9,IF(Raw!$N301&lt;$A$9,IF(Raw!$X301&gt;$C$9,IF(Raw!$X301&lt;$A$9,Raw!S301,-999),-999),-999),-999),-999),-999)</f>
        <v>0.75354699999999997</v>
      </c>
      <c r="M301" s="9">
        <f>Raw!Q301</f>
        <v>0.97933400000000004</v>
      </c>
      <c r="N301" s="9">
        <f>IF(Raw!$G301&gt;$C$8,IF(Raw!$Q301&gt;$C$8,IF(Raw!$N301&gt;$C$9,IF(Raw!$N301&lt;$A$9,IF(Raw!$X301&gt;$C$9,IF(Raw!$X301&lt;$A$9,Raw!V301,-999),-999),-999),-999),-999),-999)</f>
        <v>635.20000000000005</v>
      </c>
      <c r="O301" s="9">
        <f>IF(Raw!$G301&gt;$C$8,IF(Raw!$Q301&gt;$C$8,IF(Raw!$N301&gt;$C$9,IF(Raw!$N301&lt;$A$9,IF(Raw!$X301&gt;$C$9,IF(Raw!$X301&lt;$A$9,Raw!W301,-999),-999),-999),-999),-999),-999)</f>
        <v>0.27982600000000002</v>
      </c>
      <c r="P301" s="9">
        <f>IF(Raw!$G301&gt;$C$8,IF(Raw!$Q301&gt;$C$8,IF(Raw!$N301&gt;$C$9,IF(Raw!$N301&lt;$A$9,IF(Raw!$X301&gt;$C$9,IF(Raw!$X301&lt;$A$9,Raw!X301,-999),-999),-999),-999),-999),-999)</f>
        <v>366</v>
      </c>
      <c r="R301" s="9">
        <f t="shared" si="79"/>
        <v>0.32141400000000003</v>
      </c>
      <c r="S301" s="9">
        <f t="shared" si="80"/>
        <v>0.43427927507975178</v>
      </c>
      <c r="T301" s="9">
        <f t="shared" si="81"/>
        <v>0.33468099999999995</v>
      </c>
      <c r="U301" s="9">
        <f t="shared" si="82"/>
        <v>0.44414084323870967</v>
      </c>
      <c r="V301" s="15">
        <f t="shared" si="83"/>
        <v>0.22960577090000001</v>
      </c>
      <c r="X301" s="11">
        <f t="shared" si="84"/>
        <v>3.190599999999999E+18</v>
      </c>
      <c r="Y301" s="11">
        <f t="shared" si="85"/>
        <v>6.9029999999999994E-18</v>
      </c>
      <c r="Z301" s="11">
        <f t="shared" si="86"/>
        <v>5.1199999999999998E-4</v>
      </c>
      <c r="AA301" s="16">
        <f t="shared" si="87"/>
        <v>1.1150907532942582E-2</v>
      </c>
      <c r="AB301" s="9">
        <f t="shared" si="88"/>
        <v>0.42259799688403277</v>
      </c>
      <c r="AC301" s="9">
        <f t="shared" si="89"/>
        <v>0.98884909246705743</v>
      </c>
      <c r="AD301" s="15">
        <f t="shared" si="90"/>
        <v>21.779116275278483</v>
      </c>
      <c r="AE301" s="3">
        <f t="shared" si="91"/>
        <v>831.1211999999997</v>
      </c>
      <c r="AF301" s="2">
        <f t="shared" si="92"/>
        <v>0.25</v>
      </c>
      <c r="AG301" s="9">
        <f t="shared" si="93"/>
        <v>7.4407654365354538E-3</v>
      </c>
      <c r="AH301" s="2">
        <f t="shared" si="94"/>
        <v>0.36005476711141232</v>
      </c>
    </row>
    <row r="302" spans="1:34">
      <c r="A302" s="1">
        <f>Raw!A302</f>
        <v>289</v>
      </c>
      <c r="B302" s="14">
        <f>Raw!B302</f>
        <v>0.67866898148148147</v>
      </c>
      <c r="C302" s="15">
        <f>Raw!C302</f>
        <v>89.1</v>
      </c>
      <c r="D302" s="15">
        <f>IF(C302&gt;0.5,Raw!D302*D$11,-999)</f>
        <v>5.3</v>
      </c>
      <c r="E302" s="9">
        <f>IF(Raw!$G302&gt;$C$8,IF(Raw!$Q302&gt;$C$8,IF(Raw!$N302&gt;$C$9,IF(Raw!$N302&lt;$A$9,IF(Raw!$X302&gt;$C$9,IF(Raw!$X302&lt;$A$9,Raw!H302,-999),-999),-999),-999),-999),-999)</f>
        <v>0.42824800000000002</v>
      </c>
      <c r="F302" s="9">
        <f>IF(Raw!$G302&gt;$C$8,IF(Raw!$Q302&gt;$C$8,IF(Raw!$N302&gt;$C$9,IF(Raw!$N302&lt;$A$9,IF(Raw!$X302&gt;$C$9,IF(Raw!$X302&lt;$A$9,Raw!I302,-999),-999),-999),-999),-999),-999)</f>
        <v>0.74510399999999999</v>
      </c>
      <c r="G302" s="9">
        <f>Raw!G302</f>
        <v>0.97999499999999995</v>
      </c>
      <c r="H302" s="9">
        <f>IF(Raw!$G302&gt;$C$8,IF(Raw!$Q302&gt;$C$8,IF(Raw!$N302&gt;$C$9,IF(Raw!$N302&lt;$A$9,IF(Raw!$X302&gt;$C$9,IF(Raw!$X302&lt;$A$9,Raw!L302,-999),-999),-999),-999),-999),-999)</f>
        <v>687.4</v>
      </c>
      <c r="I302" s="9">
        <f>IF(Raw!$G302&gt;$C$8,IF(Raw!$Q302&gt;$C$8,IF(Raw!$N302&gt;$C$9,IF(Raw!$N302&lt;$A$9,IF(Raw!$X302&gt;$C$9,IF(Raw!$X302&lt;$A$9,Raw!M302,-999),-999),-999),-999),-999),-999)</f>
        <v>0.30420900000000001</v>
      </c>
      <c r="J302" s="9">
        <f>IF(Raw!$G302&gt;$C$8,IF(Raw!$Q302&gt;$C$8,IF(Raw!$N302&gt;$C$9,IF(Raw!$N302&lt;$A$9,IF(Raw!$X302&gt;$C$9,IF(Raw!$X302&lt;$A$9,Raw!N302,-999),-999),-999),-999),-999),-999)</f>
        <v>539</v>
      </c>
      <c r="K302" s="9">
        <f>IF(Raw!$G302&gt;$C$8,IF(Raw!$Q302&gt;$C$8,IF(Raw!$N302&gt;$C$9,IF(Raw!$N302&lt;$A$9,IF(Raw!$X302&gt;$C$9,IF(Raw!$X302&lt;$A$9,Raw!R302,-999),-999),-999),-999),-999),-999)</f>
        <v>0.41590300000000002</v>
      </c>
      <c r="L302" s="9">
        <f>IF(Raw!$G302&gt;$C$8,IF(Raw!$Q302&gt;$C$8,IF(Raw!$N302&gt;$C$9,IF(Raw!$N302&lt;$A$9,IF(Raw!$X302&gt;$C$9,IF(Raw!$X302&lt;$A$9,Raw!S302,-999),-999),-999),-999),-999),-999)</f>
        <v>0.75848199999999999</v>
      </c>
      <c r="M302" s="9">
        <f>Raw!Q302</f>
        <v>0.98326899999999995</v>
      </c>
      <c r="N302" s="9">
        <f>IF(Raw!$G302&gt;$C$8,IF(Raw!$Q302&gt;$C$8,IF(Raw!$N302&gt;$C$9,IF(Raw!$N302&lt;$A$9,IF(Raw!$X302&gt;$C$9,IF(Raw!$X302&lt;$A$9,Raw!V302,-999),-999),-999),-999),-999),-999)</f>
        <v>633</v>
      </c>
      <c r="O302" s="9">
        <f>IF(Raw!$G302&gt;$C$8,IF(Raw!$Q302&gt;$C$8,IF(Raw!$N302&gt;$C$9,IF(Raw!$N302&lt;$A$9,IF(Raw!$X302&gt;$C$9,IF(Raw!$X302&lt;$A$9,Raw!W302,-999),-999),-999),-999),-999),-999)</f>
        <v>0.20940500000000001</v>
      </c>
      <c r="P302" s="9">
        <f>IF(Raw!$G302&gt;$C$8,IF(Raw!$Q302&gt;$C$8,IF(Raw!$N302&gt;$C$9,IF(Raw!$N302&lt;$A$9,IF(Raw!$X302&gt;$C$9,IF(Raw!$X302&lt;$A$9,Raw!X302,-999),-999),-999),-999),-999),-999)</f>
        <v>398</v>
      </c>
      <c r="R302" s="9">
        <f t="shared" si="79"/>
        <v>0.31685599999999997</v>
      </c>
      <c r="S302" s="9">
        <f t="shared" si="80"/>
        <v>0.42525070325753178</v>
      </c>
      <c r="T302" s="9">
        <f t="shared" si="81"/>
        <v>0.34257899999999997</v>
      </c>
      <c r="U302" s="9">
        <f t="shared" si="82"/>
        <v>0.45166398147879577</v>
      </c>
      <c r="V302" s="15">
        <f t="shared" si="83"/>
        <v>0.23110946540000002</v>
      </c>
      <c r="X302" s="11">
        <f t="shared" si="84"/>
        <v>3.190599999999999E+18</v>
      </c>
      <c r="Y302" s="11">
        <f t="shared" si="85"/>
        <v>6.873999999999999E-18</v>
      </c>
      <c r="Z302" s="11">
        <f t="shared" si="86"/>
        <v>5.3899999999999998E-4</v>
      </c>
      <c r="AA302" s="16">
        <f t="shared" si="87"/>
        <v>1.1683333479513407E-2</v>
      </c>
      <c r="AB302" s="9">
        <f t="shared" si="88"/>
        <v>0.41990546470007822</v>
      </c>
      <c r="AC302" s="9">
        <f t="shared" si="89"/>
        <v>0.98831666652048666</v>
      </c>
      <c r="AD302" s="15">
        <f t="shared" si="90"/>
        <v>21.67594337572061</v>
      </c>
      <c r="AE302" s="3">
        <f t="shared" si="91"/>
        <v>827.62959999999964</v>
      </c>
      <c r="AF302" s="2">
        <f t="shared" si="92"/>
        <v>0.25</v>
      </c>
      <c r="AG302" s="9">
        <f t="shared" si="93"/>
        <v>7.5309560672206918E-3</v>
      </c>
      <c r="AH302" s="2">
        <f t="shared" si="94"/>
        <v>0.36441904479278547</v>
      </c>
    </row>
    <row r="303" spans="1:34">
      <c r="A303" s="1">
        <f>Raw!A303</f>
        <v>290</v>
      </c>
      <c r="B303" s="14">
        <f>Raw!B303</f>
        <v>0.67872685185185189</v>
      </c>
      <c r="C303" s="15">
        <f>Raw!C303</f>
        <v>88.9</v>
      </c>
      <c r="D303" s="15">
        <f>IF(C303&gt;0.5,Raw!D303*D$11,-999)</f>
        <v>5.3</v>
      </c>
      <c r="E303" s="9">
        <f>IF(Raw!$G303&gt;$C$8,IF(Raw!$Q303&gt;$C$8,IF(Raw!$N303&gt;$C$9,IF(Raw!$N303&lt;$A$9,IF(Raw!$X303&gt;$C$9,IF(Raw!$X303&lt;$A$9,Raw!H303,-999),-999),-999),-999),-999),-999)</f>
        <v>0.430921</v>
      </c>
      <c r="F303" s="9">
        <f>IF(Raw!$G303&gt;$C$8,IF(Raw!$Q303&gt;$C$8,IF(Raw!$N303&gt;$C$9,IF(Raw!$N303&lt;$A$9,IF(Raw!$X303&gt;$C$9,IF(Raw!$X303&lt;$A$9,Raw!I303,-999),-999),-999),-999),-999),-999)</f>
        <v>0.76750200000000002</v>
      </c>
      <c r="G303" s="9">
        <f>Raw!G303</f>
        <v>0.97768900000000003</v>
      </c>
      <c r="H303" s="9">
        <f>IF(Raw!$G303&gt;$C$8,IF(Raw!$Q303&gt;$C$8,IF(Raw!$N303&gt;$C$9,IF(Raw!$N303&lt;$A$9,IF(Raw!$X303&gt;$C$9,IF(Raw!$X303&lt;$A$9,Raw!L303,-999),-999),-999),-999),-999),-999)</f>
        <v>644.5</v>
      </c>
      <c r="I303" s="9">
        <f>IF(Raw!$G303&gt;$C$8,IF(Raw!$Q303&gt;$C$8,IF(Raw!$N303&gt;$C$9,IF(Raw!$N303&lt;$A$9,IF(Raw!$X303&gt;$C$9,IF(Raw!$X303&lt;$A$9,Raw!M303,-999),-999),-999),-999),-999),-999)</f>
        <v>0.14163500000000001</v>
      </c>
      <c r="J303" s="9">
        <f>IF(Raw!$G303&gt;$C$8,IF(Raw!$Q303&gt;$C$8,IF(Raw!$N303&gt;$C$9,IF(Raw!$N303&lt;$A$9,IF(Raw!$X303&gt;$C$9,IF(Raw!$X303&lt;$A$9,Raw!N303,-999),-999),-999),-999),-999),-999)</f>
        <v>541</v>
      </c>
      <c r="K303" s="9">
        <f>IF(Raw!$G303&gt;$C$8,IF(Raw!$Q303&gt;$C$8,IF(Raw!$N303&gt;$C$9,IF(Raw!$N303&lt;$A$9,IF(Raw!$X303&gt;$C$9,IF(Raw!$X303&lt;$A$9,Raw!R303,-999),-999),-999),-999),-999),-999)</f>
        <v>0.41969099999999998</v>
      </c>
      <c r="L303" s="9">
        <f>IF(Raw!$G303&gt;$C$8,IF(Raw!$Q303&gt;$C$8,IF(Raw!$N303&gt;$C$9,IF(Raw!$N303&lt;$A$9,IF(Raw!$X303&gt;$C$9,IF(Raw!$X303&lt;$A$9,Raw!S303,-999),-999),-999),-999),-999),-999)</f>
        <v>0.75236700000000001</v>
      </c>
      <c r="M303" s="9">
        <f>Raw!Q303</f>
        <v>0.98541299999999998</v>
      </c>
      <c r="N303" s="9">
        <f>IF(Raw!$G303&gt;$C$8,IF(Raw!$Q303&gt;$C$8,IF(Raw!$N303&gt;$C$9,IF(Raw!$N303&lt;$A$9,IF(Raw!$X303&gt;$C$9,IF(Raw!$X303&lt;$A$9,Raw!V303,-999),-999),-999),-999),-999),-999)</f>
        <v>627.1</v>
      </c>
      <c r="O303" s="9">
        <f>IF(Raw!$G303&gt;$C$8,IF(Raw!$Q303&gt;$C$8,IF(Raw!$N303&gt;$C$9,IF(Raw!$N303&lt;$A$9,IF(Raw!$X303&gt;$C$9,IF(Raw!$X303&lt;$A$9,Raw!W303,-999),-999),-999),-999),-999),-999)</f>
        <v>0.32674799999999998</v>
      </c>
      <c r="P303" s="9">
        <f>IF(Raw!$G303&gt;$C$8,IF(Raw!$Q303&gt;$C$8,IF(Raw!$N303&gt;$C$9,IF(Raw!$N303&lt;$A$9,IF(Raw!$X303&gt;$C$9,IF(Raw!$X303&lt;$A$9,Raw!X303,-999),-999),-999),-999),-999),-999)</f>
        <v>623</v>
      </c>
      <c r="R303" s="9">
        <f t="shared" si="79"/>
        <v>0.33658100000000002</v>
      </c>
      <c r="S303" s="9">
        <f t="shared" si="80"/>
        <v>0.43854087676644493</v>
      </c>
      <c r="T303" s="9">
        <f t="shared" si="81"/>
        <v>0.33267600000000003</v>
      </c>
      <c r="U303" s="9">
        <f t="shared" si="82"/>
        <v>0.44217250357870563</v>
      </c>
      <c r="V303" s="15">
        <f t="shared" si="83"/>
        <v>0.22924622490000002</v>
      </c>
      <c r="X303" s="11">
        <f t="shared" si="84"/>
        <v>3.190599999999999E+18</v>
      </c>
      <c r="Y303" s="11">
        <f t="shared" si="85"/>
        <v>6.445E-18</v>
      </c>
      <c r="Z303" s="11">
        <f t="shared" si="86"/>
        <v>5.4099999999999992E-4</v>
      </c>
      <c r="AA303" s="16">
        <f t="shared" si="87"/>
        <v>1.1002408903838858E-2</v>
      </c>
      <c r="AB303" s="9">
        <f t="shared" si="88"/>
        <v>0.42335123738449348</v>
      </c>
      <c r="AC303" s="9">
        <f t="shared" si="89"/>
        <v>0.98899759109616114</v>
      </c>
      <c r="AD303" s="15">
        <f t="shared" si="90"/>
        <v>20.337169877705843</v>
      </c>
      <c r="AE303" s="3">
        <f t="shared" si="91"/>
        <v>775.97799999999984</v>
      </c>
      <c r="AF303" s="2">
        <f t="shared" si="92"/>
        <v>0.25</v>
      </c>
      <c r="AG303" s="9">
        <f t="shared" si="93"/>
        <v>6.9173364004081776E-3</v>
      </c>
      <c r="AH303" s="2">
        <f t="shared" si="94"/>
        <v>0.33472630845892326</v>
      </c>
    </row>
    <row r="304" spans="1:34">
      <c r="A304" s="1">
        <f>Raw!A304</f>
        <v>291</v>
      </c>
      <c r="B304" s="14">
        <f>Raw!B304</f>
        <v>0.67877314814814815</v>
      </c>
      <c r="C304" s="15">
        <f>Raw!C304</f>
        <v>87.1</v>
      </c>
      <c r="D304" s="15">
        <f>IF(C304&gt;0.5,Raw!D304*D$11,-999)</f>
        <v>5.3</v>
      </c>
      <c r="E304" s="9">
        <f>IF(Raw!$G304&gt;$C$8,IF(Raw!$Q304&gt;$C$8,IF(Raw!$N304&gt;$C$9,IF(Raw!$N304&lt;$A$9,IF(Raw!$X304&gt;$C$9,IF(Raw!$X304&lt;$A$9,Raw!H304,-999),-999),-999),-999),-999),-999)</f>
        <v>0.416022</v>
      </c>
      <c r="F304" s="9">
        <f>IF(Raw!$G304&gt;$C$8,IF(Raw!$Q304&gt;$C$8,IF(Raw!$N304&gt;$C$9,IF(Raw!$N304&lt;$A$9,IF(Raw!$X304&gt;$C$9,IF(Raw!$X304&lt;$A$9,Raw!I304,-999),-999),-999),-999),-999),-999)</f>
        <v>0.74760499999999996</v>
      </c>
      <c r="G304" s="9">
        <f>Raw!G304</f>
        <v>0.97865100000000005</v>
      </c>
      <c r="H304" s="9">
        <f>IF(Raw!$G304&gt;$C$8,IF(Raw!$Q304&gt;$C$8,IF(Raw!$N304&gt;$C$9,IF(Raw!$N304&lt;$A$9,IF(Raw!$X304&gt;$C$9,IF(Raw!$X304&lt;$A$9,Raw!L304,-999),-999),-999),-999),-999),-999)</f>
        <v>684</v>
      </c>
      <c r="I304" s="9">
        <f>IF(Raw!$G304&gt;$C$8,IF(Raw!$Q304&gt;$C$8,IF(Raw!$N304&gt;$C$9,IF(Raw!$N304&lt;$A$9,IF(Raw!$X304&gt;$C$9,IF(Raw!$X304&lt;$A$9,Raw!M304,-999),-999),-999),-999),-999),-999)</f>
        <v>0.27022000000000002</v>
      </c>
      <c r="J304" s="9">
        <f>IF(Raw!$G304&gt;$C$8,IF(Raw!$Q304&gt;$C$8,IF(Raw!$N304&gt;$C$9,IF(Raw!$N304&lt;$A$9,IF(Raw!$X304&gt;$C$9,IF(Raw!$X304&lt;$A$9,Raw!N304,-999),-999),-999),-999),-999),-999)</f>
        <v>595</v>
      </c>
      <c r="K304" s="9">
        <f>IF(Raw!$G304&gt;$C$8,IF(Raw!$Q304&gt;$C$8,IF(Raw!$N304&gt;$C$9,IF(Raw!$N304&lt;$A$9,IF(Raw!$X304&gt;$C$9,IF(Raw!$X304&lt;$A$9,Raw!R304,-999),-999),-999),-999),-999),-999)</f>
        <v>0.41275000000000001</v>
      </c>
      <c r="L304" s="9">
        <f>IF(Raw!$G304&gt;$C$8,IF(Raw!$Q304&gt;$C$8,IF(Raw!$N304&gt;$C$9,IF(Raw!$N304&lt;$A$9,IF(Raw!$X304&gt;$C$9,IF(Raw!$X304&lt;$A$9,Raw!S304,-999),-999),-999),-999),-999),-999)</f>
        <v>0.755525</v>
      </c>
      <c r="M304" s="9">
        <f>Raw!Q304</f>
        <v>0.97788200000000003</v>
      </c>
      <c r="N304" s="9">
        <f>IF(Raw!$G304&gt;$C$8,IF(Raw!$Q304&gt;$C$8,IF(Raw!$N304&gt;$C$9,IF(Raw!$N304&lt;$A$9,IF(Raw!$X304&gt;$C$9,IF(Raw!$X304&lt;$A$9,Raw!V304,-999),-999),-999),-999),-999),-999)</f>
        <v>655.7</v>
      </c>
      <c r="O304" s="9">
        <f>IF(Raw!$G304&gt;$C$8,IF(Raw!$Q304&gt;$C$8,IF(Raw!$N304&gt;$C$9,IF(Raw!$N304&lt;$A$9,IF(Raw!$X304&gt;$C$9,IF(Raw!$X304&lt;$A$9,Raw!W304,-999),-999),-999),-999),-999),-999)</f>
        <v>0.30951200000000001</v>
      </c>
      <c r="P304" s="9">
        <f>IF(Raw!$G304&gt;$C$8,IF(Raw!$Q304&gt;$C$8,IF(Raw!$N304&gt;$C$9,IF(Raw!$N304&lt;$A$9,IF(Raw!$X304&gt;$C$9,IF(Raw!$X304&lt;$A$9,Raw!X304,-999),-999),-999),-999),-999),-999)</f>
        <v>413</v>
      </c>
      <c r="R304" s="9">
        <f t="shared" si="79"/>
        <v>0.33158299999999996</v>
      </c>
      <c r="S304" s="9">
        <f t="shared" si="80"/>
        <v>0.44352699620789049</v>
      </c>
      <c r="T304" s="9">
        <f t="shared" si="81"/>
        <v>0.342775</v>
      </c>
      <c r="U304" s="9">
        <f t="shared" si="82"/>
        <v>0.45369114192118065</v>
      </c>
      <c r="V304" s="15">
        <f t="shared" si="83"/>
        <v>0.23020846750000001</v>
      </c>
      <c r="X304" s="11">
        <f t="shared" si="84"/>
        <v>3.190599999999999E+18</v>
      </c>
      <c r="Y304" s="11">
        <f t="shared" si="85"/>
        <v>6.8399999999999998E-18</v>
      </c>
      <c r="Z304" s="11">
        <f t="shared" si="86"/>
        <v>5.9499999999999993E-4</v>
      </c>
      <c r="AA304" s="16">
        <f t="shared" si="87"/>
        <v>1.2818652347663972E-2</v>
      </c>
      <c r="AB304" s="9">
        <f t="shared" si="88"/>
        <v>0.41714391355847052</v>
      </c>
      <c r="AC304" s="9">
        <f t="shared" si="89"/>
        <v>0.98718134765233601</v>
      </c>
      <c r="AD304" s="15">
        <f t="shared" si="90"/>
        <v>21.543953525485669</v>
      </c>
      <c r="AE304" s="3">
        <f t="shared" si="91"/>
        <v>823.53599999999972</v>
      </c>
      <c r="AF304" s="2">
        <f t="shared" si="92"/>
        <v>0.25</v>
      </c>
      <c r="AG304" s="9">
        <f t="shared" si="93"/>
        <v>7.5186929819034149E-3</v>
      </c>
      <c r="AH304" s="2">
        <f t="shared" si="94"/>
        <v>0.36382564047630228</v>
      </c>
    </row>
    <row r="305" spans="1:34">
      <c r="A305" s="1">
        <f>Raw!A305</f>
        <v>292</v>
      </c>
      <c r="B305" s="14">
        <f>Raw!B305</f>
        <v>0.67883101851851846</v>
      </c>
      <c r="C305" s="15">
        <f>Raw!C305</f>
        <v>86.9</v>
      </c>
      <c r="D305" s="15">
        <f>IF(C305&gt;0.5,Raw!D305*D$11,-999)</f>
        <v>5.3</v>
      </c>
      <c r="E305" s="9">
        <f>IF(Raw!$G305&gt;$C$8,IF(Raw!$Q305&gt;$C$8,IF(Raw!$N305&gt;$C$9,IF(Raw!$N305&lt;$A$9,IF(Raw!$X305&gt;$C$9,IF(Raw!$X305&lt;$A$9,Raw!H305,-999),-999),-999),-999),-999),-999)</f>
        <v>0.44658999999999999</v>
      </c>
      <c r="F305" s="9">
        <f>IF(Raw!$G305&gt;$C$8,IF(Raw!$Q305&gt;$C$8,IF(Raw!$N305&gt;$C$9,IF(Raw!$N305&lt;$A$9,IF(Raw!$X305&gt;$C$9,IF(Raw!$X305&lt;$A$9,Raw!I305,-999),-999),-999),-999),-999),-999)</f>
        <v>0.77659500000000004</v>
      </c>
      <c r="G305" s="9">
        <f>Raw!G305</f>
        <v>0.98004100000000005</v>
      </c>
      <c r="H305" s="9">
        <f>IF(Raw!$G305&gt;$C$8,IF(Raw!$Q305&gt;$C$8,IF(Raw!$N305&gt;$C$9,IF(Raw!$N305&lt;$A$9,IF(Raw!$X305&gt;$C$9,IF(Raw!$X305&lt;$A$9,Raw!L305,-999),-999),-999),-999),-999),-999)</f>
        <v>679.3</v>
      </c>
      <c r="I305" s="9">
        <f>IF(Raw!$G305&gt;$C$8,IF(Raw!$Q305&gt;$C$8,IF(Raw!$N305&gt;$C$9,IF(Raw!$N305&lt;$A$9,IF(Raw!$X305&gt;$C$9,IF(Raw!$X305&lt;$A$9,Raw!M305,-999),-999),-999),-999),-999),-999)</f>
        <v>0.33541599999999999</v>
      </c>
      <c r="J305" s="9">
        <f>IF(Raw!$G305&gt;$C$8,IF(Raw!$Q305&gt;$C$8,IF(Raw!$N305&gt;$C$9,IF(Raw!$N305&lt;$A$9,IF(Raw!$X305&gt;$C$9,IF(Raw!$X305&lt;$A$9,Raw!N305,-999),-999),-999),-999),-999),-999)</f>
        <v>594</v>
      </c>
      <c r="K305" s="9">
        <f>IF(Raw!$G305&gt;$C$8,IF(Raw!$Q305&gt;$C$8,IF(Raw!$N305&gt;$C$9,IF(Raw!$N305&lt;$A$9,IF(Raw!$X305&gt;$C$9,IF(Raw!$X305&lt;$A$9,Raw!R305,-999),-999),-999),-999),-999),-999)</f>
        <v>0.41631499999999999</v>
      </c>
      <c r="L305" s="9">
        <f>IF(Raw!$G305&gt;$C$8,IF(Raw!$Q305&gt;$C$8,IF(Raw!$N305&gt;$C$9,IF(Raw!$N305&lt;$A$9,IF(Raw!$X305&gt;$C$9,IF(Raw!$X305&lt;$A$9,Raw!S305,-999),-999),-999),-999),-999),-999)</f>
        <v>0.78447900000000004</v>
      </c>
      <c r="M305" s="9">
        <f>Raw!Q305</f>
        <v>0.981792</v>
      </c>
      <c r="N305" s="9">
        <f>IF(Raw!$G305&gt;$C$8,IF(Raw!$Q305&gt;$C$8,IF(Raw!$N305&gt;$C$9,IF(Raw!$N305&lt;$A$9,IF(Raw!$X305&gt;$C$9,IF(Raw!$X305&lt;$A$9,Raw!V305,-999),-999),-999),-999),-999),-999)</f>
        <v>637.4</v>
      </c>
      <c r="O305" s="9">
        <f>IF(Raw!$G305&gt;$C$8,IF(Raw!$Q305&gt;$C$8,IF(Raw!$N305&gt;$C$9,IF(Raw!$N305&lt;$A$9,IF(Raw!$X305&gt;$C$9,IF(Raw!$X305&lt;$A$9,Raw!W305,-999),-999),-999),-999),-999),-999)</f>
        <v>0.14164099999999999</v>
      </c>
      <c r="P305" s="9">
        <f>IF(Raw!$G305&gt;$C$8,IF(Raw!$Q305&gt;$C$8,IF(Raw!$N305&gt;$C$9,IF(Raw!$N305&lt;$A$9,IF(Raw!$X305&gt;$C$9,IF(Raw!$X305&lt;$A$9,Raw!X305,-999),-999),-999),-999),-999),-999)</f>
        <v>595</v>
      </c>
      <c r="R305" s="9">
        <f t="shared" si="79"/>
        <v>0.33000500000000005</v>
      </c>
      <c r="S305" s="9">
        <f t="shared" si="80"/>
        <v>0.4249383526806122</v>
      </c>
      <c r="T305" s="9">
        <f t="shared" si="81"/>
        <v>0.36816400000000005</v>
      </c>
      <c r="U305" s="9">
        <f t="shared" si="82"/>
        <v>0.46931020460713418</v>
      </c>
      <c r="V305" s="15">
        <f t="shared" si="83"/>
        <v>0.23903075130000004</v>
      </c>
      <c r="X305" s="11">
        <f t="shared" si="84"/>
        <v>3.190599999999999E+18</v>
      </c>
      <c r="Y305" s="11">
        <f t="shared" si="85"/>
        <v>6.7929999999999992E-18</v>
      </c>
      <c r="Z305" s="11">
        <f t="shared" si="86"/>
        <v>5.9400000000000002E-4</v>
      </c>
      <c r="AA305" s="16">
        <f t="shared" si="87"/>
        <v>1.2710566565503463E-2</v>
      </c>
      <c r="AB305" s="9">
        <f t="shared" si="88"/>
        <v>0.42099457302902199</v>
      </c>
      <c r="AC305" s="9">
        <f t="shared" si="89"/>
        <v>0.9872894334344966</v>
      </c>
      <c r="AD305" s="15">
        <f t="shared" si="90"/>
        <v>21.398260211285294</v>
      </c>
      <c r="AE305" s="3">
        <f t="shared" si="91"/>
        <v>817.87719999999968</v>
      </c>
      <c r="AF305" s="2">
        <f t="shared" si="92"/>
        <v>0.25</v>
      </c>
      <c r="AG305" s="9">
        <f t="shared" si="93"/>
        <v>7.7249399061499989E-3</v>
      </c>
      <c r="AH305" s="2">
        <f t="shared" si="94"/>
        <v>0.3738058218044783</v>
      </c>
    </row>
    <row r="306" spans="1:34">
      <c r="A306" s="1">
        <f>Raw!A306</f>
        <v>293</v>
      </c>
      <c r="B306" s="14">
        <f>Raw!B306</f>
        <v>0.67887731481481473</v>
      </c>
      <c r="C306" s="15">
        <f>Raw!C306</f>
        <v>85.2</v>
      </c>
      <c r="D306" s="15">
        <f>IF(C306&gt;0.5,Raw!D306*D$11,-999)</f>
        <v>5.3</v>
      </c>
      <c r="E306" s="9">
        <f>IF(Raw!$G306&gt;$C$8,IF(Raw!$Q306&gt;$C$8,IF(Raw!$N306&gt;$C$9,IF(Raw!$N306&lt;$A$9,IF(Raw!$X306&gt;$C$9,IF(Raw!$X306&lt;$A$9,Raw!H306,-999),-999),-999),-999),-999),-999)</f>
        <v>0.44200899999999999</v>
      </c>
      <c r="F306" s="9">
        <f>IF(Raw!$G306&gt;$C$8,IF(Raw!$Q306&gt;$C$8,IF(Raw!$N306&gt;$C$9,IF(Raw!$N306&lt;$A$9,IF(Raw!$X306&gt;$C$9,IF(Raw!$X306&lt;$A$9,Raw!I306,-999),-999),-999),-999),-999),-999)</f>
        <v>0.78591500000000003</v>
      </c>
      <c r="G306" s="9">
        <f>Raw!G306</f>
        <v>0.98554299999999995</v>
      </c>
      <c r="H306" s="9">
        <f>IF(Raw!$G306&gt;$C$8,IF(Raw!$Q306&gt;$C$8,IF(Raw!$N306&gt;$C$9,IF(Raw!$N306&lt;$A$9,IF(Raw!$X306&gt;$C$9,IF(Raw!$X306&lt;$A$9,Raw!L306,-999),-999),-999),-999),-999),-999)</f>
        <v>650.29999999999995</v>
      </c>
      <c r="I306" s="9">
        <f>IF(Raw!$G306&gt;$C$8,IF(Raw!$Q306&gt;$C$8,IF(Raw!$N306&gt;$C$9,IF(Raw!$N306&lt;$A$9,IF(Raw!$X306&gt;$C$9,IF(Raw!$X306&lt;$A$9,Raw!M306,-999),-999),-999),-999),-999),-999)</f>
        <v>0.13839699999999999</v>
      </c>
      <c r="J306" s="9">
        <f>IF(Raw!$G306&gt;$C$8,IF(Raw!$Q306&gt;$C$8,IF(Raw!$N306&gt;$C$9,IF(Raw!$N306&lt;$A$9,IF(Raw!$X306&gt;$C$9,IF(Raw!$X306&lt;$A$9,Raw!N306,-999),-999),-999),-999),-999),-999)</f>
        <v>810</v>
      </c>
      <c r="K306" s="9">
        <f>IF(Raw!$G306&gt;$C$8,IF(Raw!$Q306&gt;$C$8,IF(Raw!$N306&gt;$C$9,IF(Raw!$N306&lt;$A$9,IF(Raw!$X306&gt;$C$9,IF(Raw!$X306&lt;$A$9,Raw!R306,-999),-999),-999),-999),-999),-999)</f>
        <v>0.42368400000000001</v>
      </c>
      <c r="L306" s="9">
        <f>IF(Raw!$G306&gt;$C$8,IF(Raw!$Q306&gt;$C$8,IF(Raw!$N306&gt;$C$9,IF(Raw!$N306&lt;$A$9,IF(Raw!$X306&gt;$C$9,IF(Raw!$X306&lt;$A$9,Raw!S306,-999),-999),-999),-999),-999),-999)</f>
        <v>0.76903200000000005</v>
      </c>
      <c r="M306" s="9">
        <f>Raw!Q306</f>
        <v>0.98251299999999997</v>
      </c>
      <c r="N306" s="9">
        <f>IF(Raw!$G306&gt;$C$8,IF(Raw!$Q306&gt;$C$8,IF(Raw!$N306&gt;$C$9,IF(Raw!$N306&lt;$A$9,IF(Raw!$X306&gt;$C$9,IF(Raw!$X306&lt;$A$9,Raw!V306,-999),-999),-999),-999),-999),-999)</f>
        <v>644.4</v>
      </c>
      <c r="O306" s="9">
        <f>IF(Raw!$G306&gt;$C$8,IF(Raw!$Q306&gt;$C$8,IF(Raw!$N306&gt;$C$9,IF(Raw!$N306&lt;$A$9,IF(Raw!$X306&gt;$C$9,IF(Raw!$X306&lt;$A$9,Raw!W306,-999),-999),-999),-999),-999),-999)</f>
        <v>0.163907</v>
      </c>
      <c r="P306" s="9">
        <f>IF(Raw!$G306&gt;$C$8,IF(Raw!$Q306&gt;$C$8,IF(Raw!$N306&gt;$C$9,IF(Raw!$N306&lt;$A$9,IF(Raw!$X306&gt;$C$9,IF(Raw!$X306&lt;$A$9,Raw!X306,-999),-999),-999),-999),-999),-999)</f>
        <v>533</v>
      </c>
      <c r="R306" s="9">
        <f t="shared" si="79"/>
        <v>0.34390600000000004</v>
      </c>
      <c r="S306" s="9">
        <f t="shared" si="80"/>
        <v>0.43758676192718043</v>
      </c>
      <c r="T306" s="9">
        <f t="shared" si="81"/>
        <v>0.34534800000000004</v>
      </c>
      <c r="U306" s="9">
        <f t="shared" si="82"/>
        <v>0.44906843928471118</v>
      </c>
      <c r="V306" s="15">
        <f t="shared" si="83"/>
        <v>0.23432405040000004</v>
      </c>
      <c r="X306" s="11">
        <f t="shared" si="84"/>
        <v>3.190599999999999E+18</v>
      </c>
      <c r="Y306" s="11">
        <f t="shared" si="85"/>
        <v>6.5029999999999992E-18</v>
      </c>
      <c r="Z306" s="11">
        <f t="shared" si="86"/>
        <v>8.0999999999999996E-4</v>
      </c>
      <c r="AA306" s="16">
        <f t="shared" si="87"/>
        <v>1.6528480186905548E-2</v>
      </c>
      <c r="AB306" s="9">
        <f t="shared" si="88"/>
        <v>0.42939207757558745</v>
      </c>
      <c r="AC306" s="9">
        <f t="shared" si="89"/>
        <v>0.98347151981309444</v>
      </c>
      <c r="AD306" s="15">
        <f t="shared" si="90"/>
        <v>20.405531094945122</v>
      </c>
      <c r="AE306" s="3">
        <f t="shared" si="91"/>
        <v>782.96119999999974</v>
      </c>
      <c r="AF306" s="2">
        <f t="shared" si="92"/>
        <v>0.25</v>
      </c>
      <c r="AG306" s="9">
        <f t="shared" si="93"/>
        <v>7.0488307704481921E-3</v>
      </c>
      <c r="AH306" s="2">
        <f t="shared" si="94"/>
        <v>0.34108925259216338</v>
      </c>
    </row>
    <row r="307" spans="1:34">
      <c r="A307" s="1">
        <f>Raw!A307</f>
        <v>294</v>
      </c>
      <c r="B307" s="14">
        <f>Raw!B307</f>
        <v>0.67893518518518514</v>
      </c>
      <c r="C307" s="15">
        <f>Raw!C307</f>
        <v>85.4</v>
      </c>
      <c r="D307" s="15">
        <f>IF(C307&gt;0.5,Raw!D307*D$11,-999)</f>
        <v>5.3</v>
      </c>
      <c r="E307" s="9">
        <f>IF(Raw!$G307&gt;$C$8,IF(Raw!$Q307&gt;$C$8,IF(Raw!$N307&gt;$C$9,IF(Raw!$N307&lt;$A$9,IF(Raw!$X307&gt;$C$9,IF(Raw!$X307&lt;$A$9,Raw!H307,-999),-999),-999),-999),-999),-999)</f>
        <v>0.43765700000000002</v>
      </c>
      <c r="F307" s="9">
        <f>IF(Raw!$G307&gt;$C$8,IF(Raw!$Q307&gt;$C$8,IF(Raw!$N307&gt;$C$9,IF(Raw!$N307&lt;$A$9,IF(Raw!$X307&gt;$C$9,IF(Raw!$X307&lt;$A$9,Raw!I307,-999),-999),-999),-999),-999),-999)</f>
        <v>0.77745500000000001</v>
      </c>
      <c r="G307" s="9">
        <f>Raw!G307</f>
        <v>0.98159700000000005</v>
      </c>
      <c r="H307" s="9">
        <f>IF(Raw!$G307&gt;$C$8,IF(Raw!$Q307&gt;$C$8,IF(Raw!$N307&gt;$C$9,IF(Raw!$N307&lt;$A$9,IF(Raw!$X307&gt;$C$9,IF(Raw!$X307&lt;$A$9,Raw!L307,-999),-999),-999),-999),-999),-999)</f>
        <v>646.79999999999995</v>
      </c>
      <c r="I307" s="9">
        <f>IF(Raw!$G307&gt;$C$8,IF(Raw!$Q307&gt;$C$8,IF(Raw!$N307&gt;$C$9,IF(Raw!$N307&lt;$A$9,IF(Raw!$X307&gt;$C$9,IF(Raw!$X307&lt;$A$9,Raw!M307,-999),-999),-999),-999),-999),-999)</f>
        <v>0.237785</v>
      </c>
      <c r="J307" s="9">
        <f>IF(Raw!$G307&gt;$C$8,IF(Raw!$Q307&gt;$C$8,IF(Raw!$N307&gt;$C$9,IF(Raw!$N307&lt;$A$9,IF(Raw!$X307&gt;$C$9,IF(Raw!$X307&lt;$A$9,Raw!N307,-999),-999),-999),-999),-999),-999)</f>
        <v>765</v>
      </c>
      <c r="K307" s="9">
        <f>IF(Raw!$G307&gt;$C$8,IF(Raw!$Q307&gt;$C$8,IF(Raw!$N307&gt;$C$9,IF(Raw!$N307&lt;$A$9,IF(Raw!$X307&gt;$C$9,IF(Raw!$X307&lt;$A$9,Raw!R307,-999),-999),-999),-999),-999),-999)</f>
        <v>0.419238</v>
      </c>
      <c r="L307" s="9">
        <f>IF(Raw!$G307&gt;$C$8,IF(Raw!$Q307&gt;$C$8,IF(Raw!$N307&gt;$C$9,IF(Raw!$N307&lt;$A$9,IF(Raw!$X307&gt;$C$9,IF(Raw!$X307&lt;$A$9,Raw!S307,-999),-999),-999),-999),-999),-999)</f>
        <v>0.802477</v>
      </c>
      <c r="M307" s="9">
        <f>Raw!Q307</f>
        <v>0.98287599999999997</v>
      </c>
      <c r="N307" s="9">
        <f>IF(Raw!$G307&gt;$C$8,IF(Raw!$Q307&gt;$C$8,IF(Raw!$N307&gt;$C$9,IF(Raw!$N307&lt;$A$9,IF(Raw!$X307&gt;$C$9,IF(Raw!$X307&lt;$A$9,Raw!V307,-999),-999),-999),-999),-999),-999)</f>
        <v>632</v>
      </c>
      <c r="O307" s="9">
        <f>IF(Raw!$G307&gt;$C$8,IF(Raw!$Q307&gt;$C$8,IF(Raw!$N307&gt;$C$9,IF(Raw!$N307&lt;$A$9,IF(Raw!$X307&gt;$C$9,IF(Raw!$X307&lt;$A$9,Raw!W307,-999),-999),-999),-999),-999),-999)</f>
        <v>6.4609999999999997E-3</v>
      </c>
      <c r="P307" s="9">
        <f>IF(Raw!$G307&gt;$C$8,IF(Raw!$Q307&gt;$C$8,IF(Raw!$N307&gt;$C$9,IF(Raw!$N307&lt;$A$9,IF(Raw!$X307&gt;$C$9,IF(Raw!$X307&lt;$A$9,Raw!X307,-999),-999),-999),-999),-999),-999)</f>
        <v>444</v>
      </c>
      <c r="R307" s="9">
        <f t="shared" si="79"/>
        <v>0.33979799999999999</v>
      </c>
      <c r="S307" s="9">
        <f t="shared" si="80"/>
        <v>0.43706452463486634</v>
      </c>
      <c r="T307" s="9">
        <f t="shared" si="81"/>
        <v>0.383239</v>
      </c>
      <c r="U307" s="9">
        <f t="shared" si="82"/>
        <v>0.47757007365943199</v>
      </c>
      <c r="V307" s="15">
        <f t="shared" si="83"/>
        <v>0.24451474190000003</v>
      </c>
      <c r="X307" s="11">
        <f t="shared" si="84"/>
        <v>3.190599999999999E+18</v>
      </c>
      <c r="Y307" s="11">
        <f t="shared" si="85"/>
        <v>6.467999999999999E-18</v>
      </c>
      <c r="Z307" s="11">
        <f t="shared" si="86"/>
        <v>7.6499999999999995E-4</v>
      </c>
      <c r="AA307" s="16">
        <f t="shared" si="87"/>
        <v>1.5541791970300894E-2</v>
      </c>
      <c r="AB307" s="9">
        <f t="shared" si="88"/>
        <v>0.42519422081290614</v>
      </c>
      <c r="AC307" s="9">
        <f t="shared" si="89"/>
        <v>0.98445820802969908</v>
      </c>
      <c r="AD307" s="15">
        <f t="shared" si="90"/>
        <v>20.31606793503385</v>
      </c>
      <c r="AE307" s="3">
        <f t="shared" si="91"/>
        <v>778.74719999999968</v>
      </c>
      <c r="AF307" s="2">
        <f t="shared" si="92"/>
        <v>0.25</v>
      </c>
      <c r="AG307" s="9">
        <f t="shared" si="93"/>
        <v>7.4633431232339533E-3</v>
      </c>
      <c r="AH307" s="2">
        <f t="shared" si="94"/>
        <v>0.36114728962075343</v>
      </c>
    </row>
    <row r="308" spans="1:34">
      <c r="A308" s="1">
        <f>Raw!A308</f>
        <v>295</v>
      </c>
      <c r="B308" s="14">
        <f>Raw!B308</f>
        <v>0.67898148148148152</v>
      </c>
      <c r="C308" s="15">
        <f>Raw!C308</f>
        <v>84</v>
      </c>
      <c r="D308" s="15">
        <f>IF(C308&gt;0.5,Raw!D308*D$11,-999)</f>
        <v>5.3</v>
      </c>
      <c r="E308" s="9">
        <f>IF(Raw!$G308&gt;$C$8,IF(Raw!$Q308&gt;$C$8,IF(Raw!$N308&gt;$C$9,IF(Raw!$N308&lt;$A$9,IF(Raw!$X308&gt;$C$9,IF(Raw!$X308&lt;$A$9,Raw!H308,-999),-999),-999),-999),-999),-999)</f>
        <v>0.43737399999999999</v>
      </c>
      <c r="F308" s="9">
        <f>IF(Raw!$G308&gt;$C$8,IF(Raw!$Q308&gt;$C$8,IF(Raw!$N308&gt;$C$9,IF(Raw!$N308&lt;$A$9,IF(Raw!$X308&gt;$C$9,IF(Raw!$X308&lt;$A$9,Raw!I308,-999),-999),-999),-999),-999),-999)</f>
        <v>0.80015499999999995</v>
      </c>
      <c r="G308" s="9">
        <f>Raw!G308</f>
        <v>0.97666399999999998</v>
      </c>
      <c r="H308" s="9">
        <f>IF(Raw!$G308&gt;$C$8,IF(Raw!$Q308&gt;$C$8,IF(Raw!$N308&gt;$C$9,IF(Raw!$N308&lt;$A$9,IF(Raw!$X308&gt;$C$9,IF(Raw!$X308&lt;$A$9,Raw!L308,-999),-999),-999),-999),-999),-999)</f>
        <v>672.2</v>
      </c>
      <c r="I308" s="9">
        <f>IF(Raw!$G308&gt;$C$8,IF(Raw!$Q308&gt;$C$8,IF(Raw!$N308&gt;$C$9,IF(Raw!$N308&lt;$A$9,IF(Raw!$X308&gt;$C$9,IF(Raw!$X308&lt;$A$9,Raw!M308,-999),-999),-999),-999),-999),-999)</f>
        <v>0.14750099999999999</v>
      </c>
      <c r="J308" s="9">
        <f>IF(Raw!$G308&gt;$C$8,IF(Raw!$Q308&gt;$C$8,IF(Raw!$N308&gt;$C$9,IF(Raw!$N308&lt;$A$9,IF(Raw!$X308&gt;$C$9,IF(Raw!$X308&lt;$A$9,Raw!N308,-999),-999),-999),-999),-999),-999)</f>
        <v>646</v>
      </c>
      <c r="K308" s="9">
        <f>IF(Raw!$G308&gt;$C$8,IF(Raw!$Q308&gt;$C$8,IF(Raw!$N308&gt;$C$9,IF(Raw!$N308&lt;$A$9,IF(Raw!$X308&gt;$C$9,IF(Raw!$X308&lt;$A$9,Raw!R308,-999),-999),-999),-999),-999),-999)</f>
        <v>0.41894700000000001</v>
      </c>
      <c r="L308" s="9">
        <f>IF(Raw!$G308&gt;$C$8,IF(Raw!$Q308&gt;$C$8,IF(Raw!$N308&gt;$C$9,IF(Raw!$N308&lt;$A$9,IF(Raw!$X308&gt;$C$9,IF(Raw!$X308&lt;$A$9,Raw!S308,-999),-999),-999),-999),-999),-999)</f>
        <v>0.78546000000000005</v>
      </c>
      <c r="M308" s="9">
        <f>Raw!Q308</f>
        <v>0.984093</v>
      </c>
      <c r="N308" s="9">
        <f>IF(Raw!$G308&gt;$C$8,IF(Raw!$Q308&gt;$C$8,IF(Raw!$N308&gt;$C$9,IF(Raw!$N308&lt;$A$9,IF(Raw!$X308&gt;$C$9,IF(Raw!$X308&lt;$A$9,Raw!V308,-999),-999),-999),-999),-999),-999)</f>
        <v>673.9</v>
      </c>
      <c r="O308" s="9">
        <f>IF(Raw!$G308&gt;$C$8,IF(Raw!$Q308&gt;$C$8,IF(Raw!$N308&gt;$C$9,IF(Raw!$N308&lt;$A$9,IF(Raw!$X308&gt;$C$9,IF(Raw!$X308&lt;$A$9,Raw!W308,-999),-999),-999),-999),-999),-999)</f>
        <v>0.23286599999999999</v>
      </c>
      <c r="P308" s="9">
        <f>IF(Raw!$G308&gt;$C$8,IF(Raw!$Q308&gt;$C$8,IF(Raw!$N308&gt;$C$9,IF(Raw!$N308&lt;$A$9,IF(Raw!$X308&gt;$C$9,IF(Raw!$X308&lt;$A$9,Raw!X308,-999),-999),-999),-999),-999),-999)</f>
        <v>513</v>
      </c>
      <c r="R308" s="9">
        <f t="shared" si="79"/>
        <v>0.36278099999999996</v>
      </c>
      <c r="S308" s="9">
        <f t="shared" si="80"/>
        <v>0.45338840599633817</v>
      </c>
      <c r="T308" s="9">
        <f t="shared" si="81"/>
        <v>0.36651300000000003</v>
      </c>
      <c r="U308" s="9">
        <f t="shared" si="82"/>
        <v>0.46662210679092508</v>
      </c>
      <c r="V308" s="15">
        <f t="shared" si="83"/>
        <v>0.23932966200000003</v>
      </c>
      <c r="X308" s="11">
        <f t="shared" si="84"/>
        <v>3.190599999999999E+18</v>
      </c>
      <c r="Y308" s="11">
        <f t="shared" si="85"/>
        <v>6.7220000000000001E-18</v>
      </c>
      <c r="Z308" s="11">
        <f t="shared" si="86"/>
        <v>6.4599999999999998E-4</v>
      </c>
      <c r="AA308" s="16">
        <f t="shared" si="87"/>
        <v>1.366556469858553E-2</v>
      </c>
      <c r="AB308" s="9">
        <f t="shared" si="88"/>
        <v>0.42395560711437269</v>
      </c>
      <c r="AC308" s="9">
        <f t="shared" si="89"/>
        <v>0.98633443530141451</v>
      </c>
      <c r="AD308" s="15">
        <f t="shared" si="90"/>
        <v>21.154124920411036</v>
      </c>
      <c r="AE308" s="3">
        <f t="shared" si="91"/>
        <v>809.32879999999977</v>
      </c>
      <c r="AF308" s="2">
        <f t="shared" si="92"/>
        <v>0.25</v>
      </c>
      <c r="AG308" s="9">
        <f t="shared" si="93"/>
        <v>7.5930633366773905E-3</v>
      </c>
      <c r="AH308" s="2">
        <f t="shared" si="94"/>
        <v>0.36742438323960119</v>
      </c>
    </row>
    <row r="309" spans="1:34">
      <c r="A309" s="1">
        <f>Raw!A309</f>
        <v>296</v>
      </c>
      <c r="B309" s="14">
        <f>Raw!B309</f>
        <v>0.67903935185185194</v>
      </c>
      <c r="C309" s="15">
        <f>Raw!C309</f>
        <v>83</v>
      </c>
      <c r="D309" s="15">
        <f>IF(C309&gt;0.5,Raw!D309*D$11,-999)</f>
        <v>5.3</v>
      </c>
      <c r="E309" s="9">
        <f>IF(Raw!$G309&gt;$C$8,IF(Raw!$Q309&gt;$C$8,IF(Raw!$N309&gt;$C$9,IF(Raw!$N309&lt;$A$9,IF(Raw!$X309&gt;$C$9,IF(Raw!$X309&lt;$A$9,Raw!H309,-999),-999),-999),-999),-999),-999)</f>
        <v>0.43767899999999998</v>
      </c>
      <c r="F309" s="9">
        <f>IF(Raw!$G309&gt;$C$8,IF(Raw!$Q309&gt;$C$8,IF(Raw!$N309&gt;$C$9,IF(Raw!$N309&lt;$A$9,IF(Raw!$X309&gt;$C$9,IF(Raw!$X309&lt;$A$9,Raw!I309,-999),-999),-999),-999),-999),-999)</f>
        <v>0.77941300000000002</v>
      </c>
      <c r="G309" s="9">
        <f>Raw!G309</f>
        <v>0.98160000000000003</v>
      </c>
      <c r="H309" s="9">
        <f>IF(Raw!$G309&gt;$C$8,IF(Raw!$Q309&gt;$C$8,IF(Raw!$N309&gt;$C$9,IF(Raw!$N309&lt;$A$9,IF(Raw!$X309&gt;$C$9,IF(Raw!$X309&lt;$A$9,Raw!L309,-999),-999),-999),-999),-999),-999)</f>
        <v>651</v>
      </c>
      <c r="I309" s="9">
        <f>IF(Raw!$G309&gt;$C$8,IF(Raw!$Q309&gt;$C$8,IF(Raw!$N309&gt;$C$9,IF(Raw!$N309&lt;$A$9,IF(Raw!$X309&gt;$C$9,IF(Raw!$X309&lt;$A$9,Raw!M309,-999),-999),-999),-999),-999),-999)</f>
        <v>0.25876399999999999</v>
      </c>
      <c r="J309" s="9">
        <f>IF(Raw!$G309&gt;$C$8,IF(Raw!$Q309&gt;$C$8,IF(Raw!$N309&gt;$C$9,IF(Raw!$N309&lt;$A$9,IF(Raw!$X309&gt;$C$9,IF(Raw!$X309&lt;$A$9,Raw!N309,-999),-999),-999),-999),-999),-999)</f>
        <v>513</v>
      </c>
      <c r="K309" s="9">
        <f>IF(Raw!$G309&gt;$C$8,IF(Raw!$Q309&gt;$C$8,IF(Raw!$N309&gt;$C$9,IF(Raw!$N309&lt;$A$9,IF(Raw!$X309&gt;$C$9,IF(Raw!$X309&lt;$A$9,Raw!R309,-999),-999),-999),-999),-999),-999)</f>
        <v>0.41889700000000002</v>
      </c>
      <c r="L309" s="9">
        <f>IF(Raw!$G309&gt;$C$8,IF(Raw!$Q309&gt;$C$8,IF(Raw!$N309&gt;$C$9,IF(Raw!$N309&lt;$A$9,IF(Raw!$X309&gt;$C$9,IF(Raw!$X309&lt;$A$9,Raw!S309,-999),-999),-999),-999),-999),-999)</f>
        <v>0.79444800000000004</v>
      </c>
      <c r="M309" s="9">
        <f>Raw!Q309</f>
        <v>0.98127699999999995</v>
      </c>
      <c r="N309" s="9">
        <f>IF(Raw!$G309&gt;$C$8,IF(Raw!$Q309&gt;$C$8,IF(Raw!$N309&gt;$C$9,IF(Raw!$N309&lt;$A$9,IF(Raw!$X309&gt;$C$9,IF(Raw!$X309&lt;$A$9,Raw!V309,-999),-999),-999),-999),-999),-999)</f>
        <v>626</v>
      </c>
      <c r="O309" s="9">
        <f>IF(Raw!$G309&gt;$C$8,IF(Raw!$Q309&gt;$C$8,IF(Raw!$N309&gt;$C$9,IF(Raw!$N309&lt;$A$9,IF(Raw!$X309&gt;$C$9,IF(Raw!$X309&lt;$A$9,Raw!W309,-999),-999),-999),-999),-999),-999)</f>
        <v>0.11662599999999999</v>
      </c>
      <c r="P309" s="9">
        <f>IF(Raw!$G309&gt;$C$8,IF(Raw!$Q309&gt;$C$8,IF(Raw!$N309&gt;$C$9,IF(Raw!$N309&lt;$A$9,IF(Raw!$X309&gt;$C$9,IF(Raw!$X309&lt;$A$9,Raw!X309,-999),-999),-999),-999),-999),-999)</f>
        <v>593</v>
      </c>
      <c r="R309" s="9">
        <f t="shared" si="79"/>
        <v>0.34173400000000004</v>
      </c>
      <c r="S309" s="9">
        <f t="shared" si="80"/>
        <v>0.43845047490868133</v>
      </c>
      <c r="T309" s="9">
        <f t="shared" si="81"/>
        <v>0.37555100000000002</v>
      </c>
      <c r="U309" s="9">
        <f t="shared" si="82"/>
        <v>0.47271942279419171</v>
      </c>
      <c r="V309" s="15">
        <f t="shared" si="83"/>
        <v>0.24206830560000003</v>
      </c>
      <c r="X309" s="11">
        <f t="shared" si="84"/>
        <v>3.190599999999999E+18</v>
      </c>
      <c r="Y309" s="11">
        <f t="shared" si="85"/>
        <v>6.51E-18</v>
      </c>
      <c r="Z309" s="11">
        <f t="shared" si="86"/>
        <v>5.13E-4</v>
      </c>
      <c r="AA309" s="16">
        <f t="shared" si="87"/>
        <v>1.0543082469523743E-2</v>
      </c>
      <c r="AB309" s="9">
        <f t="shared" si="88"/>
        <v>0.42285646516451214</v>
      </c>
      <c r="AC309" s="9">
        <f t="shared" si="89"/>
        <v>0.98945691753047627</v>
      </c>
      <c r="AD309" s="15">
        <f t="shared" si="90"/>
        <v>20.551817679383515</v>
      </c>
      <c r="AE309" s="3">
        <f t="shared" si="91"/>
        <v>783.80399999999975</v>
      </c>
      <c r="AF309" s="2">
        <f t="shared" si="92"/>
        <v>0.25</v>
      </c>
      <c r="AG309" s="9">
        <f t="shared" si="93"/>
        <v>7.4732641467458762E-3</v>
      </c>
      <c r="AH309" s="2">
        <f t="shared" si="94"/>
        <v>0.3616273627853438</v>
      </c>
    </row>
    <row r="310" spans="1:34">
      <c r="A310" s="1">
        <f>Raw!A310</f>
        <v>297</v>
      </c>
      <c r="B310" s="14">
        <f>Raw!B310</f>
        <v>0.6790856481481482</v>
      </c>
      <c r="C310" s="15">
        <f>Raw!C310</f>
        <v>82.9</v>
      </c>
      <c r="D310" s="15">
        <f>IF(C310&gt;0.5,Raw!D310*D$11,-999)</f>
        <v>5.3</v>
      </c>
      <c r="E310" s="9">
        <f>IF(Raw!$G310&gt;$C$8,IF(Raw!$Q310&gt;$C$8,IF(Raw!$N310&gt;$C$9,IF(Raw!$N310&lt;$A$9,IF(Raw!$X310&gt;$C$9,IF(Raw!$X310&lt;$A$9,Raw!H310,-999),-999),-999),-999),-999),-999)</f>
        <v>0.45062400000000002</v>
      </c>
      <c r="F310" s="9">
        <f>IF(Raw!$G310&gt;$C$8,IF(Raw!$Q310&gt;$C$8,IF(Raw!$N310&gt;$C$9,IF(Raw!$N310&lt;$A$9,IF(Raw!$X310&gt;$C$9,IF(Raw!$X310&lt;$A$9,Raw!I310,-999),-999),-999),-999),-999),-999)</f>
        <v>0.77863199999999999</v>
      </c>
      <c r="G310" s="9">
        <f>Raw!G310</f>
        <v>0.98359399999999997</v>
      </c>
      <c r="H310" s="9">
        <f>IF(Raw!$G310&gt;$C$8,IF(Raw!$Q310&gt;$C$8,IF(Raw!$N310&gt;$C$9,IF(Raw!$N310&lt;$A$9,IF(Raw!$X310&gt;$C$9,IF(Raw!$X310&lt;$A$9,Raw!L310,-999),-999),-999),-999),-999),-999)</f>
        <v>611.1</v>
      </c>
      <c r="I310" s="9">
        <f>IF(Raw!$G310&gt;$C$8,IF(Raw!$Q310&gt;$C$8,IF(Raw!$N310&gt;$C$9,IF(Raw!$N310&lt;$A$9,IF(Raw!$X310&gt;$C$9,IF(Raw!$X310&lt;$A$9,Raw!M310,-999),-999),-999),-999),-999),-999)</f>
        <v>0.111582</v>
      </c>
      <c r="J310" s="9">
        <f>IF(Raw!$G310&gt;$C$8,IF(Raw!$Q310&gt;$C$8,IF(Raw!$N310&gt;$C$9,IF(Raw!$N310&lt;$A$9,IF(Raw!$X310&gt;$C$9,IF(Raw!$X310&lt;$A$9,Raw!N310,-999),-999),-999),-999),-999),-999)</f>
        <v>507</v>
      </c>
      <c r="K310" s="9">
        <f>IF(Raw!$G310&gt;$C$8,IF(Raw!$Q310&gt;$C$8,IF(Raw!$N310&gt;$C$9,IF(Raw!$N310&lt;$A$9,IF(Raw!$X310&gt;$C$9,IF(Raw!$X310&lt;$A$9,Raw!R310,-999),-999),-999),-999),-999),-999)</f>
        <v>0.42920999999999998</v>
      </c>
      <c r="L310" s="9">
        <f>IF(Raw!$G310&gt;$C$8,IF(Raw!$Q310&gt;$C$8,IF(Raw!$N310&gt;$C$9,IF(Raw!$N310&lt;$A$9,IF(Raw!$X310&gt;$C$9,IF(Raw!$X310&lt;$A$9,Raw!S310,-999),-999),-999),-999),-999),-999)</f>
        <v>0.78488199999999997</v>
      </c>
      <c r="M310" s="9">
        <f>Raw!Q310</f>
        <v>0.97718499999999997</v>
      </c>
      <c r="N310" s="9">
        <f>IF(Raw!$G310&gt;$C$8,IF(Raw!$Q310&gt;$C$8,IF(Raw!$N310&gt;$C$9,IF(Raw!$N310&lt;$A$9,IF(Raw!$X310&gt;$C$9,IF(Raw!$X310&lt;$A$9,Raw!V310,-999),-999),-999),-999),-999),-999)</f>
        <v>671.7</v>
      </c>
      <c r="O310" s="9">
        <f>IF(Raw!$G310&gt;$C$8,IF(Raw!$Q310&gt;$C$8,IF(Raw!$N310&gt;$C$9,IF(Raw!$N310&lt;$A$9,IF(Raw!$X310&gt;$C$9,IF(Raw!$X310&lt;$A$9,Raw!W310,-999),-999),-999),-999),-999),-999)</f>
        <v>0.27427699999999999</v>
      </c>
      <c r="P310" s="9">
        <f>IF(Raw!$G310&gt;$C$8,IF(Raw!$Q310&gt;$C$8,IF(Raw!$N310&gt;$C$9,IF(Raw!$N310&lt;$A$9,IF(Raw!$X310&gt;$C$9,IF(Raw!$X310&lt;$A$9,Raw!X310,-999),-999),-999),-999),-999),-999)</f>
        <v>577</v>
      </c>
      <c r="R310" s="9">
        <f t="shared" si="79"/>
        <v>0.32800799999999997</v>
      </c>
      <c r="S310" s="9">
        <f t="shared" si="80"/>
        <v>0.42126190549579257</v>
      </c>
      <c r="T310" s="9">
        <f t="shared" si="81"/>
        <v>0.35567199999999999</v>
      </c>
      <c r="U310" s="9">
        <f t="shared" si="82"/>
        <v>0.45315346765501058</v>
      </c>
      <c r="V310" s="15">
        <f t="shared" si="83"/>
        <v>0.2391535454</v>
      </c>
      <c r="X310" s="11">
        <f t="shared" si="84"/>
        <v>3.190599999999999E+18</v>
      </c>
      <c r="Y310" s="11">
        <f t="shared" si="85"/>
        <v>6.1110000000000001E-18</v>
      </c>
      <c r="Z310" s="11">
        <f t="shared" si="86"/>
        <v>5.0699999999999996E-4</v>
      </c>
      <c r="AA310" s="16">
        <f t="shared" si="87"/>
        <v>9.7885987482646906E-3</v>
      </c>
      <c r="AB310" s="9">
        <f t="shared" si="88"/>
        <v>0.43269153049399278</v>
      </c>
      <c r="AC310" s="9">
        <f t="shared" si="89"/>
        <v>0.99021140125173535</v>
      </c>
      <c r="AD310" s="15">
        <f t="shared" si="90"/>
        <v>19.306900884151265</v>
      </c>
      <c r="AE310" s="3">
        <f t="shared" si="91"/>
        <v>735.7643999999998</v>
      </c>
      <c r="AF310" s="2">
        <f t="shared" si="92"/>
        <v>0.25</v>
      </c>
      <c r="AG310" s="9">
        <f t="shared" si="93"/>
        <v>6.7299916040959506E-3</v>
      </c>
      <c r="AH310" s="2">
        <f t="shared" si="94"/>
        <v>0.32566079126434527</v>
      </c>
    </row>
    <row r="311" spans="1:34">
      <c r="A311" s="1">
        <f>Raw!A311</f>
        <v>298</v>
      </c>
      <c r="B311" s="14">
        <f>Raw!B311</f>
        <v>0.67914351851851851</v>
      </c>
      <c r="C311" s="15">
        <f>Raw!C311</f>
        <v>80.5</v>
      </c>
      <c r="D311" s="15">
        <f>IF(C311&gt;0.5,Raw!D311*D$11,-999)</f>
        <v>5.3</v>
      </c>
      <c r="E311" s="9">
        <f>IF(Raw!$G311&gt;$C$8,IF(Raw!$Q311&gt;$C$8,IF(Raw!$N311&gt;$C$9,IF(Raw!$N311&lt;$A$9,IF(Raw!$X311&gt;$C$9,IF(Raw!$X311&lt;$A$9,Raw!H311,-999),-999),-999),-999),-999),-999)</f>
        <v>0.455314</v>
      </c>
      <c r="F311" s="9">
        <f>IF(Raw!$G311&gt;$C$8,IF(Raw!$Q311&gt;$C$8,IF(Raw!$N311&gt;$C$9,IF(Raw!$N311&lt;$A$9,IF(Raw!$X311&gt;$C$9,IF(Raw!$X311&lt;$A$9,Raw!I311,-999),-999),-999),-999),-999),-999)</f>
        <v>0.819411</v>
      </c>
      <c r="G311" s="9">
        <f>Raw!G311</f>
        <v>0.98528300000000002</v>
      </c>
      <c r="H311" s="9">
        <f>IF(Raw!$G311&gt;$C$8,IF(Raw!$Q311&gt;$C$8,IF(Raw!$N311&gt;$C$9,IF(Raw!$N311&lt;$A$9,IF(Raw!$X311&gt;$C$9,IF(Raw!$X311&lt;$A$9,Raw!L311,-999),-999),-999),-999),-999),-999)</f>
        <v>625.20000000000005</v>
      </c>
      <c r="I311" s="9">
        <f>IF(Raw!$G311&gt;$C$8,IF(Raw!$Q311&gt;$C$8,IF(Raw!$N311&gt;$C$9,IF(Raw!$N311&lt;$A$9,IF(Raw!$X311&gt;$C$9,IF(Raw!$X311&lt;$A$9,Raw!M311,-999),-999),-999),-999),-999),-999)</f>
        <v>0.110778</v>
      </c>
      <c r="J311" s="9">
        <f>IF(Raw!$G311&gt;$C$8,IF(Raw!$Q311&gt;$C$8,IF(Raw!$N311&gt;$C$9,IF(Raw!$N311&lt;$A$9,IF(Raw!$X311&gt;$C$9,IF(Raw!$X311&lt;$A$9,Raw!N311,-999),-999),-999),-999),-999),-999)</f>
        <v>512</v>
      </c>
      <c r="K311" s="9">
        <f>IF(Raw!$G311&gt;$C$8,IF(Raw!$Q311&gt;$C$8,IF(Raw!$N311&gt;$C$9,IF(Raw!$N311&lt;$A$9,IF(Raw!$X311&gt;$C$9,IF(Raw!$X311&lt;$A$9,Raw!R311,-999),-999),-999),-999),-999),-999)</f>
        <v>0.44243700000000002</v>
      </c>
      <c r="L311" s="9">
        <f>IF(Raw!$G311&gt;$C$8,IF(Raw!$Q311&gt;$C$8,IF(Raw!$N311&gt;$C$9,IF(Raw!$N311&lt;$A$9,IF(Raw!$X311&gt;$C$9,IF(Raw!$X311&lt;$A$9,Raw!S311,-999),-999),-999),-999),-999),-999)</f>
        <v>0.79614099999999999</v>
      </c>
      <c r="M311" s="9">
        <f>Raw!Q311</f>
        <v>0.98552700000000004</v>
      </c>
      <c r="N311" s="9">
        <f>IF(Raw!$G311&gt;$C$8,IF(Raw!$Q311&gt;$C$8,IF(Raw!$N311&gt;$C$9,IF(Raw!$N311&lt;$A$9,IF(Raw!$X311&gt;$C$9,IF(Raw!$X311&lt;$A$9,Raw!V311,-999),-999),-999),-999),-999),-999)</f>
        <v>626.9</v>
      </c>
      <c r="O311" s="9">
        <f>IF(Raw!$G311&gt;$C$8,IF(Raw!$Q311&gt;$C$8,IF(Raw!$N311&gt;$C$9,IF(Raw!$N311&lt;$A$9,IF(Raw!$X311&gt;$C$9,IF(Raw!$X311&lt;$A$9,Raw!W311,-999),-999),-999),-999),-999),-999)</f>
        <v>0.23350799999999999</v>
      </c>
      <c r="P311" s="9">
        <f>IF(Raw!$G311&gt;$C$8,IF(Raw!$Q311&gt;$C$8,IF(Raw!$N311&gt;$C$9,IF(Raw!$N311&lt;$A$9,IF(Raw!$X311&gt;$C$9,IF(Raw!$X311&lt;$A$9,Raw!X311,-999),-999),-999),-999),-999),-999)</f>
        <v>478</v>
      </c>
      <c r="R311" s="9">
        <f t="shared" si="79"/>
        <v>0.364097</v>
      </c>
      <c r="S311" s="9">
        <f t="shared" si="80"/>
        <v>0.44433989780464261</v>
      </c>
      <c r="T311" s="9">
        <f t="shared" si="81"/>
        <v>0.35370399999999996</v>
      </c>
      <c r="U311" s="9">
        <f t="shared" si="82"/>
        <v>0.4442730621837086</v>
      </c>
      <c r="V311" s="15">
        <f t="shared" si="83"/>
        <v>0.24258416270000002</v>
      </c>
      <c r="X311" s="11">
        <f t="shared" si="84"/>
        <v>3.190599999999999E+18</v>
      </c>
      <c r="Y311" s="11">
        <f t="shared" si="85"/>
        <v>6.2520000000000003E-18</v>
      </c>
      <c r="Z311" s="11">
        <f t="shared" si="86"/>
        <v>5.1199999999999998E-4</v>
      </c>
      <c r="AA311" s="16">
        <f t="shared" si="87"/>
        <v>1.0109932541037821E-2</v>
      </c>
      <c r="AB311" s="9">
        <f t="shared" si="88"/>
        <v>0.44601292357949529</v>
      </c>
      <c r="AC311" s="9">
        <f t="shared" si="89"/>
        <v>0.98989006745896213</v>
      </c>
      <c r="AD311" s="15">
        <f t="shared" si="90"/>
        <v>19.74596199421449</v>
      </c>
      <c r="AE311" s="3">
        <f t="shared" si="91"/>
        <v>752.74079999999981</v>
      </c>
      <c r="AF311" s="2">
        <f t="shared" si="92"/>
        <v>0.25</v>
      </c>
      <c r="AG311" s="9">
        <f t="shared" si="93"/>
        <v>6.7481530776406159E-3</v>
      </c>
      <c r="AH311" s="2">
        <f t="shared" si="94"/>
        <v>0.32653961551748145</v>
      </c>
    </row>
    <row r="312" spans="1:34">
      <c r="A312" s="1">
        <f>Raw!A312</f>
        <v>299</v>
      </c>
      <c r="B312" s="14">
        <f>Raw!B312</f>
        <v>0.67918981481481477</v>
      </c>
      <c r="C312" s="15">
        <f>Raw!C312</f>
        <v>81.400000000000006</v>
      </c>
      <c r="D312" s="15">
        <f>IF(C312&gt;0.5,Raw!D312*D$11,-999)</f>
        <v>5.3</v>
      </c>
      <c r="E312" s="9">
        <f>IF(Raw!$G312&gt;$C$8,IF(Raw!$Q312&gt;$C$8,IF(Raw!$N312&gt;$C$9,IF(Raw!$N312&lt;$A$9,IF(Raw!$X312&gt;$C$9,IF(Raw!$X312&lt;$A$9,Raw!H312,-999),-999),-999),-999),-999),-999)</f>
        <v>0.48161799999999999</v>
      </c>
      <c r="F312" s="9">
        <f>IF(Raw!$G312&gt;$C$8,IF(Raw!$Q312&gt;$C$8,IF(Raw!$N312&gt;$C$9,IF(Raw!$N312&lt;$A$9,IF(Raw!$X312&gt;$C$9,IF(Raw!$X312&lt;$A$9,Raw!I312,-999),-999),-999),-999),-999),-999)</f>
        <v>0.84835799999999995</v>
      </c>
      <c r="G312" s="9">
        <f>Raw!G312</f>
        <v>0.98321999999999998</v>
      </c>
      <c r="H312" s="9">
        <f>IF(Raw!$G312&gt;$C$8,IF(Raw!$Q312&gt;$C$8,IF(Raw!$N312&gt;$C$9,IF(Raw!$N312&lt;$A$9,IF(Raw!$X312&gt;$C$9,IF(Raw!$X312&lt;$A$9,Raw!L312,-999),-999),-999),-999),-999),-999)</f>
        <v>647.79999999999995</v>
      </c>
      <c r="I312" s="9">
        <f>IF(Raw!$G312&gt;$C$8,IF(Raw!$Q312&gt;$C$8,IF(Raw!$N312&gt;$C$9,IF(Raw!$N312&lt;$A$9,IF(Raw!$X312&gt;$C$9,IF(Raw!$X312&lt;$A$9,Raw!M312,-999),-999),-999),-999),-999),-999)</f>
        <v>0.29415000000000002</v>
      </c>
      <c r="J312" s="9">
        <f>IF(Raw!$G312&gt;$C$8,IF(Raw!$Q312&gt;$C$8,IF(Raw!$N312&gt;$C$9,IF(Raw!$N312&lt;$A$9,IF(Raw!$X312&gt;$C$9,IF(Raw!$X312&lt;$A$9,Raw!N312,-999),-999),-999),-999),-999),-999)</f>
        <v>658</v>
      </c>
      <c r="K312" s="9">
        <f>IF(Raw!$G312&gt;$C$8,IF(Raw!$Q312&gt;$C$8,IF(Raw!$N312&gt;$C$9,IF(Raw!$N312&lt;$A$9,IF(Raw!$X312&gt;$C$9,IF(Raw!$X312&lt;$A$9,Raw!R312,-999),-999),-999),-999),-999),-999)</f>
        <v>0.44312800000000002</v>
      </c>
      <c r="L312" s="9">
        <f>IF(Raw!$G312&gt;$C$8,IF(Raw!$Q312&gt;$C$8,IF(Raw!$N312&gt;$C$9,IF(Raw!$N312&lt;$A$9,IF(Raw!$X312&gt;$C$9,IF(Raw!$X312&lt;$A$9,Raw!S312,-999),-999),-999),-999),-999),-999)</f>
        <v>0.81531900000000002</v>
      </c>
      <c r="M312" s="9">
        <f>Raw!Q312</f>
        <v>0.980549</v>
      </c>
      <c r="N312" s="9">
        <f>IF(Raw!$G312&gt;$C$8,IF(Raw!$Q312&gt;$C$8,IF(Raw!$N312&gt;$C$9,IF(Raw!$N312&lt;$A$9,IF(Raw!$X312&gt;$C$9,IF(Raw!$X312&lt;$A$9,Raw!V312,-999),-999),-999),-999),-999),-999)</f>
        <v>663.2</v>
      </c>
      <c r="O312" s="9">
        <f>IF(Raw!$G312&gt;$C$8,IF(Raw!$Q312&gt;$C$8,IF(Raw!$N312&gt;$C$9,IF(Raw!$N312&lt;$A$9,IF(Raw!$X312&gt;$C$9,IF(Raw!$X312&lt;$A$9,Raw!W312,-999),-999),-999),-999),-999),-999)</f>
        <v>0.206898</v>
      </c>
      <c r="P312" s="9">
        <f>IF(Raw!$G312&gt;$C$8,IF(Raw!$Q312&gt;$C$8,IF(Raw!$N312&gt;$C$9,IF(Raw!$N312&lt;$A$9,IF(Raw!$X312&gt;$C$9,IF(Raw!$X312&lt;$A$9,Raw!X312,-999),-999),-999),-999),-999),-999)</f>
        <v>426</v>
      </c>
      <c r="R312" s="9">
        <f t="shared" si="79"/>
        <v>0.36673999999999995</v>
      </c>
      <c r="S312" s="9">
        <f t="shared" si="80"/>
        <v>0.43229391365437703</v>
      </c>
      <c r="T312" s="9">
        <f t="shared" si="81"/>
        <v>0.37219099999999999</v>
      </c>
      <c r="U312" s="9">
        <f t="shared" si="82"/>
        <v>0.45649739549795842</v>
      </c>
      <c r="V312" s="15">
        <f t="shared" si="83"/>
        <v>0.24842769930000003</v>
      </c>
      <c r="X312" s="11">
        <f t="shared" si="84"/>
        <v>3.190599999999999E+18</v>
      </c>
      <c r="Y312" s="11">
        <f t="shared" si="85"/>
        <v>6.477999999999999E-18</v>
      </c>
      <c r="Z312" s="11">
        <f t="shared" si="86"/>
        <v>6.5799999999999995E-4</v>
      </c>
      <c r="AA312" s="16">
        <f t="shared" si="87"/>
        <v>1.3417530537336185E-2</v>
      </c>
      <c r="AB312" s="9">
        <f t="shared" si="88"/>
        <v>0.44812188410822174</v>
      </c>
      <c r="AC312" s="9">
        <f t="shared" si="89"/>
        <v>0.9865824694626637</v>
      </c>
      <c r="AD312" s="15">
        <f t="shared" si="90"/>
        <v>20.391383795343742</v>
      </c>
      <c r="AE312" s="3">
        <f t="shared" si="91"/>
        <v>779.95119999999963</v>
      </c>
      <c r="AF312" s="2">
        <f t="shared" si="92"/>
        <v>0.25</v>
      </c>
      <c r="AG312" s="9">
        <f t="shared" si="93"/>
        <v>7.160471994748994E-3</v>
      </c>
      <c r="AH312" s="2">
        <f t="shared" si="94"/>
        <v>0.34649151333516226</v>
      </c>
    </row>
    <row r="313" spans="1:34">
      <c r="A313" s="1">
        <f>Raw!A313</f>
        <v>300</v>
      </c>
      <c r="B313" s="14">
        <f>Raw!B313</f>
        <v>0.67924768518518519</v>
      </c>
      <c r="C313" s="15">
        <f>Raw!C313</f>
        <v>79.2</v>
      </c>
      <c r="D313" s="15">
        <f>IF(C313&gt;0.5,Raw!D313*D$11,-999)</f>
        <v>5.3</v>
      </c>
      <c r="E313" s="9">
        <f>IF(Raw!$G313&gt;$C$8,IF(Raw!$Q313&gt;$C$8,IF(Raw!$N313&gt;$C$9,IF(Raw!$N313&lt;$A$9,IF(Raw!$X313&gt;$C$9,IF(Raw!$X313&lt;$A$9,Raw!H313,-999),-999),-999),-999),-999),-999)</f>
        <v>0.462974</v>
      </c>
      <c r="F313" s="9">
        <f>IF(Raw!$G313&gt;$C$8,IF(Raw!$Q313&gt;$C$8,IF(Raw!$N313&gt;$C$9,IF(Raw!$N313&lt;$A$9,IF(Raw!$X313&gt;$C$9,IF(Raw!$X313&lt;$A$9,Raw!I313,-999),-999),-999),-999),-999),-999)</f>
        <v>0.86473900000000004</v>
      </c>
      <c r="G313" s="9">
        <f>Raw!G313</f>
        <v>0.98660099999999995</v>
      </c>
      <c r="H313" s="9">
        <f>IF(Raw!$G313&gt;$C$8,IF(Raw!$Q313&gt;$C$8,IF(Raw!$N313&gt;$C$9,IF(Raw!$N313&lt;$A$9,IF(Raw!$X313&gt;$C$9,IF(Raw!$X313&lt;$A$9,Raw!L313,-999),-999),-999),-999),-999),-999)</f>
        <v>671</v>
      </c>
      <c r="I313" s="9">
        <f>IF(Raw!$G313&gt;$C$8,IF(Raw!$Q313&gt;$C$8,IF(Raw!$N313&gt;$C$9,IF(Raw!$N313&lt;$A$9,IF(Raw!$X313&gt;$C$9,IF(Raw!$X313&lt;$A$9,Raw!M313,-999),-999),-999),-999),-999),-999)</f>
        <v>0.161361</v>
      </c>
      <c r="J313" s="9">
        <f>IF(Raw!$G313&gt;$C$8,IF(Raw!$Q313&gt;$C$8,IF(Raw!$N313&gt;$C$9,IF(Raw!$N313&lt;$A$9,IF(Raw!$X313&gt;$C$9,IF(Raw!$X313&lt;$A$9,Raw!N313,-999),-999),-999),-999),-999),-999)</f>
        <v>465</v>
      </c>
      <c r="K313" s="9">
        <f>IF(Raw!$G313&gt;$C$8,IF(Raw!$Q313&gt;$C$8,IF(Raw!$N313&gt;$C$9,IF(Raw!$N313&lt;$A$9,IF(Raw!$X313&gt;$C$9,IF(Raw!$X313&lt;$A$9,Raw!R313,-999),-999),-999),-999),-999),-999)</f>
        <v>0.46663399999999999</v>
      </c>
      <c r="L313" s="9">
        <f>IF(Raw!$G313&gt;$C$8,IF(Raw!$Q313&gt;$C$8,IF(Raw!$N313&gt;$C$9,IF(Raw!$N313&lt;$A$9,IF(Raw!$X313&gt;$C$9,IF(Raw!$X313&lt;$A$9,Raw!S313,-999),-999),-999),-999),-999),-999)</f>
        <v>0.89235900000000001</v>
      </c>
      <c r="M313" s="9">
        <f>Raw!Q313</f>
        <v>0.98841500000000004</v>
      </c>
      <c r="N313" s="9">
        <f>IF(Raw!$G313&gt;$C$8,IF(Raw!$Q313&gt;$C$8,IF(Raw!$N313&gt;$C$9,IF(Raw!$N313&lt;$A$9,IF(Raw!$X313&gt;$C$9,IF(Raw!$X313&lt;$A$9,Raw!V313,-999),-999),-999),-999),-999),-999)</f>
        <v>638.4</v>
      </c>
      <c r="O313" s="9">
        <f>IF(Raw!$G313&gt;$C$8,IF(Raw!$Q313&gt;$C$8,IF(Raw!$N313&gt;$C$9,IF(Raw!$N313&lt;$A$9,IF(Raw!$X313&gt;$C$9,IF(Raw!$X313&lt;$A$9,Raw!W313,-999),-999),-999),-999),-999),-999)</f>
        <v>0.103008</v>
      </c>
      <c r="P313" s="9">
        <f>IF(Raw!$G313&gt;$C$8,IF(Raw!$Q313&gt;$C$8,IF(Raw!$N313&gt;$C$9,IF(Raw!$N313&lt;$A$9,IF(Raw!$X313&gt;$C$9,IF(Raw!$X313&lt;$A$9,Raw!X313,-999),-999),-999),-999),-999),-999)</f>
        <v>575</v>
      </c>
      <c r="R313" s="9">
        <f t="shared" si="79"/>
        <v>0.40176500000000004</v>
      </c>
      <c r="S313" s="9">
        <f t="shared" si="80"/>
        <v>0.46460839629067269</v>
      </c>
      <c r="T313" s="9">
        <f t="shared" si="81"/>
        <v>0.42572500000000002</v>
      </c>
      <c r="U313" s="9">
        <f t="shared" si="82"/>
        <v>0.4770781714534173</v>
      </c>
      <c r="V313" s="15">
        <f t="shared" si="83"/>
        <v>0.27190178730000003</v>
      </c>
      <c r="X313" s="11">
        <f t="shared" si="84"/>
        <v>3.190599999999999E+18</v>
      </c>
      <c r="Y313" s="11">
        <f t="shared" si="85"/>
        <v>6.7099999999999997E-18</v>
      </c>
      <c r="Z313" s="11">
        <f t="shared" si="86"/>
        <v>4.6499999999999997E-4</v>
      </c>
      <c r="AA313" s="16">
        <f t="shared" si="87"/>
        <v>9.8570224471694144E-3</v>
      </c>
      <c r="AB313" s="9">
        <f t="shared" si="88"/>
        <v>0.47083038088132118</v>
      </c>
      <c r="AC313" s="9">
        <f t="shared" si="89"/>
        <v>0.99014297755283065</v>
      </c>
      <c r="AD313" s="15">
        <f t="shared" si="90"/>
        <v>21.197897735848205</v>
      </c>
      <c r="AE313" s="3">
        <f t="shared" si="91"/>
        <v>807.88399999999979</v>
      </c>
      <c r="AF313" s="2">
        <f t="shared" si="92"/>
        <v>0.25</v>
      </c>
      <c r="AG313" s="9">
        <f t="shared" si="93"/>
        <v>7.7792725311346123E-3</v>
      </c>
      <c r="AH313" s="2">
        <f t="shared" si="94"/>
        <v>0.37643494925141141</v>
      </c>
    </row>
    <row r="314" spans="1:34">
      <c r="A314" s="1">
        <f>Raw!A314</f>
        <v>301</v>
      </c>
      <c r="B314" s="14">
        <f>Raw!B314</f>
        <v>0.67930555555555561</v>
      </c>
      <c r="C314" s="15">
        <f>Raw!C314</f>
        <v>79</v>
      </c>
      <c r="D314" s="15">
        <f>IF(C314&gt;0.5,Raw!D314*D$11,-999)</f>
        <v>5.3</v>
      </c>
      <c r="E314" s="9">
        <f>IF(Raw!$G314&gt;$C$8,IF(Raw!$Q314&gt;$C$8,IF(Raw!$N314&gt;$C$9,IF(Raw!$N314&lt;$A$9,IF(Raw!$X314&gt;$C$9,IF(Raw!$X314&lt;$A$9,Raw!H314,-999),-999),-999),-999),-999),-999)</f>
        <v>0.48972900000000003</v>
      </c>
      <c r="F314" s="9">
        <f>IF(Raw!$G314&gt;$C$8,IF(Raw!$Q314&gt;$C$8,IF(Raw!$N314&gt;$C$9,IF(Raw!$N314&lt;$A$9,IF(Raw!$X314&gt;$C$9,IF(Raw!$X314&lt;$A$9,Raw!I314,-999),-999),-999),-999),-999),-999)</f>
        <v>0.87618399999999996</v>
      </c>
      <c r="G314" s="9">
        <f>Raw!G314</f>
        <v>0.98312900000000003</v>
      </c>
      <c r="H314" s="9">
        <f>IF(Raw!$G314&gt;$C$8,IF(Raw!$Q314&gt;$C$8,IF(Raw!$N314&gt;$C$9,IF(Raw!$N314&lt;$A$9,IF(Raw!$X314&gt;$C$9,IF(Raw!$X314&lt;$A$9,Raw!L314,-999),-999),-999),-999),-999),-999)</f>
        <v>639.6</v>
      </c>
      <c r="I314" s="9">
        <f>IF(Raw!$G314&gt;$C$8,IF(Raw!$Q314&gt;$C$8,IF(Raw!$N314&gt;$C$9,IF(Raw!$N314&lt;$A$9,IF(Raw!$X314&gt;$C$9,IF(Raw!$X314&lt;$A$9,Raw!M314,-999),-999),-999),-999),-999),-999)</f>
        <v>0.242202</v>
      </c>
      <c r="J314" s="9">
        <f>IF(Raw!$G314&gt;$C$8,IF(Raw!$Q314&gt;$C$8,IF(Raw!$N314&gt;$C$9,IF(Raw!$N314&lt;$A$9,IF(Raw!$X314&gt;$C$9,IF(Raw!$X314&lt;$A$9,Raw!N314,-999),-999),-999),-999),-999),-999)</f>
        <v>574</v>
      </c>
      <c r="K314" s="9">
        <f>IF(Raw!$G314&gt;$C$8,IF(Raw!$Q314&gt;$C$8,IF(Raw!$N314&gt;$C$9,IF(Raw!$N314&lt;$A$9,IF(Raw!$X314&gt;$C$9,IF(Raw!$X314&lt;$A$9,Raw!R314,-999),-999),-999),-999),-999),-999)</f>
        <v>0.47656999999999999</v>
      </c>
      <c r="L314" s="9">
        <f>IF(Raw!$G314&gt;$C$8,IF(Raw!$Q314&gt;$C$8,IF(Raw!$N314&gt;$C$9,IF(Raw!$N314&lt;$A$9,IF(Raw!$X314&gt;$C$9,IF(Raw!$X314&lt;$A$9,Raw!S314,-999),-999),-999),-999),-999),-999)</f>
        <v>0.89603999999999995</v>
      </c>
      <c r="M314" s="9">
        <f>Raw!Q314</f>
        <v>0.98395500000000002</v>
      </c>
      <c r="N314" s="9">
        <f>IF(Raw!$G314&gt;$C$8,IF(Raw!$Q314&gt;$C$8,IF(Raw!$N314&gt;$C$9,IF(Raw!$N314&lt;$A$9,IF(Raw!$X314&gt;$C$9,IF(Raw!$X314&lt;$A$9,Raw!V314,-999),-999),-999),-999),-999),-999)</f>
        <v>595.20000000000005</v>
      </c>
      <c r="O314" s="9">
        <f>IF(Raw!$G314&gt;$C$8,IF(Raw!$Q314&gt;$C$8,IF(Raw!$N314&gt;$C$9,IF(Raw!$N314&lt;$A$9,IF(Raw!$X314&gt;$C$9,IF(Raw!$X314&lt;$A$9,Raw!W314,-999),-999),-999),-999),-999),-999)</f>
        <v>0.16520199999999999</v>
      </c>
      <c r="P314" s="9">
        <f>IF(Raw!$G314&gt;$C$8,IF(Raw!$Q314&gt;$C$8,IF(Raw!$N314&gt;$C$9,IF(Raw!$N314&lt;$A$9,IF(Raw!$X314&gt;$C$9,IF(Raw!$X314&lt;$A$9,Raw!X314,-999),-999),-999),-999),-999),-999)</f>
        <v>528</v>
      </c>
      <c r="R314" s="9">
        <f t="shared" si="79"/>
        <v>0.38645499999999994</v>
      </c>
      <c r="S314" s="9">
        <f t="shared" si="80"/>
        <v>0.44106603179240883</v>
      </c>
      <c r="T314" s="9">
        <f t="shared" si="81"/>
        <v>0.41946999999999995</v>
      </c>
      <c r="U314" s="9">
        <f t="shared" si="82"/>
        <v>0.46813758314360965</v>
      </c>
      <c r="V314" s="15">
        <f t="shared" si="83"/>
        <v>0.27302338800000003</v>
      </c>
      <c r="X314" s="11">
        <f t="shared" si="84"/>
        <v>3.190599999999999E+18</v>
      </c>
      <c r="Y314" s="11">
        <f t="shared" si="85"/>
        <v>6.3959999999999997E-18</v>
      </c>
      <c r="Z314" s="11">
        <f t="shared" si="86"/>
        <v>5.7399999999999997E-4</v>
      </c>
      <c r="AA314" s="16">
        <f t="shared" si="87"/>
        <v>1.1578041274014213E-2</v>
      </c>
      <c r="AB314" s="9">
        <f t="shared" si="88"/>
        <v>0.48142664097321075</v>
      </c>
      <c r="AC314" s="9">
        <f t="shared" si="89"/>
        <v>0.98842195872598571</v>
      </c>
      <c r="AD314" s="15">
        <f t="shared" si="90"/>
        <v>20.170803613265182</v>
      </c>
      <c r="AE314" s="3">
        <f t="shared" si="91"/>
        <v>770.07839999999976</v>
      </c>
      <c r="AF314" s="2">
        <f t="shared" si="92"/>
        <v>0.25</v>
      </c>
      <c r="AG314" s="9">
        <f t="shared" si="93"/>
        <v>7.263624041214117E-3</v>
      </c>
      <c r="AH314" s="2">
        <f t="shared" si="94"/>
        <v>0.3514829871806755</v>
      </c>
    </row>
    <row r="315" spans="1:34">
      <c r="A315" s="1">
        <f>Raw!A315</f>
        <v>302</v>
      </c>
      <c r="B315" s="14">
        <f>Raw!B315</f>
        <v>0.67935185185185187</v>
      </c>
      <c r="C315" s="15">
        <f>Raw!C315</f>
        <v>77.400000000000006</v>
      </c>
      <c r="D315" s="15">
        <f>IF(C315&gt;0.5,Raw!D315*D$11,-999)</f>
        <v>5.3</v>
      </c>
      <c r="E315" s="9">
        <f>IF(Raw!$G315&gt;$C$8,IF(Raw!$Q315&gt;$C$8,IF(Raw!$N315&gt;$C$9,IF(Raw!$N315&lt;$A$9,IF(Raw!$X315&gt;$C$9,IF(Raw!$X315&lt;$A$9,Raw!H315,-999),-999),-999),-999),-999),-999)</f>
        <v>0.51614300000000002</v>
      </c>
      <c r="F315" s="9">
        <f>IF(Raw!$G315&gt;$C$8,IF(Raw!$Q315&gt;$C$8,IF(Raw!$N315&gt;$C$9,IF(Raw!$N315&lt;$A$9,IF(Raw!$X315&gt;$C$9,IF(Raw!$X315&lt;$A$9,Raw!I315,-999),-999),-999),-999),-999),-999)</f>
        <v>0.93391999999999997</v>
      </c>
      <c r="G315" s="9">
        <f>Raw!G315</f>
        <v>0.98407599999999995</v>
      </c>
      <c r="H315" s="9">
        <f>IF(Raw!$G315&gt;$C$8,IF(Raw!$Q315&gt;$C$8,IF(Raw!$N315&gt;$C$9,IF(Raw!$N315&lt;$A$9,IF(Raw!$X315&gt;$C$9,IF(Raw!$X315&lt;$A$9,Raw!L315,-999),-999),-999),-999),-999),-999)</f>
        <v>632.4</v>
      </c>
      <c r="I315" s="9">
        <f>IF(Raw!$G315&gt;$C$8,IF(Raw!$Q315&gt;$C$8,IF(Raw!$N315&gt;$C$9,IF(Raw!$N315&lt;$A$9,IF(Raw!$X315&gt;$C$9,IF(Raw!$X315&lt;$A$9,Raw!M315,-999),-999),-999),-999),-999),-999)</f>
        <v>0.150454</v>
      </c>
      <c r="J315" s="9">
        <f>IF(Raw!$G315&gt;$C$8,IF(Raw!$Q315&gt;$C$8,IF(Raw!$N315&gt;$C$9,IF(Raw!$N315&lt;$A$9,IF(Raw!$X315&gt;$C$9,IF(Raw!$X315&lt;$A$9,Raw!N315,-999),-999),-999),-999),-999),-999)</f>
        <v>603</v>
      </c>
      <c r="K315" s="9">
        <f>IF(Raw!$G315&gt;$C$8,IF(Raw!$Q315&gt;$C$8,IF(Raw!$N315&gt;$C$9,IF(Raw!$N315&lt;$A$9,IF(Raw!$X315&gt;$C$9,IF(Raw!$X315&lt;$A$9,Raw!R315,-999),-999),-999),-999),-999),-999)</f>
        <v>0.48681999999999997</v>
      </c>
      <c r="L315" s="9">
        <f>IF(Raw!$G315&gt;$C$8,IF(Raw!$Q315&gt;$C$8,IF(Raw!$N315&gt;$C$9,IF(Raw!$N315&lt;$A$9,IF(Raw!$X315&gt;$C$9,IF(Raw!$X315&lt;$A$9,Raw!S315,-999),-999),-999),-999),-999),-999)</f>
        <v>0.88648000000000005</v>
      </c>
      <c r="M315" s="9">
        <f>Raw!Q315</f>
        <v>0.98474200000000001</v>
      </c>
      <c r="N315" s="9">
        <f>IF(Raw!$G315&gt;$C$8,IF(Raw!$Q315&gt;$C$8,IF(Raw!$N315&gt;$C$9,IF(Raw!$N315&lt;$A$9,IF(Raw!$X315&gt;$C$9,IF(Raw!$X315&lt;$A$9,Raw!V315,-999),-999),-999),-999),-999),-999)</f>
        <v>612.6</v>
      </c>
      <c r="O315" s="9">
        <f>IF(Raw!$G315&gt;$C$8,IF(Raw!$Q315&gt;$C$8,IF(Raw!$N315&gt;$C$9,IF(Raw!$N315&lt;$A$9,IF(Raw!$X315&gt;$C$9,IF(Raw!$X315&lt;$A$9,Raw!W315,-999),-999),-999),-999),-999),-999)</f>
        <v>0.182864</v>
      </c>
      <c r="P315" s="9">
        <f>IF(Raw!$G315&gt;$C$8,IF(Raw!$Q315&gt;$C$8,IF(Raw!$N315&gt;$C$9,IF(Raw!$N315&lt;$A$9,IF(Raw!$X315&gt;$C$9,IF(Raw!$X315&lt;$A$9,Raw!X315,-999),-999),-999),-999),-999),-999)</f>
        <v>531</v>
      </c>
      <c r="R315" s="9">
        <f t="shared" si="79"/>
        <v>0.41777699999999995</v>
      </c>
      <c r="S315" s="9">
        <f t="shared" si="80"/>
        <v>0.44733703100907996</v>
      </c>
      <c r="T315" s="9">
        <f t="shared" si="81"/>
        <v>0.39966000000000007</v>
      </c>
      <c r="U315" s="9">
        <f t="shared" si="82"/>
        <v>0.45083927443371541</v>
      </c>
      <c r="V315" s="15">
        <f t="shared" si="83"/>
        <v>0.27011045600000005</v>
      </c>
      <c r="X315" s="11">
        <f t="shared" si="84"/>
        <v>3.190599999999999E+18</v>
      </c>
      <c r="Y315" s="11">
        <f t="shared" si="85"/>
        <v>6.3239999999999996E-18</v>
      </c>
      <c r="Z315" s="11">
        <f t="shared" si="86"/>
        <v>6.0300000000000002E-4</v>
      </c>
      <c r="AA315" s="16">
        <f t="shared" si="87"/>
        <v>1.2020689637091178E-2</v>
      </c>
      <c r="AB315" s="9">
        <f t="shared" si="88"/>
        <v>0.49162418882035985</v>
      </c>
      <c r="AC315" s="9">
        <f t="shared" si="89"/>
        <v>0.98797931036290876</v>
      </c>
      <c r="AD315" s="15">
        <f t="shared" si="90"/>
        <v>19.934808685059995</v>
      </c>
      <c r="AE315" s="3">
        <f t="shared" si="91"/>
        <v>761.40959999999973</v>
      </c>
      <c r="AF315" s="2">
        <f t="shared" si="92"/>
        <v>0.25</v>
      </c>
      <c r="AG315" s="9">
        <f t="shared" si="93"/>
        <v>6.9133805258056753E-3</v>
      </c>
      <c r="AH315" s="2">
        <f t="shared" si="94"/>
        <v>0.33453488574564544</v>
      </c>
    </row>
    <row r="316" spans="1:34">
      <c r="A316" s="1">
        <f>Raw!A316</f>
        <v>303</v>
      </c>
      <c r="B316" s="14">
        <f>Raw!B316</f>
        <v>0.67940972222222218</v>
      </c>
      <c r="C316" s="15">
        <f>Raw!C316</f>
        <v>76.7</v>
      </c>
      <c r="D316" s="15">
        <f>IF(C316&gt;0.5,Raw!D316*D$11,-999)</f>
        <v>5.3</v>
      </c>
      <c r="E316" s="9">
        <f>IF(Raw!$G316&gt;$C$8,IF(Raw!$Q316&gt;$C$8,IF(Raw!$N316&gt;$C$9,IF(Raw!$N316&lt;$A$9,IF(Raw!$X316&gt;$C$9,IF(Raw!$X316&lt;$A$9,Raw!H316,-999),-999),-999),-999),-999),-999)</f>
        <v>0.50131599999999998</v>
      </c>
      <c r="F316" s="9">
        <f>IF(Raw!$G316&gt;$C$8,IF(Raw!$Q316&gt;$C$8,IF(Raw!$N316&gt;$C$9,IF(Raw!$N316&lt;$A$9,IF(Raw!$X316&gt;$C$9,IF(Raw!$X316&lt;$A$9,Raw!I316,-999),-999),-999),-999),-999),-999)</f>
        <v>0.90647299999999997</v>
      </c>
      <c r="G316" s="9">
        <f>Raw!G316</f>
        <v>0.98582199999999998</v>
      </c>
      <c r="H316" s="9">
        <f>IF(Raw!$G316&gt;$C$8,IF(Raw!$Q316&gt;$C$8,IF(Raw!$N316&gt;$C$9,IF(Raw!$N316&lt;$A$9,IF(Raw!$X316&gt;$C$9,IF(Raw!$X316&lt;$A$9,Raw!L316,-999),-999),-999),-999),-999),-999)</f>
        <v>616.4</v>
      </c>
      <c r="I316" s="9">
        <f>IF(Raw!$G316&gt;$C$8,IF(Raw!$Q316&gt;$C$8,IF(Raw!$N316&gt;$C$9,IF(Raw!$N316&lt;$A$9,IF(Raw!$X316&gt;$C$9,IF(Raw!$X316&lt;$A$9,Raw!M316,-999),-999),-999),-999),-999),-999)</f>
        <v>0.12212199999999999</v>
      </c>
      <c r="J316" s="9">
        <f>IF(Raw!$G316&gt;$C$8,IF(Raw!$Q316&gt;$C$8,IF(Raw!$N316&gt;$C$9,IF(Raw!$N316&lt;$A$9,IF(Raw!$X316&gt;$C$9,IF(Raw!$X316&lt;$A$9,Raw!N316,-999),-999),-999),-999),-999),-999)</f>
        <v>462</v>
      </c>
      <c r="K316" s="9">
        <f>IF(Raw!$G316&gt;$C$8,IF(Raw!$Q316&gt;$C$8,IF(Raw!$N316&gt;$C$9,IF(Raw!$N316&lt;$A$9,IF(Raw!$X316&gt;$C$9,IF(Raw!$X316&lt;$A$9,Raw!R316,-999),-999),-999),-999),-999),-999)</f>
        <v>0.49768000000000001</v>
      </c>
      <c r="L316" s="9">
        <f>IF(Raw!$G316&gt;$C$8,IF(Raw!$Q316&gt;$C$8,IF(Raw!$N316&gt;$C$9,IF(Raw!$N316&lt;$A$9,IF(Raw!$X316&gt;$C$9,IF(Raw!$X316&lt;$A$9,Raw!S316,-999),-999),-999),-999),-999),-999)</f>
        <v>0.90064900000000003</v>
      </c>
      <c r="M316" s="9">
        <f>Raw!Q316</f>
        <v>0.98763500000000004</v>
      </c>
      <c r="N316" s="9">
        <f>IF(Raw!$G316&gt;$C$8,IF(Raw!$Q316&gt;$C$8,IF(Raw!$N316&gt;$C$9,IF(Raw!$N316&lt;$A$9,IF(Raw!$X316&gt;$C$9,IF(Raw!$X316&lt;$A$9,Raw!V316,-999),-999),-999),-999),-999),-999)</f>
        <v>590.6</v>
      </c>
      <c r="O316" s="9">
        <f>IF(Raw!$G316&gt;$C$8,IF(Raw!$Q316&gt;$C$8,IF(Raw!$N316&gt;$C$9,IF(Raw!$N316&lt;$A$9,IF(Raw!$X316&gt;$C$9,IF(Raw!$X316&lt;$A$9,Raw!W316,-999),-999),-999),-999),-999),-999)</f>
        <v>0.21224100000000001</v>
      </c>
      <c r="P316" s="9">
        <f>IF(Raw!$G316&gt;$C$8,IF(Raw!$Q316&gt;$C$8,IF(Raw!$N316&gt;$C$9,IF(Raw!$N316&lt;$A$9,IF(Raw!$X316&gt;$C$9,IF(Raw!$X316&lt;$A$9,Raw!X316,-999),-999),-999),-999),-999),-999)</f>
        <v>367</v>
      </c>
      <c r="R316" s="9">
        <f t="shared" si="79"/>
        <v>0.40515699999999999</v>
      </c>
      <c r="S316" s="9">
        <f t="shared" si="80"/>
        <v>0.44695981016533309</v>
      </c>
      <c r="T316" s="9">
        <f t="shared" si="81"/>
        <v>0.40296900000000002</v>
      </c>
      <c r="U316" s="9">
        <f t="shared" si="82"/>
        <v>0.44742069330005363</v>
      </c>
      <c r="V316" s="15">
        <f t="shared" si="83"/>
        <v>0.27442775030000005</v>
      </c>
      <c r="X316" s="11">
        <f t="shared" si="84"/>
        <v>3.190599999999999E+18</v>
      </c>
      <c r="Y316" s="11">
        <f t="shared" si="85"/>
        <v>6.1639999999999997E-18</v>
      </c>
      <c r="Z316" s="11">
        <f t="shared" si="86"/>
        <v>4.6199999999999995E-4</v>
      </c>
      <c r="AA316" s="16">
        <f t="shared" si="87"/>
        <v>9.0042749410794692E-3</v>
      </c>
      <c r="AB316" s="9">
        <f t="shared" si="88"/>
        <v>0.50130844366873184</v>
      </c>
      <c r="AC316" s="9">
        <f t="shared" si="89"/>
        <v>0.99099572505892064</v>
      </c>
      <c r="AD316" s="15">
        <f t="shared" si="90"/>
        <v>19.489772599739116</v>
      </c>
      <c r="AE316" s="3">
        <f t="shared" si="91"/>
        <v>742.14559999999972</v>
      </c>
      <c r="AF316" s="2">
        <f t="shared" si="92"/>
        <v>0.25</v>
      </c>
      <c r="AG316" s="9">
        <f t="shared" si="93"/>
        <v>6.7077904375658949E-3</v>
      </c>
      <c r="AH316" s="2">
        <f t="shared" si="94"/>
        <v>0.32458648837000448</v>
      </c>
    </row>
    <row r="317" spans="1:34">
      <c r="A317" s="1">
        <f>Raw!A317</f>
        <v>304</v>
      </c>
      <c r="B317" s="14">
        <f>Raw!B317</f>
        <v>0.67945601851851845</v>
      </c>
      <c r="C317" s="15">
        <f>Raw!C317</f>
        <v>75.8</v>
      </c>
      <c r="D317" s="15">
        <f>IF(C317&gt;0.5,Raw!D317*D$11,-999)</f>
        <v>5.3</v>
      </c>
      <c r="E317" s="9">
        <f>IF(Raw!$G317&gt;$C$8,IF(Raw!$Q317&gt;$C$8,IF(Raw!$N317&gt;$C$9,IF(Raw!$N317&lt;$A$9,IF(Raw!$X317&gt;$C$9,IF(Raw!$X317&lt;$A$9,Raw!H317,-999),-999),-999),-999),-999),-999)</f>
        <v>0.50578400000000001</v>
      </c>
      <c r="F317" s="9">
        <f>IF(Raw!$G317&gt;$C$8,IF(Raw!$Q317&gt;$C$8,IF(Raw!$N317&gt;$C$9,IF(Raw!$N317&lt;$A$9,IF(Raw!$X317&gt;$C$9,IF(Raw!$X317&lt;$A$9,Raw!I317,-999),-999),-999),-999),-999),-999)</f>
        <v>0.93287299999999995</v>
      </c>
      <c r="G317" s="9">
        <f>Raw!G317</f>
        <v>0.97908600000000001</v>
      </c>
      <c r="H317" s="9">
        <f>IF(Raw!$G317&gt;$C$8,IF(Raw!$Q317&gt;$C$8,IF(Raw!$N317&gt;$C$9,IF(Raw!$N317&lt;$A$9,IF(Raw!$X317&gt;$C$9,IF(Raw!$X317&lt;$A$9,Raw!L317,-999),-999),-999),-999),-999),-999)</f>
        <v>638.4</v>
      </c>
      <c r="I317" s="9">
        <f>IF(Raw!$G317&gt;$C$8,IF(Raw!$Q317&gt;$C$8,IF(Raw!$N317&gt;$C$9,IF(Raw!$N317&lt;$A$9,IF(Raw!$X317&gt;$C$9,IF(Raw!$X317&lt;$A$9,Raw!M317,-999),-999),-999),-999),-999),-999)</f>
        <v>0.127525</v>
      </c>
      <c r="J317" s="9">
        <f>IF(Raw!$G317&gt;$C$8,IF(Raw!$Q317&gt;$C$8,IF(Raw!$N317&gt;$C$9,IF(Raw!$N317&lt;$A$9,IF(Raw!$X317&gt;$C$9,IF(Raw!$X317&lt;$A$9,Raw!N317,-999),-999),-999),-999),-999),-999)</f>
        <v>581</v>
      </c>
      <c r="K317" s="9">
        <f>IF(Raw!$G317&gt;$C$8,IF(Raw!$Q317&gt;$C$8,IF(Raw!$N317&gt;$C$9,IF(Raw!$N317&lt;$A$9,IF(Raw!$X317&gt;$C$9,IF(Raw!$X317&lt;$A$9,Raw!R317,-999),-999),-999),-999),-999),-999)</f>
        <v>0.48403200000000002</v>
      </c>
      <c r="L317" s="9">
        <f>IF(Raw!$G317&gt;$C$8,IF(Raw!$Q317&gt;$C$8,IF(Raw!$N317&gt;$C$9,IF(Raw!$N317&lt;$A$9,IF(Raw!$X317&gt;$C$9,IF(Raw!$X317&lt;$A$9,Raw!S317,-999),-999),-999),-999),-999),-999)</f>
        <v>0.92373000000000005</v>
      </c>
      <c r="M317" s="9">
        <f>Raw!Q317</f>
        <v>0.98674700000000004</v>
      </c>
      <c r="N317" s="9">
        <f>IF(Raw!$G317&gt;$C$8,IF(Raw!$Q317&gt;$C$8,IF(Raw!$N317&gt;$C$9,IF(Raw!$N317&lt;$A$9,IF(Raw!$X317&gt;$C$9,IF(Raw!$X317&lt;$A$9,Raw!V317,-999),-999),-999),-999),-999),-999)</f>
        <v>639.9</v>
      </c>
      <c r="O317" s="9">
        <f>IF(Raw!$G317&gt;$C$8,IF(Raw!$Q317&gt;$C$8,IF(Raw!$N317&gt;$C$9,IF(Raw!$N317&lt;$A$9,IF(Raw!$X317&gt;$C$9,IF(Raw!$X317&lt;$A$9,Raw!W317,-999),-999),-999),-999),-999),-999)</f>
        <v>0.22681599999999999</v>
      </c>
      <c r="P317" s="9">
        <f>IF(Raw!$G317&gt;$C$8,IF(Raw!$Q317&gt;$C$8,IF(Raw!$N317&gt;$C$9,IF(Raw!$N317&lt;$A$9,IF(Raw!$X317&gt;$C$9,IF(Raw!$X317&lt;$A$9,Raw!X317,-999),-999),-999),-999),-999),-999)</f>
        <v>584</v>
      </c>
      <c r="R317" s="9">
        <f t="shared" si="79"/>
        <v>0.42708899999999994</v>
      </c>
      <c r="S317" s="9">
        <f t="shared" si="80"/>
        <v>0.45782116107980397</v>
      </c>
      <c r="T317" s="9">
        <f t="shared" si="81"/>
        <v>0.43969800000000003</v>
      </c>
      <c r="U317" s="9">
        <f t="shared" si="82"/>
        <v>0.47600272806989058</v>
      </c>
      <c r="V317" s="15">
        <f t="shared" si="83"/>
        <v>0.28146053100000001</v>
      </c>
      <c r="X317" s="11">
        <f t="shared" si="84"/>
        <v>3.190599999999999E+18</v>
      </c>
      <c r="Y317" s="11">
        <f t="shared" si="85"/>
        <v>6.3839999999999993E-18</v>
      </c>
      <c r="Z317" s="11">
        <f t="shared" si="86"/>
        <v>5.8100000000000003E-4</v>
      </c>
      <c r="AA317" s="16">
        <f t="shared" si="87"/>
        <v>1.1695855344854452E-2</v>
      </c>
      <c r="AB317" s="9">
        <f t="shared" si="88"/>
        <v>0.48917464420342183</v>
      </c>
      <c r="AC317" s="9">
        <f t="shared" si="89"/>
        <v>0.9883041446551456</v>
      </c>
      <c r="AD317" s="15">
        <f t="shared" si="90"/>
        <v>20.130559973931931</v>
      </c>
      <c r="AE317" s="3">
        <f t="shared" si="91"/>
        <v>768.63359999999966</v>
      </c>
      <c r="AF317" s="2">
        <f t="shared" si="92"/>
        <v>0.25</v>
      </c>
      <c r="AG317" s="9">
        <f t="shared" si="93"/>
        <v>7.3709242039739567E-3</v>
      </c>
      <c r="AH317" s="2">
        <f t="shared" si="94"/>
        <v>0.3566751862149054</v>
      </c>
    </row>
    <row r="318" spans="1:34">
      <c r="A318" s="1">
        <f>Raw!A318</f>
        <v>305</v>
      </c>
      <c r="B318" s="14">
        <f>Raw!B318</f>
        <v>0.67951388888888886</v>
      </c>
      <c r="C318" s="15">
        <f>Raw!C318</f>
        <v>75.400000000000006</v>
      </c>
      <c r="D318" s="15">
        <f>IF(C318&gt;0.5,Raw!D318*D$11,-999)</f>
        <v>5.3</v>
      </c>
      <c r="E318" s="9">
        <f>IF(Raw!$G318&gt;$C$8,IF(Raw!$Q318&gt;$C$8,IF(Raw!$N318&gt;$C$9,IF(Raw!$N318&lt;$A$9,IF(Raw!$X318&gt;$C$9,IF(Raw!$X318&lt;$A$9,Raw!H318,-999),-999),-999),-999),-999),-999)</f>
        <v>0.51851000000000003</v>
      </c>
      <c r="F318" s="9">
        <f>IF(Raw!$G318&gt;$C$8,IF(Raw!$Q318&gt;$C$8,IF(Raw!$N318&gt;$C$9,IF(Raw!$N318&lt;$A$9,IF(Raw!$X318&gt;$C$9,IF(Raw!$X318&lt;$A$9,Raw!I318,-999),-999),-999),-999),-999),-999)</f>
        <v>0.93343600000000004</v>
      </c>
      <c r="G318" s="9">
        <f>Raw!G318</f>
        <v>0.98321099999999995</v>
      </c>
      <c r="H318" s="9">
        <f>IF(Raw!$G318&gt;$C$8,IF(Raw!$Q318&gt;$C$8,IF(Raw!$N318&gt;$C$9,IF(Raw!$N318&lt;$A$9,IF(Raw!$X318&gt;$C$9,IF(Raw!$X318&lt;$A$9,Raw!L318,-999),-999),-999),-999),-999),-999)</f>
        <v>640.29999999999995</v>
      </c>
      <c r="I318" s="9">
        <f>IF(Raw!$G318&gt;$C$8,IF(Raw!$Q318&gt;$C$8,IF(Raw!$N318&gt;$C$9,IF(Raw!$N318&lt;$A$9,IF(Raw!$X318&gt;$C$9,IF(Raw!$X318&lt;$A$9,Raw!M318,-999),-999),-999),-999),-999),-999)</f>
        <v>0.158031</v>
      </c>
      <c r="J318" s="9">
        <f>IF(Raw!$G318&gt;$C$8,IF(Raw!$Q318&gt;$C$8,IF(Raw!$N318&gt;$C$9,IF(Raw!$N318&lt;$A$9,IF(Raw!$X318&gt;$C$9,IF(Raw!$X318&lt;$A$9,Raw!N318,-999),-999),-999),-999),-999),-999)</f>
        <v>576</v>
      </c>
      <c r="K318" s="9">
        <f>IF(Raw!$G318&gt;$C$8,IF(Raw!$Q318&gt;$C$8,IF(Raw!$N318&gt;$C$9,IF(Raw!$N318&lt;$A$9,IF(Raw!$X318&gt;$C$9,IF(Raw!$X318&lt;$A$9,Raw!R318,-999),-999),-999),-999),-999),-999)</f>
        <v>0.50769399999999998</v>
      </c>
      <c r="L318" s="9">
        <f>IF(Raw!$G318&gt;$C$8,IF(Raw!$Q318&gt;$C$8,IF(Raw!$N318&gt;$C$9,IF(Raw!$N318&lt;$A$9,IF(Raw!$X318&gt;$C$9,IF(Raw!$X318&lt;$A$9,Raw!S318,-999),-999),-999),-999),-999),-999)</f>
        <v>0.93127400000000005</v>
      </c>
      <c r="M318" s="9">
        <f>Raw!Q318</f>
        <v>0.98460000000000003</v>
      </c>
      <c r="N318" s="9">
        <f>IF(Raw!$G318&gt;$C$8,IF(Raw!$Q318&gt;$C$8,IF(Raw!$N318&gt;$C$9,IF(Raw!$N318&lt;$A$9,IF(Raw!$X318&gt;$C$9,IF(Raw!$X318&lt;$A$9,Raw!V318,-999),-999),-999),-999),-999),-999)</f>
        <v>599.20000000000005</v>
      </c>
      <c r="O318" s="9">
        <f>IF(Raw!$G318&gt;$C$8,IF(Raw!$Q318&gt;$C$8,IF(Raw!$N318&gt;$C$9,IF(Raw!$N318&lt;$A$9,IF(Raw!$X318&gt;$C$9,IF(Raw!$X318&lt;$A$9,Raw!W318,-999),-999),-999),-999),-999),-999)</f>
        <v>0.169825</v>
      </c>
      <c r="P318" s="9">
        <f>IF(Raw!$G318&gt;$C$8,IF(Raw!$Q318&gt;$C$8,IF(Raw!$N318&gt;$C$9,IF(Raw!$N318&lt;$A$9,IF(Raw!$X318&gt;$C$9,IF(Raw!$X318&lt;$A$9,Raw!X318,-999),-999),-999),-999),-999),-999)</f>
        <v>449</v>
      </c>
      <c r="R318" s="9">
        <f t="shared" si="79"/>
        <v>0.41492600000000002</v>
      </c>
      <c r="S318" s="9">
        <f t="shared" si="80"/>
        <v>0.44451467481434187</v>
      </c>
      <c r="T318" s="9">
        <f t="shared" si="81"/>
        <v>0.42358000000000007</v>
      </c>
      <c r="U318" s="9">
        <f t="shared" si="82"/>
        <v>0.45483928467883783</v>
      </c>
      <c r="V318" s="15">
        <f t="shared" si="83"/>
        <v>0.28375918780000003</v>
      </c>
      <c r="X318" s="11">
        <f t="shared" si="84"/>
        <v>3.190599999999999E+18</v>
      </c>
      <c r="Y318" s="11">
        <f t="shared" si="85"/>
        <v>6.402999999999999E-18</v>
      </c>
      <c r="Z318" s="11">
        <f t="shared" si="86"/>
        <v>5.7600000000000001E-4</v>
      </c>
      <c r="AA318" s="16">
        <f t="shared" si="87"/>
        <v>1.163048135441952E-2</v>
      </c>
      <c r="AB318" s="9">
        <f t="shared" si="88"/>
        <v>0.51262043929210499</v>
      </c>
      <c r="AC318" s="9">
        <f t="shared" si="89"/>
        <v>0.98836951864558054</v>
      </c>
      <c r="AD318" s="15">
        <f t="shared" si="90"/>
        <v>20.191807906978333</v>
      </c>
      <c r="AE318" s="3">
        <f t="shared" si="91"/>
        <v>770.92119999999966</v>
      </c>
      <c r="AF318" s="2">
        <f t="shared" si="92"/>
        <v>0.25</v>
      </c>
      <c r="AG318" s="9">
        <f t="shared" si="93"/>
        <v>7.0646365113711746E-3</v>
      </c>
      <c r="AH318" s="2">
        <f t="shared" si="94"/>
        <v>0.34185408416971919</v>
      </c>
    </row>
    <row r="319" spans="1:34">
      <c r="A319" s="1">
        <f>Raw!A319</f>
        <v>306</v>
      </c>
      <c r="B319" s="14">
        <f>Raw!B319</f>
        <v>0.67956018518518524</v>
      </c>
      <c r="C319" s="15">
        <f>Raw!C319</f>
        <v>73.900000000000006</v>
      </c>
      <c r="D319" s="15">
        <f>IF(C319&gt;0.5,Raw!D319*D$11,-999)</f>
        <v>5.3</v>
      </c>
      <c r="E319" s="9">
        <f>IF(Raw!$G319&gt;$C$8,IF(Raw!$Q319&gt;$C$8,IF(Raw!$N319&gt;$C$9,IF(Raw!$N319&lt;$A$9,IF(Raw!$X319&gt;$C$9,IF(Raw!$X319&lt;$A$9,Raw!H319,-999),-999),-999),-999),-999),-999)</f>
        <v>0.53708999999999996</v>
      </c>
      <c r="F319" s="9">
        <f>IF(Raw!$G319&gt;$C$8,IF(Raw!$Q319&gt;$C$8,IF(Raw!$N319&gt;$C$9,IF(Raw!$N319&lt;$A$9,IF(Raw!$X319&gt;$C$9,IF(Raw!$X319&lt;$A$9,Raw!I319,-999),-999),-999),-999),-999),-999)</f>
        <v>0.95444300000000004</v>
      </c>
      <c r="G319" s="9">
        <f>Raw!G319</f>
        <v>0.988784</v>
      </c>
      <c r="H319" s="9">
        <f>IF(Raw!$G319&gt;$C$8,IF(Raw!$Q319&gt;$C$8,IF(Raw!$N319&gt;$C$9,IF(Raw!$N319&lt;$A$9,IF(Raw!$X319&gt;$C$9,IF(Raw!$X319&lt;$A$9,Raw!L319,-999),-999),-999),-999),-999),-999)</f>
        <v>631</v>
      </c>
      <c r="I319" s="9">
        <f>IF(Raw!$G319&gt;$C$8,IF(Raw!$Q319&gt;$C$8,IF(Raw!$N319&gt;$C$9,IF(Raw!$N319&lt;$A$9,IF(Raw!$X319&gt;$C$9,IF(Raw!$X319&lt;$A$9,Raw!M319,-999),-999),-999),-999),-999),-999)</f>
        <v>0.26447900000000002</v>
      </c>
      <c r="J319" s="9">
        <f>IF(Raw!$G319&gt;$C$8,IF(Raw!$Q319&gt;$C$8,IF(Raw!$N319&gt;$C$9,IF(Raw!$N319&lt;$A$9,IF(Raw!$X319&gt;$C$9,IF(Raw!$X319&lt;$A$9,Raw!N319,-999),-999),-999),-999),-999),-999)</f>
        <v>528</v>
      </c>
      <c r="K319" s="9">
        <f>IF(Raw!$G319&gt;$C$8,IF(Raw!$Q319&gt;$C$8,IF(Raw!$N319&gt;$C$9,IF(Raw!$N319&lt;$A$9,IF(Raw!$X319&gt;$C$9,IF(Raw!$X319&lt;$A$9,Raw!R319,-999),-999),-999),-999),-999),-999)</f>
        <v>0.50503500000000001</v>
      </c>
      <c r="L319" s="9">
        <f>IF(Raw!$G319&gt;$C$8,IF(Raw!$Q319&gt;$C$8,IF(Raw!$N319&gt;$C$9,IF(Raw!$N319&lt;$A$9,IF(Raw!$X319&gt;$C$9,IF(Raw!$X319&lt;$A$9,Raw!S319,-999),-999),-999),-999),-999),-999)</f>
        <v>0.95628299999999999</v>
      </c>
      <c r="M319" s="9">
        <f>Raw!Q319</f>
        <v>0.98475500000000005</v>
      </c>
      <c r="N319" s="9">
        <f>IF(Raw!$G319&gt;$C$8,IF(Raw!$Q319&gt;$C$8,IF(Raw!$N319&gt;$C$9,IF(Raw!$N319&lt;$A$9,IF(Raw!$X319&gt;$C$9,IF(Raw!$X319&lt;$A$9,Raw!V319,-999),-999),-999),-999),-999),-999)</f>
        <v>622.6</v>
      </c>
      <c r="O319" s="9">
        <f>IF(Raw!$G319&gt;$C$8,IF(Raw!$Q319&gt;$C$8,IF(Raw!$N319&gt;$C$9,IF(Raw!$N319&lt;$A$9,IF(Raw!$X319&gt;$C$9,IF(Raw!$X319&lt;$A$9,Raw!W319,-999),-999),-999),-999),-999),-999)</f>
        <v>0.176229</v>
      </c>
      <c r="P319" s="9">
        <f>IF(Raw!$G319&gt;$C$8,IF(Raw!$Q319&gt;$C$8,IF(Raw!$N319&gt;$C$9,IF(Raw!$N319&lt;$A$9,IF(Raw!$X319&gt;$C$9,IF(Raw!$X319&lt;$A$9,Raw!X319,-999),-999),-999),-999),-999),-999)</f>
        <v>377</v>
      </c>
      <c r="R319" s="9">
        <f t="shared" si="79"/>
        <v>0.41735300000000009</v>
      </c>
      <c r="S319" s="9">
        <f t="shared" si="80"/>
        <v>0.43727388644476417</v>
      </c>
      <c r="T319" s="9">
        <f t="shared" si="81"/>
        <v>0.45124799999999998</v>
      </c>
      <c r="U319" s="9">
        <f t="shared" si="82"/>
        <v>0.47187704894889898</v>
      </c>
      <c r="V319" s="15">
        <f t="shared" si="83"/>
        <v>0.2913794301</v>
      </c>
      <c r="X319" s="11">
        <f t="shared" si="84"/>
        <v>3.190599999999999E+18</v>
      </c>
      <c r="Y319" s="11">
        <f t="shared" si="85"/>
        <v>6.3099999999999996E-18</v>
      </c>
      <c r="Z319" s="11">
        <f t="shared" si="86"/>
        <v>5.2799999999999993E-4</v>
      </c>
      <c r="AA319" s="16">
        <f t="shared" si="87"/>
        <v>1.0518248612997615E-2</v>
      </c>
      <c r="AB319" s="9">
        <f t="shared" si="88"/>
        <v>0.50978133865011799</v>
      </c>
      <c r="AC319" s="9">
        <f t="shared" si="89"/>
        <v>0.98948175138700234</v>
      </c>
      <c r="AD319" s="15">
        <f t="shared" si="90"/>
        <v>19.920925403404574</v>
      </c>
      <c r="AE319" s="3">
        <f t="shared" si="91"/>
        <v>759.72399999999971</v>
      </c>
      <c r="AF319" s="2">
        <f t="shared" si="92"/>
        <v>0.25</v>
      </c>
      <c r="AG319" s="9">
        <f t="shared" si="93"/>
        <v>7.2309442243766973E-3</v>
      </c>
      <c r="AH319" s="2">
        <f t="shared" si="94"/>
        <v>0.34990162785131601</v>
      </c>
    </row>
    <row r="320" spans="1:34">
      <c r="A320" s="1">
        <f>Raw!A320</f>
        <v>307</v>
      </c>
      <c r="B320" s="14">
        <f>Raw!B320</f>
        <v>0.67961805555555566</v>
      </c>
      <c r="C320" s="15">
        <f>Raw!C320</f>
        <v>73.400000000000006</v>
      </c>
      <c r="D320" s="15">
        <f>IF(C320&gt;0.5,Raw!D320*D$11,-999)</f>
        <v>5.3</v>
      </c>
      <c r="E320" s="9">
        <f>IF(Raw!$G320&gt;$C$8,IF(Raw!$Q320&gt;$C$8,IF(Raw!$N320&gt;$C$9,IF(Raw!$N320&lt;$A$9,IF(Raw!$X320&gt;$C$9,IF(Raw!$X320&lt;$A$9,Raw!H320,-999),-999),-999),-999),-999),-999)</f>
        <v>0.53626099999999999</v>
      </c>
      <c r="F320" s="9">
        <f>IF(Raw!$G320&gt;$C$8,IF(Raw!$Q320&gt;$C$8,IF(Raw!$N320&gt;$C$9,IF(Raw!$N320&lt;$A$9,IF(Raw!$X320&gt;$C$9,IF(Raw!$X320&lt;$A$9,Raw!I320,-999),-999),-999),-999),-999),-999)</f>
        <v>0.97005699999999995</v>
      </c>
      <c r="G320" s="9">
        <f>Raw!G320</f>
        <v>0.98127900000000001</v>
      </c>
      <c r="H320" s="9">
        <f>IF(Raw!$G320&gt;$C$8,IF(Raw!$Q320&gt;$C$8,IF(Raw!$N320&gt;$C$9,IF(Raw!$N320&lt;$A$9,IF(Raw!$X320&gt;$C$9,IF(Raw!$X320&lt;$A$9,Raw!L320,-999),-999),-999),-999),-999),-999)</f>
        <v>606</v>
      </c>
      <c r="I320" s="9">
        <f>IF(Raw!$G320&gt;$C$8,IF(Raw!$Q320&gt;$C$8,IF(Raw!$N320&gt;$C$9,IF(Raw!$N320&lt;$A$9,IF(Raw!$X320&gt;$C$9,IF(Raw!$X320&lt;$A$9,Raw!M320,-999),-999),-999),-999),-999),-999)</f>
        <v>0.163878</v>
      </c>
      <c r="J320" s="9">
        <f>IF(Raw!$G320&gt;$C$8,IF(Raw!$Q320&gt;$C$8,IF(Raw!$N320&gt;$C$9,IF(Raw!$N320&lt;$A$9,IF(Raw!$X320&gt;$C$9,IF(Raw!$X320&lt;$A$9,Raw!N320,-999),-999),-999),-999),-999),-999)</f>
        <v>433</v>
      </c>
      <c r="K320" s="9">
        <f>IF(Raw!$G320&gt;$C$8,IF(Raw!$Q320&gt;$C$8,IF(Raw!$N320&gt;$C$9,IF(Raw!$N320&lt;$A$9,IF(Raw!$X320&gt;$C$9,IF(Raw!$X320&lt;$A$9,Raw!R320,-999),-999),-999),-999),-999),-999)</f>
        <v>0.50601399999999996</v>
      </c>
      <c r="L320" s="9">
        <f>IF(Raw!$G320&gt;$C$8,IF(Raw!$Q320&gt;$C$8,IF(Raw!$N320&gt;$C$9,IF(Raw!$N320&lt;$A$9,IF(Raw!$X320&gt;$C$9,IF(Raw!$X320&lt;$A$9,Raw!S320,-999),-999),-999),-999),-999),-999)</f>
        <v>0.95211999999999997</v>
      </c>
      <c r="M320" s="9">
        <f>Raw!Q320</f>
        <v>0.99002999999999997</v>
      </c>
      <c r="N320" s="9">
        <f>IF(Raw!$G320&gt;$C$8,IF(Raw!$Q320&gt;$C$8,IF(Raw!$N320&gt;$C$9,IF(Raw!$N320&lt;$A$9,IF(Raw!$X320&gt;$C$9,IF(Raw!$X320&lt;$A$9,Raw!V320,-999),-999),-999),-999),-999),-999)</f>
        <v>619.29999999999995</v>
      </c>
      <c r="O320" s="9">
        <f>IF(Raw!$G320&gt;$C$8,IF(Raw!$Q320&gt;$C$8,IF(Raw!$N320&gt;$C$9,IF(Raw!$N320&lt;$A$9,IF(Raw!$X320&gt;$C$9,IF(Raw!$X320&lt;$A$9,Raw!W320,-999),-999),-999),-999),-999),-999)</f>
        <v>0.23977399999999999</v>
      </c>
      <c r="P320" s="9">
        <f>IF(Raw!$G320&gt;$C$8,IF(Raw!$Q320&gt;$C$8,IF(Raw!$N320&gt;$C$9,IF(Raw!$N320&lt;$A$9,IF(Raw!$X320&gt;$C$9,IF(Raw!$X320&lt;$A$9,Raw!X320,-999),-999),-999),-999),-999),-999)</f>
        <v>467</v>
      </c>
      <c r="R320" s="9">
        <f t="shared" si="79"/>
        <v>0.43379599999999996</v>
      </c>
      <c r="S320" s="9">
        <f t="shared" si="80"/>
        <v>0.44718609318833841</v>
      </c>
      <c r="T320" s="9">
        <f t="shared" si="81"/>
        <v>0.446106</v>
      </c>
      <c r="U320" s="9">
        <f t="shared" si="82"/>
        <v>0.46853967987228501</v>
      </c>
      <c r="V320" s="15">
        <f t="shared" si="83"/>
        <v>0.29011096400000003</v>
      </c>
      <c r="X320" s="11">
        <f t="shared" si="84"/>
        <v>3.190599999999999E+18</v>
      </c>
      <c r="Y320" s="11">
        <f t="shared" si="85"/>
        <v>6.0599999999999993E-18</v>
      </c>
      <c r="Z320" s="11">
        <f t="shared" si="86"/>
        <v>4.3299999999999995E-4</v>
      </c>
      <c r="AA320" s="16">
        <f t="shared" si="87"/>
        <v>8.3025609615685701E-3</v>
      </c>
      <c r="AB320" s="9">
        <f t="shared" si="88"/>
        <v>0.50971782226032147</v>
      </c>
      <c r="AC320" s="9">
        <f t="shared" si="89"/>
        <v>0.99169743903843144</v>
      </c>
      <c r="AD320" s="15">
        <f t="shared" si="90"/>
        <v>19.174505684915868</v>
      </c>
      <c r="AE320" s="3">
        <f t="shared" si="91"/>
        <v>729.62399999999968</v>
      </c>
      <c r="AF320" s="2">
        <f t="shared" si="92"/>
        <v>0.25</v>
      </c>
      <c r="AG320" s="9">
        <f t="shared" si="93"/>
        <v>6.9107821194767617E-3</v>
      </c>
      <c r="AH320" s="2">
        <f t="shared" si="94"/>
        <v>0.33440915021566558</v>
      </c>
    </row>
    <row r="321" spans="1:34">
      <c r="A321" s="1">
        <f>Raw!A321</f>
        <v>308</v>
      </c>
      <c r="B321" s="14">
        <f>Raw!B321</f>
        <v>0.67966435185185192</v>
      </c>
      <c r="C321" s="15">
        <f>Raw!C321</f>
        <v>72.3</v>
      </c>
      <c r="D321" s="15">
        <f>IF(C321&gt;0.5,Raw!D321*D$11,-999)</f>
        <v>5.3</v>
      </c>
      <c r="E321" s="9">
        <f>IF(Raw!$G321&gt;$C$8,IF(Raw!$Q321&gt;$C$8,IF(Raw!$N321&gt;$C$9,IF(Raw!$N321&lt;$A$9,IF(Raw!$X321&gt;$C$9,IF(Raw!$X321&lt;$A$9,Raw!H321,-999),-999),-999),-999),-999),-999)</f>
        <v>0.54154400000000003</v>
      </c>
      <c r="F321" s="9">
        <f>IF(Raw!$G321&gt;$C$8,IF(Raw!$Q321&gt;$C$8,IF(Raw!$N321&gt;$C$9,IF(Raw!$N321&lt;$A$9,IF(Raw!$X321&gt;$C$9,IF(Raw!$X321&lt;$A$9,Raw!I321,-999),-999),-999),-999),-999),-999)</f>
        <v>0.973719</v>
      </c>
      <c r="G321" s="9">
        <f>Raw!G321</f>
        <v>0.98979200000000001</v>
      </c>
      <c r="H321" s="9">
        <f>IF(Raw!$G321&gt;$C$8,IF(Raw!$Q321&gt;$C$8,IF(Raw!$N321&gt;$C$9,IF(Raw!$N321&lt;$A$9,IF(Raw!$X321&gt;$C$9,IF(Raw!$X321&lt;$A$9,Raw!L321,-999),-999),-999),-999),-999),-999)</f>
        <v>583.70000000000005</v>
      </c>
      <c r="I321" s="9">
        <f>IF(Raw!$G321&gt;$C$8,IF(Raw!$Q321&gt;$C$8,IF(Raw!$N321&gt;$C$9,IF(Raw!$N321&lt;$A$9,IF(Raw!$X321&gt;$C$9,IF(Raw!$X321&lt;$A$9,Raw!M321,-999),-999),-999),-999),-999),-999)</f>
        <v>0.145096</v>
      </c>
      <c r="J321" s="9">
        <f>IF(Raw!$G321&gt;$C$8,IF(Raw!$Q321&gt;$C$8,IF(Raw!$N321&gt;$C$9,IF(Raw!$N321&lt;$A$9,IF(Raw!$X321&gt;$C$9,IF(Raw!$X321&lt;$A$9,Raw!N321,-999),-999),-999),-999),-999),-999)</f>
        <v>450</v>
      </c>
      <c r="K321" s="9">
        <f>IF(Raw!$G321&gt;$C$8,IF(Raw!$Q321&gt;$C$8,IF(Raw!$N321&gt;$C$9,IF(Raw!$N321&lt;$A$9,IF(Raw!$X321&gt;$C$9,IF(Raw!$X321&lt;$A$9,Raw!R321,-999),-999),-999),-999),-999),-999)</f>
        <v>0.515876</v>
      </c>
      <c r="L321" s="9">
        <f>IF(Raw!$G321&gt;$C$8,IF(Raw!$Q321&gt;$C$8,IF(Raw!$N321&gt;$C$9,IF(Raw!$N321&lt;$A$9,IF(Raw!$X321&gt;$C$9,IF(Raw!$X321&lt;$A$9,Raw!S321,-999),-999),-999),-999),-999),-999)</f>
        <v>0.98910299999999995</v>
      </c>
      <c r="M321" s="9">
        <f>Raw!Q321</f>
        <v>0.98876900000000001</v>
      </c>
      <c r="N321" s="9">
        <f>IF(Raw!$G321&gt;$C$8,IF(Raw!$Q321&gt;$C$8,IF(Raw!$N321&gt;$C$9,IF(Raw!$N321&lt;$A$9,IF(Raw!$X321&gt;$C$9,IF(Raw!$X321&lt;$A$9,Raw!V321,-999),-999),-999),-999),-999),-999)</f>
        <v>626.6</v>
      </c>
      <c r="O321" s="9">
        <f>IF(Raw!$G321&gt;$C$8,IF(Raw!$Q321&gt;$C$8,IF(Raw!$N321&gt;$C$9,IF(Raw!$N321&lt;$A$9,IF(Raw!$X321&gt;$C$9,IF(Raw!$X321&lt;$A$9,Raw!W321,-999),-999),-999),-999),-999),-999)</f>
        <v>9.3997999999999998E-2</v>
      </c>
      <c r="P321" s="9">
        <f>IF(Raw!$G321&gt;$C$8,IF(Raw!$Q321&gt;$C$8,IF(Raw!$N321&gt;$C$9,IF(Raw!$N321&lt;$A$9,IF(Raw!$X321&gt;$C$9,IF(Raw!$X321&lt;$A$9,Raw!X321,-999),-999),-999),-999),-999),-999)</f>
        <v>457</v>
      </c>
      <c r="R321" s="9">
        <f t="shared" si="79"/>
        <v>0.43217499999999998</v>
      </c>
      <c r="S321" s="9">
        <f t="shared" si="80"/>
        <v>0.44383954713834278</v>
      </c>
      <c r="T321" s="9">
        <f t="shared" si="81"/>
        <v>0.47322699999999995</v>
      </c>
      <c r="U321" s="9">
        <f t="shared" si="82"/>
        <v>0.47844056685704117</v>
      </c>
      <c r="V321" s="15">
        <f t="shared" si="83"/>
        <v>0.30137968409999999</v>
      </c>
      <c r="X321" s="11">
        <f t="shared" si="84"/>
        <v>3.190599999999999E+18</v>
      </c>
      <c r="Y321" s="11">
        <f t="shared" si="85"/>
        <v>5.8369999999999998E-18</v>
      </c>
      <c r="Z321" s="11">
        <f t="shared" si="86"/>
        <v>4.4999999999999999E-4</v>
      </c>
      <c r="AA321" s="16">
        <f t="shared" si="87"/>
        <v>8.3109389226131147E-3</v>
      </c>
      <c r="AB321" s="9">
        <f t="shared" si="88"/>
        <v>0.51980896069353144</v>
      </c>
      <c r="AC321" s="9">
        <f t="shared" si="89"/>
        <v>0.99168906107738686</v>
      </c>
      <c r="AD321" s="15">
        <f t="shared" si="90"/>
        <v>18.468753161362475</v>
      </c>
      <c r="AE321" s="3">
        <f t="shared" si="91"/>
        <v>702.7747999999998</v>
      </c>
      <c r="AF321" s="2">
        <f t="shared" si="92"/>
        <v>0.25</v>
      </c>
      <c r="AG321" s="9">
        <f t="shared" si="93"/>
        <v>6.7970774858961804E-3</v>
      </c>
      <c r="AH321" s="2">
        <f t="shared" si="94"/>
        <v>0.32890704217146866</v>
      </c>
    </row>
    <row r="322" spans="1:34">
      <c r="A322" s="1">
        <f>Raw!A322</f>
        <v>309</v>
      </c>
      <c r="B322" s="14">
        <f>Raw!B322</f>
        <v>0.67972222222222223</v>
      </c>
      <c r="C322" s="15">
        <f>Raw!C322</f>
        <v>71.400000000000006</v>
      </c>
      <c r="D322" s="15">
        <f>IF(C322&gt;0.5,Raw!D322*D$11,-999)</f>
        <v>5.3</v>
      </c>
      <c r="E322" s="9">
        <f>IF(Raw!$G322&gt;$C$8,IF(Raw!$Q322&gt;$C$8,IF(Raw!$N322&gt;$C$9,IF(Raw!$N322&lt;$A$9,IF(Raw!$X322&gt;$C$9,IF(Raw!$X322&lt;$A$9,Raw!H322,-999),-999),-999),-999),-999),-999)</f>
        <v>0.52653399999999995</v>
      </c>
      <c r="F322" s="9">
        <f>IF(Raw!$G322&gt;$C$8,IF(Raw!$Q322&gt;$C$8,IF(Raw!$N322&gt;$C$9,IF(Raw!$N322&lt;$A$9,IF(Raw!$X322&gt;$C$9,IF(Raw!$X322&lt;$A$9,Raw!I322,-999),-999),-999),-999),-999),-999)</f>
        <v>0.96250599999999997</v>
      </c>
      <c r="G322" s="9">
        <f>Raw!G322</f>
        <v>0.98800699999999997</v>
      </c>
      <c r="H322" s="9">
        <f>IF(Raw!$G322&gt;$C$8,IF(Raw!$Q322&gt;$C$8,IF(Raw!$N322&gt;$C$9,IF(Raw!$N322&lt;$A$9,IF(Raw!$X322&gt;$C$9,IF(Raw!$X322&lt;$A$9,Raw!L322,-999),-999),-999),-999),-999),-999)</f>
        <v>626</v>
      </c>
      <c r="I322" s="9">
        <f>IF(Raw!$G322&gt;$C$8,IF(Raw!$Q322&gt;$C$8,IF(Raw!$N322&gt;$C$9,IF(Raw!$N322&lt;$A$9,IF(Raw!$X322&gt;$C$9,IF(Raw!$X322&lt;$A$9,Raw!M322,-999),-999),-999),-999),-999),-999)</f>
        <v>0.107254</v>
      </c>
      <c r="J322" s="9">
        <f>IF(Raw!$G322&gt;$C$8,IF(Raw!$Q322&gt;$C$8,IF(Raw!$N322&gt;$C$9,IF(Raw!$N322&lt;$A$9,IF(Raw!$X322&gt;$C$9,IF(Raw!$X322&lt;$A$9,Raw!N322,-999),-999),-999),-999),-999),-999)</f>
        <v>440</v>
      </c>
      <c r="K322" s="9">
        <f>IF(Raw!$G322&gt;$C$8,IF(Raw!$Q322&gt;$C$8,IF(Raw!$N322&gt;$C$9,IF(Raw!$N322&lt;$A$9,IF(Raw!$X322&gt;$C$9,IF(Raw!$X322&lt;$A$9,Raw!R322,-999),-999),-999),-999),-999),-999)</f>
        <v>0.53367799999999999</v>
      </c>
      <c r="L322" s="9">
        <f>IF(Raw!$G322&gt;$C$8,IF(Raw!$Q322&gt;$C$8,IF(Raw!$N322&gt;$C$9,IF(Raw!$N322&lt;$A$9,IF(Raw!$X322&gt;$C$9,IF(Raw!$X322&lt;$A$9,Raw!S322,-999),-999),-999),-999),-999),-999)</f>
        <v>0.98576299999999994</v>
      </c>
      <c r="M322" s="9">
        <f>Raw!Q322</f>
        <v>0.98516000000000004</v>
      </c>
      <c r="N322" s="9">
        <f>IF(Raw!$G322&gt;$C$8,IF(Raw!$Q322&gt;$C$8,IF(Raw!$N322&gt;$C$9,IF(Raw!$N322&lt;$A$9,IF(Raw!$X322&gt;$C$9,IF(Raw!$X322&lt;$A$9,Raw!V322,-999),-999),-999),-999),-999),-999)</f>
        <v>629.1</v>
      </c>
      <c r="O322" s="9">
        <f>IF(Raw!$G322&gt;$C$8,IF(Raw!$Q322&gt;$C$8,IF(Raw!$N322&gt;$C$9,IF(Raw!$N322&lt;$A$9,IF(Raw!$X322&gt;$C$9,IF(Raw!$X322&lt;$A$9,Raw!W322,-999),-999),-999),-999),-999),-999)</f>
        <v>0.24243100000000001</v>
      </c>
      <c r="P322" s="9">
        <f>IF(Raw!$G322&gt;$C$8,IF(Raw!$Q322&gt;$C$8,IF(Raw!$N322&gt;$C$9,IF(Raw!$N322&lt;$A$9,IF(Raw!$X322&gt;$C$9,IF(Raw!$X322&lt;$A$9,Raw!X322,-999),-999),-999),-999),-999),-999)</f>
        <v>493</v>
      </c>
      <c r="R322" s="9">
        <f t="shared" si="79"/>
        <v>0.43597200000000003</v>
      </c>
      <c r="S322" s="9">
        <f t="shared" si="80"/>
        <v>0.45295509846172394</v>
      </c>
      <c r="T322" s="9">
        <f t="shared" si="81"/>
        <v>0.45208499999999996</v>
      </c>
      <c r="U322" s="9">
        <f t="shared" si="82"/>
        <v>0.4586142916705131</v>
      </c>
      <c r="V322" s="15">
        <f t="shared" si="83"/>
        <v>0.30036198610000003</v>
      </c>
      <c r="X322" s="11">
        <f t="shared" si="84"/>
        <v>3.190599999999999E+18</v>
      </c>
      <c r="Y322" s="11">
        <f t="shared" si="85"/>
        <v>6.2599999999999998E-18</v>
      </c>
      <c r="Z322" s="11">
        <f t="shared" si="86"/>
        <v>4.3999999999999996E-4</v>
      </c>
      <c r="AA322" s="16">
        <f t="shared" si="87"/>
        <v>8.7116291992353836E-3</v>
      </c>
      <c r="AB322" s="9">
        <f t="shared" si="88"/>
        <v>0.53761639688653629</v>
      </c>
      <c r="AC322" s="9">
        <f t="shared" si="89"/>
        <v>0.99128837080076471</v>
      </c>
      <c r="AD322" s="15">
        <f t="shared" si="90"/>
        <v>19.799157270989511</v>
      </c>
      <c r="AE322" s="3">
        <f t="shared" si="91"/>
        <v>753.70399999999972</v>
      </c>
      <c r="AF322" s="2">
        <f t="shared" si="92"/>
        <v>0.25</v>
      </c>
      <c r="AG322" s="9">
        <f t="shared" si="93"/>
        <v>6.9847511442368785E-3</v>
      </c>
      <c r="AH322" s="2">
        <f t="shared" si="94"/>
        <v>0.33798847282845623</v>
      </c>
    </row>
    <row r="323" spans="1:34">
      <c r="A323" s="1">
        <f>Raw!A323</f>
        <v>310</v>
      </c>
      <c r="B323" s="14">
        <f>Raw!B323</f>
        <v>0.67976851851851849</v>
      </c>
      <c r="C323" s="15">
        <f>Raw!C323</f>
        <v>71.2</v>
      </c>
      <c r="D323" s="15">
        <f>IF(C323&gt;0.5,Raw!D323*D$11,-999)</f>
        <v>5.3</v>
      </c>
      <c r="E323" s="9">
        <f>IF(Raw!$G323&gt;$C$8,IF(Raw!$Q323&gt;$C$8,IF(Raw!$N323&gt;$C$9,IF(Raw!$N323&lt;$A$9,IF(Raw!$X323&gt;$C$9,IF(Raw!$X323&lt;$A$9,Raw!H323,-999),-999),-999),-999),-999),-999)</f>
        <v>0.552759</v>
      </c>
      <c r="F323" s="9">
        <f>IF(Raw!$G323&gt;$C$8,IF(Raw!$Q323&gt;$C$8,IF(Raw!$N323&gt;$C$9,IF(Raw!$N323&lt;$A$9,IF(Raw!$X323&gt;$C$9,IF(Raw!$X323&lt;$A$9,Raw!I323,-999),-999),-999),-999),-999),-999)</f>
        <v>1.0029749999999999</v>
      </c>
      <c r="G323" s="9">
        <f>Raw!G323</f>
        <v>0.98292900000000005</v>
      </c>
      <c r="H323" s="9">
        <f>IF(Raw!$G323&gt;$C$8,IF(Raw!$Q323&gt;$C$8,IF(Raw!$N323&gt;$C$9,IF(Raw!$N323&lt;$A$9,IF(Raw!$X323&gt;$C$9,IF(Raw!$X323&lt;$A$9,Raw!L323,-999),-999),-999),-999),-999),-999)</f>
        <v>605.4</v>
      </c>
      <c r="I323" s="9">
        <f>IF(Raw!$G323&gt;$C$8,IF(Raw!$Q323&gt;$C$8,IF(Raw!$N323&gt;$C$9,IF(Raw!$N323&lt;$A$9,IF(Raw!$X323&gt;$C$9,IF(Raw!$X323&lt;$A$9,Raw!M323,-999),-999),-999),-999),-999),-999)</f>
        <v>0.14438400000000001</v>
      </c>
      <c r="J323" s="9">
        <f>IF(Raw!$G323&gt;$C$8,IF(Raw!$Q323&gt;$C$8,IF(Raw!$N323&gt;$C$9,IF(Raw!$N323&lt;$A$9,IF(Raw!$X323&gt;$C$9,IF(Raw!$X323&lt;$A$9,Raw!N323,-999),-999),-999),-999),-999),-999)</f>
        <v>611</v>
      </c>
      <c r="K323" s="9">
        <f>IF(Raw!$G323&gt;$C$8,IF(Raw!$Q323&gt;$C$8,IF(Raw!$N323&gt;$C$9,IF(Raw!$N323&lt;$A$9,IF(Raw!$X323&gt;$C$9,IF(Raw!$X323&lt;$A$9,Raw!R323,-999),-999),-999),-999),-999),-999)</f>
        <v>0.53467799999999999</v>
      </c>
      <c r="L323" s="9">
        <f>IF(Raw!$G323&gt;$C$8,IF(Raw!$Q323&gt;$C$8,IF(Raw!$N323&gt;$C$9,IF(Raw!$N323&lt;$A$9,IF(Raw!$X323&gt;$C$9,IF(Raw!$X323&lt;$A$9,Raw!S323,-999),-999),-999),-999),-999),-999)</f>
        <v>0.99487199999999998</v>
      </c>
      <c r="M323" s="9">
        <f>Raw!Q323</f>
        <v>0.98686099999999999</v>
      </c>
      <c r="N323" s="9">
        <f>IF(Raw!$G323&gt;$C$8,IF(Raw!$Q323&gt;$C$8,IF(Raw!$N323&gt;$C$9,IF(Raw!$N323&lt;$A$9,IF(Raw!$X323&gt;$C$9,IF(Raw!$X323&lt;$A$9,Raw!V323,-999),-999),-999),-999),-999),-999)</f>
        <v>615.79999999999995</v>
      </c>
      <c r="O323" s="9">
        <f>IF(Raw!$G323&gt;$C$8,IF(Raw!$Q323&gt;$C$8,IF(Raw!$N323&gt;$C$9,IF(Raw!$N323&lt;$A$9,IF(Raw!$X323&gt;$C$9,IF(Raw!$X323&lt;$A$9,Raw!W323,-999),-999),-999),-999),-999),-999)</f>
        <v>0.19556899999999999</v>
      </c>
      <c r="P323" s="9">
        <f>IF(Raw!$G323&gt;$C$8,IF(Raw!$Q323&gt;$C$8,IF(Raw!$N323&gt;$C$9,IF(Raw!$N323&lt;$A$9,IF(Raw!$X323&gt;$C$9,IF(Raw!$X323&lt;$A$9,Raw!X323,-999),-999),-999),-999),-999),-999)</f>
        <v>603</v>
      </c>
      <c r="R323" s="9">
        <f t="shared" si="79"/>
        <v>0.45021599999999995</v>
      </c>
      <c r="S323" s="9">
        <f t="shared" si="80"/>
        <v>0.44888058027368577</v>
      </c>
      <c r="T323" s="9">
        <f t="shared" si="81"/>
        <v>0.46019399999999999</v>
      </c>
      <c r="U323" s="9">
        <f t="shared" si="82"/>
        <v>0.46256603864617762</v>
      </c>
      <c r="V323" s="15">
        <f t="shared" si="83"/>
        <v>0.30313749840000004</v>
      </c>
      <c r="X323" s="11">
        <f t="shared" si="84"/>
        <v>3.190599999999999E+18</v>
      </c>
      <c r="Y323" s="11">
        <f t="shared" si="85"/>
        <v>6.0539999999999995E-18</v>
      </c>
      <c r="Z323" s="11">
        <f t="shared" si="86"/>
        <v>6.11E-4</v>
      </c>
      <c r="AA323" s="16">
        <f t="shared" si="87"/>
        <v>1.1664347507482475E-2</v>
      </c>
      <c r="AB323" s="9">
        <f t="shared" si="88"/>
        <v>0.5400458627368584</v>
      </c>
      <c r="AC323" s="9">
        <f t="shared" si="89"/>
        <v>0.98833565249251754</v>
      </c>
      <c r="AD323" s="15">
        <f t="shared" si="90"/>
        <v>19.090585118629253</v>
      </c>
      <c r="AE323" s="3">
        <f t="shared" si="91"/>
        <v>728.90159999999969</v>
      </c>
      <c r="AF323" s="2">
        <f t="shared" si="92"/>
        <v>0.25</v>
      </c>
      <c r="AG323" s="9">
        <f t="shared" si="93"/>
        <v>6.7928125644323087E-3</v>
      </c>
      <c r="AH323" s="2">
        <f t="shared" si="94"/>
        <v>0.32870066484140492</v>
      </c>
    </row>
    <row r="324" spans="1:34">
      <c r="A324" s="1">
        <f>Raw!A324</f>
        <v>311</v>
      </c>
      <c r="B324" s="14">
        <f>Raw!B324</f>
        <v>0.67982638888888891</v>
      </c>
      <c r="C324" s="15">
        <f>Raw!C324</f>
        <v>69</v>
      </c>
      <c r="D324" s="15">
        <f>IF(C324&gt;0.5,Raw!D324*D$11,-999)</f>
        <v>5.3</v>
      </c>
      <c r="E324" s="9">
        <f>IF(Raw!$G324&gt;$C$8,IF(Raw!$Q324&gt;$C$8,IF(Raw!$N324&gt;$C$9,IF(Raw!$N324&lt;$A$9,IF(Raw!$X324&gt;$C$9,IF(Raw!$X324&lt;$A$9,Raw!H324,-999),-999),-999),-999),-999),-999)</f>
        <v>0.55278899999999997</v>
      </c>
      <c r="F324" s="9">
        <f>IF(Raw!$G324&gt;$C$8,IF(Raw!$Q324&gt;$C$8,IF(Raw!$N324&gt;$C$9,IF(Raw!$N324&lt;$A$9,IF(Raw!$X324&gt;$C$9,IF(Raw!$X324&lt;$A$9,Raw!I324,-999),-999),-999),-999),-999),-999)</f>
        <v>0.99984600000000001</v>
      </c>
      <c r="G324" s="9">
        <f>Raw!G324</f>
        <v>0.98139699999999996</v>
      </c>
      <c r="H324" s="9">
        <f>IF(Raw!$G324&gt;$C$8,IF(Raw!$Q324&gt;$C$8,IF(Raw!$N324&gt;$C$9,IF(Raw!$N324&lt;$A$9,IF(Raw!$X324&gt;$C$9,IF(Raw!$X324&lt;$A$9,Raw!L324,-999),-999),-999),-999),-999),-999)</f>
        <v>617.20000000000005</v>
      </c>
      <c r="I324" s="9">
        <f>IF(Raw!$G324&gt;$C$8,IF(Raw!$Q324&gt;$C$8,IF(Raw!$N324&gt;$C$9,IF(Raw!$N324&lt;$A$9,IF(Raw!$X324&gt;$C$9,IF(Raw!$X324&lt;$A$9,Raw!M324,-999),-999),-999),-999),-999),-999)</f>
        <v>0.141627</v>
      </c>
      <c r="J324" s="9">
        <f>IF(Raw!$G324&gt;$C$8,IF(Raw!$Q324&gt;$C$8,IF(Raw!$N324&gt;$C$9,IF(Raw!$N324&lt;$A$9,IF(Raw!$X324&gt;$C$9,IF(Raw!$X324&lt;$A$9,Raw!N324,-999),-999),-999),-999),-999),-999)</f>
        <v>491</v>
      </c>
      <c r="K324" s="9">
        <f>IF(Raw!$G324&gt;$C$8,IF(Raw!$Q324&gt;$C$8,IF(Raw!$N324&gt;$C$9,IF(Raw!$N324&lt;$A$9,IF(Raw!$X324&gt;$C$9,IF(Raw!$X324&lt;$A$9,Raw!R324,-999),-999),-999),-999),-999),-999)</f>
        <v>0.51992000000000005</v>
      </c>
      <c r="L324" s="9">
        <f>IF(Raw!$G324&gt;$C$8,IF(Raw!$Q324&gt;$C$8,IF(Raw!$N324&gt;$C$9,IF(Raw!$N324&lt;$A$9,IF(Raw!$X324&gt;$C$9,IF(Raw!$X324&lt;$A$9,Raw!S324,-999),-999),-999),-999),-999),-999)</f>
        <v>0.98775400000000002</v>
      </c>
      <c r="M324" s="9">
        <f>Raw!Q324</f>
        <v>0.98136900000000005</v>
      </c>
      <c r="N324" s="9">
        <f>IF(Raw!$G324&gt;$C$8,IF(Raw!$Q324&gt;$C$8,IF(Raw!$N324&gt;$C$9,IF(Raw!$N324&lt;$A$9,IF(Raw!$X324&gt;$C$9,IF(Raw!$X324&lt;$A$9,Raw!V324,-999),-999),-999),-999),-999),-999)</f>
        <v>627.9</v>
      </c>
      <c r="O324" s="9">
        <f>IF(Raw!$G324&gt;$C$8,IF(Raw!$Q324&gt;$C$8,IF(Raw!$N324&gt;$C$9,IF(Raw!$N324&lt;$A$9,IF(Raw!$X324&gt;$C$9,IF(Raw!$X324&lt;$A$9,Raw!W324,-999),-999),-999),-999),-999),-999)</f>
        <v>0.17505100000000001</v>
      </c>
      <c r="P324" s="9">
        <f>IF(Raw!$G324&gt;$C$8,IF(Raw!$Q324&gt;$C$8,IF(Raw!$N324&gt;$C$9,IF(Raw!$N324&lt;$A$9,IF(Raw!$X324&gt;$C$9,IF(Raw!$X324&lt;$A$9,Raw!X324,-999),-999),-999),-999),-999),-999)</f>
        <v>384</v>
      </c>
      <c r="R324" s="9">
        <f t="shared" si="79"/>
        <v>0.44705700000000004</v>
      </c>
      <c r="S324" s="9">
        <f t="shared" si="80"/>
        <v>0.44712585738203686</v>
      </c>
      <c r="T324" s="9">
        <f t="shared" si="81"/>
        <v>0.46783399999999997</v>
      </c>
      <c r="U324" s="9">
        <f t="shared" si="82"/>
        <v>0.47363412347608813</v>
      </c>
      <c r="V324" s="15">
        <f t="shared" si="83"/>
        <v>0.30096864380000005</v>
      </c>
      <c r="X324" s="11">
        <f t="shared" si="84"/>
        <v>3.190599999999999E+18</v>
      </c>
      <c r="Y324" s="11">
        <f t="shared" si="85"/>
        <v>6.172E-18</v>
      </c>
      <c r="Z324" s="11">
        <f t="shared" si="86"/>
        <v>4.9100000000000001E-4</v>
      </c>
      <c r="AA324" s="16">
        <f t="shared" si="87"/>
        <v>9.5763666437285056E-3</v>
      </c>
      <c r="AB324" s="9">
        <f t="shared" si="88"/>
        <v>0.52440014991240214</v>
      </c>
      <c r="AC324" s="9">
        <f t="shared" si="89"/>
        <v>0.99042363335627148</v>
      </c>
      <c r="AD324" s="15">
        <f t="shared" si="90"/>
        <v>19.503801718387994</v>
      </c>
      <c r="AE324" s="3">
        <f t="shared" si="91"/>
        <v>743.10879999999975</v>
      </c>
      <c r="AF324" s="2">
        <f t="shared" si="92"/>
        <v>0.25</v>
      </c>
      <c r="AG324" s="9">
        <f t="shared" si="93"/>
        <v>7.1058969471847061E-3</v>
      </c>
      <c r="AH324" s="2">
        <f t="shared" si="94"/>
        <v>0.34385065518576158</v>
      </c>
    </row>
    <row r="325" spans="1:34">
      <c r="A325" s="1">
        <f>Raw!A325</f>
        <v>312</v>
      </c>
      <c r="B325" s="14">
        <f>Raw!B325</f>
        <v>0.67987268518518518</v>
      </c>
      <c r="C325" s="15">
        <f>Raw!C325</f>
        <v>69.400000000000006</v>
      </c>
      <c r="D325" s="15">
        <f>IF(C325&gt;0.5,Raw!D325*D$11,-999)</f>
        <v>5.3</v>
      </c>
      <c r="E325" s="9">
        <f>IF(Raw!$G325&gt;$C$8,IF(Raw!$Q325&gt;$C$8,IF(Raw!$N325&gt;$C$9,IF(Raw!$N325&lt;$A$9,IF(Raw!$X325&gt;$C$9,IF(Raw!$X325&lt;$A$9,Raw!H325,-999),-999),-999),-999),-999),-999)</f>
        <v>0.57098899999999997</v>
      </c>
      <c r="F325" s="9">
        <f>IF(Raw!$G325&gt;$C$8,IF(Raw!$Q325&gt;$C$8,IF(Raw!$N325&gt;$C$9,IF(Raw!$N325&lt;$A$9,IF(Raw!$X325&gt;$C$9,IF(Raw!$X325&lt;$A$9,Raw!I325,-999),-999),-999),-999),-999),-999)</f>
        <v>1.0115419999999999</v>
      </c>
      <c r="G325" s="9">
        <f>Raw!G325</f>
        <v>0.98421599999999998</v>
      </c>
      <c r="H325" s="9">
        <f>IF(Raw!$G325&gt;$C$8,IF(Raw!$Q325&gt;$C$8,IF(Raw!$N325&gt;$C$9,IF(Raw!$N325&lt;$A$9,IF(Raw!$X325&gt;$C$9,IF(Raw!$X325&lt;$A$9,Raw!L325,-999),-999),-999),-999),-999),-999)</f>
        <v>595.6</v>
      </c>
      <c r="I325" s="9">
        <f>IF(Raw!$G325&gt;$C$8,IF(Raw!$Q325&gt;$C$8,IF(Raw!$N325&gt;$C$9,IF(Raw!$N325&lt;$A$9,IF(Raw!$X325&gt;$C$9,IF(Raw!$X325&lt;$A$9,Raw!M325,-999),-999),-999),-999),-999),-999)</f>
        <v>0.139569</v>
      </c>
      <c r="J325" s="9">
        <f>IF(Raw!$G325&gt;$C$8,IF(Raw!$Q325&gt;$C$8,IF(Raw!$N325&gt;$C$9,IF(Raw!$N325&lt;$A$9,IF(Raw!$X325&gt;$C$9,IF(Raw!$X325&lt;$A$9,Raw!N325,-999),-999),-999),-999),-999),-999)</f>
        <v>485</v>
      </c>
      <c r="K325" s="9">
        <f>IF(Raw!$G325&gt;$C$8,IF(Raw!$Q325&gt;$C$8,IF(Raw!$N325&gt;$C$9,IF(Raw!$N325&lt;$A$9,IF(Raw!$X325&gt;$C$9,IF(Raw!$X325&lt;$A$9,Raw!R325,-999),-999),-999),-999),-999),-999)</f>
        <v>0.54706500000000002</v>
      </c>
      <c r="L325" s="9">
        <f>IF(Raw!$G325&gt;$C$8,IF(Raw!$Q325&gt;$C$8,IF(Raw!$N325&gt;$C$9,IF(Raw!$N325&lt;$A$9,IF(Raw!$X325&gt;$C$9,IF(Raw!$X325&lt;$A$9,Raw!S325,-999),-999),-999),-999),-999),-999)</f>
        <v>1.029139</v>
      </c>
      <c r="M325" s="9">
        <f>Raw!Q325</f>
        <v>0.98640700000000003</v>
      </c>
      <c r="N325" s="9">
        <f>IF(Raw!$G325&gt;$C$8,IF(Raw!$Q325&gt;$C$8,IF(Raw!$N325&gt;$C$9,IF(Raw!$N325&lt;$A$9,IF(Raw!$X325&gt;$C$9,IF(Raw!$X325&lt;$A$9,Raw!V325,-999),-999),-999),-999),-999),-999)</f>
        <v>597.9</v>
      </c>
      <c r="O325" s="9">
        <f>IF(Raw!$G325&gt;$C$8,IF(Raw!$Q325&gt;$C$8,IF(Raw!$N325&gt;$C$9,IF(Raw!$N325&lt;$A$9,IF(Raw!$X325&gt;$C$9,IF(Raw!$X325&lt;$A$9,Raw!W325,-999),-999),-999),-999),-999),-999)</f>
        <v>0.123109</v>
      </c>
      <c r="P325" s="9">
        <f>IF(Raw!$G325&gt;$C$8,IF(Raw!$Q325&gt;$C$8,IF(Raw!$N325&gt;$C$9,IF(Raw!$N325&lt;$A$9,IF(Raw!$X325&gt;$C$9,IF(Raw!$X325&lt;$A$9,Raw!X325,-999),-999),-999),-999),-999),-999)</f>
        <v>551</v>
      </c>
      <c r="R325" s="9">
        <f t="shared" si="79"/>
        <v>0.44055299999999997</v>
      </c>
      <c r="S325" s="9">
        <f t="shared" si="80"/>
        <v>0.43552615709481168</v>
      </c>
      <c r="T325" s="9">
        <f t="shared" si="81"/>
        <v>0.482074</v>
      </c>
      <c r="U325" s="9">
        <f t="shared" si="82"/>
        <v>0.4684245762720099</v>
      </c>
      <c r="V325" s="15">
        <f t="shared" si="83"/>
        <v>0.31357865330000001</v>
      </c>
      <c r="X325" s="11">
        <f t="shared" si="84"/>
        <v>3.190599999999999E+18</v>
      </c>
      <c r="Y325" s="11">
        <f t="shared" si="85"/>
        <v>5.9559999999999997E-18</v>
      </c>
      <c r="Z325" s="11">
        <f t="shared" si="86"/>
        <v>4.8499999999999997E-4</v>
      </c>
      <c r="AA325" s="16">
        <f t="shared" si="87"/>
        <v>9.132389394028443E-3</v>
      </c>
      <c r="AB325" s="9">
        <f t="shared" si="88"/>
        <v>0.55146748748473684</v>
      </c>
      <c r="AC325" s="9">
        <f t="shared" si="89"/>
        <v>0.99086761060597162</v>
      </c>
      <c r="AD325" s="15">
        <f t="shared" si="90"/>
        <v>18.829668853666895</v>
      </c>
      <c r="AE325" s="3">
        <f t="shared" si="91"/>
        <v>717.10239999999976</v>
      </c>
      <c r="AF325" s="2">
        <f t="shared" si="92"/>
        <v>0.25</v>
      </c>
      <c r="AG325" s="9">
        <f t="shared" si="93"/>
        <v>6.7848305031701361E-3</v>
      </c>
      <c r="AH325" s="2">
        <f t="shared" si="94"/>
        <v>0.32831441705099496</v>
      </c>
    </row>
    <row r="326" spans="1:34">
      <c r="A326" s="1">
        <f>Raw!A326</f>
        <v>313</v>
      </c>
      <c r="B326" s="14">
        <f>Raw!B326</f>
        <v>0.67993055555555559</v>
      </c>
      <c r="C326" s="15">
        <f>Raw!C326</f>
        <v>67.2</v>
      </c>
      <c r="D326" s="15">
        <f>IF(C326&gt;0.5,Raw!D326*D$11,-999)</f>
        <v>5.3</v>
      </c>
      <c r="E326" s="9">
        <f>IF(Raw!$G326&gt;$C$8,IF(Raw!$Q326&gt;$C$8,IF(Raw!$N326&gt;$C$9,IF(Raw!$N326&lt;$A$9,IF(Raw!$X326&gt;$C$9,IF(Raw!$X326&lt;$A$9,Raw!H326,-999),-999),-999),-999),-999),-999)</f>
        <v>0.561469</v>
      </c>
      <c r="F326" s="9">
        <f>IF(Raw!$G326&gt;$C$8,IF(Raw!$Q326&gt;$C$8,IF(Raw!$N326&gt;$C$9,IF(Raw!$N326&lt;$A$9,IF(Raw!$X326&gt;$C$9,IF(Raw!$X326&lt;$A$9,Raw!I326,-999),-999),-999),-999),-999),-999)</f>
        <v>1.030295</v>
      </c>
      <c r="G326" s="9">
        <f>Raw!G326</f>
        <v>0.98714400000000002</v>
      </c>
      <c r="H326" s="9">
        <f>IF(Raw!$G326&gt;$C$8,IF(Raw!$Q326&gt;$C$8,IF(Raw!$N326&gt;$C$9,IF(Raw!$N326&lt;$A$9,IF(Raw!$X326&gt;$C$9,IF(Raw!$X326&lt;$A$9,Raw!L326,-999),-999),-999),-999),-999),-999)</f>
        <v>584.9</v>
      </c>
      <c r="I326" s="9">
        <f>IF(Raw!$G326&gt;$C$8,IF(Raw!$Q326&gt;$C$8,IF(Raw!$N326&gt;$C$9,IF(Raw!$N326&lt;$A$9,IF(Raw!$X326&gt;$C$9,IF(Raw!$X326&lt;$A$9,Raw!M326,-999),-999),-999),-999),-999),-999)</f>
        <v>2.1652000000000001E-2</v>
      </c>
      <c r="J326" s="9">
        <f>IF(Raw!$G326&gt;$C$8,IF(Raw!$Q326&gt;$C$8,IF(Raw!$N326&gt;$C$9,IF(Raw!$N326&lt;$A$9,IF(Raw!$X326&gt;$C$9,IF(Raw!$X326&lt;$A$9,Raw!N326,-999),-999),-999),-999),-999),-999)</f>
        <v>458</v>
      </c>
      <c r="K326" s="9">
        <f>IF(Raw!$G326&gt;$C$8,IF(Raw!$Q326&gt;$C$8,IF(Raw!$N326&gt;$C$9,IF(Raw!$N326&lt;$A$9,IF(Raw!$X326&gt;$C$9,IF(Raw!$X326&lt;$A$9,Raw!R326,-999),-999),-999),-999),-999),-999)</f>
        <v>0.54446700000000003</v>
      </c>
      <c r="L326" s="9">
        <f>IF(Raw!$G326&gt;$C$8,IF(Raw!$Q326&gt;$C$8,IF(Raw!$N326&gt;$C$9,IF(Raw!$N326&lt;$A$9,IF(Raw!$X326&gt;$C$9,IF(Raw!$X326&lt;$A$9,Raw!S326,-999),-999),-999),-999),-999),-999)</f>
        <v>1.011347</v>
      </c>
      <c r="M326" s="9">
        <f>Raw!Q326</f>
        <v>0.98517200000000005</v>
      </c>
      <c r="N326" s="9">
        <f>IF(Raw!$G326&gt;$C$8,IF(Raw!$Q326&gt;$C$8,IF(Raw!$N326&gt;$C$9,IF(Raw!$N326&lt;$A$9,IF(Raw!$X326&gt;$C$9,IF(Raw!$X326&lt;$A$9,Raw!V326,-999),-999),-999),-999),-999),-999)</f>
        <v>622.4</v>
      </c>
      <c r="O326" s="9">
        <f>IF(Raw!$G326&gt;$C$8,IF(Raw!$Q326&gt;$C$8,IF(Raw!$N326&gt;$C$9,IF(Raw!$N326&lt;$A$9,IF(Raw!$X326&gt;$C$9,IF(Raw!$X326&lt;$A$9,Raw!W326,-999),-999),-999),-999),-999),-999)</f>
        <v>0.21380199999999999</v>
      </c>
      <c r="P326" s="9">
        <f>IF(Raw!$G326&gt;$C$8,IF(Raw!$Q326&gt;$C$8,IF(Raw!$N326&gt;$C$9,IF(Raw!$N326&lt;$A$9,IF(Raw!$X326&gt;$C$9,IF(Raw!$X326&lt;$A$9,Raw!X326,-999),-999),-999),-999),-999),-999)</f>
        <v>533</v>
      </c>
      <c r="R326" s="9">
        <f t="shared" si="79"/>
        <v>0.46882599999999996</v>
      </c>
      <c r="S326" s="9">
        <f t="shared" si="80"/>
        <v>0.45504054663955468</v>
      </c>
      <c r="T326" s="9">
        <f t="shared" si="81"/>
        <v>0.46687999999999996</v>
      </c>
      <c r="U326" s="9">
        <f t="shared" si="82"/>
        <v>0.46164175105082622</v>
      </c>
      <c r="V326" s="15">
        <f t="shared" si="83"/>
        <v>0.30815743090000003</v>
      </c>
      <c r="X326" s="11">
        <f t="shared" si="84"/>
        <v>3.190599999999999E+18</v>
      </c>
      <c r="Y326" s="11">
        <f t="shared" si="85"/>
        <v>5.8489999999999995E-18</v>
      </c>
      <c r="Z326" s="11">
        <f t="shared" si="86"/>
        <v>4.5799999999999997E-4</v>
      </c>
      <c r="AA326" s="16">
        <f t="shared" si="87"/>
        <v>8.474679241665747E-3</v>
      </c>
      <c r="AB326" s="9">
        <f t="shared" si="88"/>
        <v>0.54842365824434891</v>
      </c>
      <c r="AC326" s="9">
        <f t="shared" si="89"/>
        <v>0.99152532075833433</v>
      </c>
      <c r="AD326" s="15">
        <f t="shared" si="90"/>
        <v>18.5036664665191</v>
      </c>
      <c r="AE326" s="3">
        <f t="shared" si="91"/>
        <v>704.21959999999979</v>
      </c>
      <c r="AF326" s="2">
        <f t="shared" si="92"/>
        <v>0.25</v>
      </c>
      <c r="AG326" s="9">
        <f t="shared" si="93"/>
        <v>6.5708192218956393E-3</v>
      </c>
      <c r="AH326" s="2">
        <f t="shared" si="94"/>
        <v>0.31795852252700602</v>
      </c>
    </row>
    <row r="327" spans="1:34">
      <c r="A327" s="1">
        <f>Raw!A327</f>
        <v>314</v>
      </c>
      <c r="B327" s="14">
        <f>Raw!B327</f>
        <v>0.67997685185185175</v>
      </c>
      <c r="C327" s="15">
        <f>Raw!C327</f>
        <v>67.400000000000006</v>
      </c>
      <c r="D327" s="15">
        <f>IF(C327&gt;0.5,Raw!D327*D$11,-999)</f>
        <v>5.3</v>
      </c>
      <c r="E327" s="9">
        <f>IF(Raw!$G327&gt;$C$8,IF(Raw!$Q327&gt;$C$8,IF(Raw!$N327&gt;$C$9,IF(Raw!$N327&lt;$A$9,IF(Raw!$X327&gt;$C$9,IF(Raw!$X327&lt;$A$9,Raw!H327,-999),-999),-999),-999),-999),-999)</f>
        <v>0.57379999999999998</v>
      </c>
      <c r="F327" s="9">
        <f>IF(Raw!$G327&gt;$C$8,IF(Raw!$Q327&gt;$C$8,IF(Raw!$N327&gt;$C$9,IF(Raw!$N327&lt;$A$9,IF(Raw!$X327&gt;$C$9,IF(Raw!$X327&lt;$A$9,Raw!I327,-999),-999),-999),-999),-999),-999)</f>
        <v>1.040535</v>
      </c>
      <c r="G327" s="9">
        <f>Raw!G327</f>
        <v>0.98102299999999998</v>
      </c>
      <c r="H327" s="9">
        <f>IF(Raw!$G327&gt;$C$8,IF(Raw!$Q327&gt;$C$8,IF(Raw!$N327&gt;$C$9,IF(Raw!$N327&lt;$A$9,IF(Raw!$X327&gt;$C$9,IF(Raw!$X327&lt;$A$9,Raw!L327,-999),-999),-999),-999),-999),-999)</f>
        <v>607.20000000000005</v>
      </c>
      <c r="I327" s="9">
        <f>IF(Raw!$G327&gt;$C$8,IF(Raw!$Q327&gt;$C$8,IF(Raw!$N327&gt;$C$9,IF(Raw!$N327&lt;$A$9,IF(Raw!$X327&gt;$C$9,IF(Raw!$X327&lt;$A$9,Raw!M327,-999),-999),-999),-999),-999),-999)</f>
        <v>0.102655</v>
      </c>
      <c r="J327" s="9">
        <f>IF(Raw!$G327&gt;$C$8,IF(Raw!$Q327&gt;$C$8,IF(Raw!$N327&gt;$C$9,IF(Raw!$N327&lt;$A$9,IF(Raw!$X327&gt;$C$9,IF(Raw!$X327&lt;$A$9,Raw!N327,-999),-999),-999),-999),-999),-999)</f>
        <v>629</v>
      </c>
      <c r="K327" s="9">
        <f>IF(Raw!$G327&gt;$C$8,IF(Raw!$Q327&gt;$C$8,IF(Raw!$N327&gt;$C$9,IF(Raw!$N327&lt;$A$9,IF(Raw!$X327&gt;$C$9,IF(Raw!$X327&lt;$A$9,Raw!R327,-999),-999),-999),-999),-999),-999)</f>
        <v>0.54803100000000005</v>
      </c>
      <c r="L327" s="9">
        <f>IF(Raw!$G327&gt;$C$8,IF(Raw!$Q327&gt;$C$8,IF(Raw!$N327&gt;$C$9,IF(Raw!$N327&lt;$A$9,IF(Raw!$X327&gt;$C$9,IF(Raw!$X327&lt;$A$9,Raw!S327,-999),-999),-999),-999),-999),-999)</f>
        <v>1.0410980000000001</v>
      </c>
      <c r="M327" s="9">
        <f>Raw!Q327</f>
        <v>0.98693500000000001</v>
      </c>
      <c r="N327" s="9">
        <f>IF(Raw!$G327&gt;$C$8,IF(Raw!$Q327&gt;$C$8,IF(Raw!$N327&gt;$C$9,IF(Raw!$N327&lt;$A$9,IF(Raw!$X327&gt;$C$9,IF(Raw!$X327&lt;$A$9,Raw!V327,-999),-999),-999),-999),-999),-999)</f>
        <v>628.70000000000005</v>
      </c>
      <c r="O327" s="9">
        <f>IF(Raw!$G327&gt;$C$8,IF(Raw!$Q327&gt;$C$8,IF(Raw!$N327&gt;$C$9,IF(Raw!$N327&lt;$A$9,IF(Raw!$X327&gt;$C$9,IF(Raw!$X327&lt;$A$9,Raw!W327,-999),-999),-999),-999),-999),-999)</f>
        <v>0.204762</v>
      </c>
      <c r="P327" s="9">
        <f>IF(Raw!$G327&gt;$C$8,IF(Raw!$Q327&gt;$C$8,IF(Raw!$N327&gt;$C$9,IF(Raw!$N327&lt;$A$9,IF(Raw!$X327&gt;$C$9,IF(Raw!$X327&lt;$A$9,Raw!X327,-999),-999),-999),-999),-999),-999)</f>
        <v>447</v>
      </c>
      <c r="R327" s="9">
        <f t="shared" si="79"/>
        <v>0.46673500000000001</v>
      </c>
      <c r="S327" s="9">
        <f t="shared" si="80"/>
        <v>0.44855290787911989</v>
      </c>
      <c r="T327" s="9">
        <f t="shared" si="81"/>
        <v>0.49306700000000003</v>
      </c>
      <c r="U327" s="9">
        <f t="shared" si="82"/>
        <v>0.47360286927839645</v>
      </c>
      <c r="V327" s="15">
        <f t="shared" si="83"/>
        <v>0.31722256060000004</v>
      </c>
      <c r="X327" s="11">
        <f t="shared" si="84"/>
        <v>3.190599999999999E+18</v>
      </c>
      <c r="Y327" s="11">
        <f t="shared" si="85"/>
        <v>6.0719999999999997E-18</v>
      </c>
      <c r="Z327" s="11">
        <f t="shared" si="86"/>
        <v>6.29E-4</v>
      </c>
      <c r="AA327" s="16">
        <f t="shared" si="87"/>
        <v>1.2039113815361437E-2</v>
      </c>
      <c r="AB327" s="9">
        <f t="shared" si="88"/>
        <v>0.55396708973159892</v>
      </c>
      <c r="AC327" s="9">
        <f t="shared" si="89"/>
        <v>0.98796088618463851</v>
      </c>
      <c r="AD327" s="15">
        <f t="shared" si="90"/>
        <v>19.140085557013411</v>
      </c>
      <c r="AE327" s="3">
        <f t="shared" si="91"/>
        <v>731.06879999999978</v>
      </c>
      <c r="AF327" s="2">
        <f t="shared" si="92"/>
        <v>0.25</v>
      </c>
      <c r="AG327" s="9">
        <f t="shared" si="93"/>
        <v>6.9729226446427284E-3</v>
      </c>
      <c r="AH327" s="2">
        <f t="shared" si="94"/>
        <v>0.33741609788894572</v>
      </c>
    </row>
    <row r="328" spans="1:34">
      <c r="A328" s="1">
        <f>Raw!A328</f>
        <v>315</v>
      </c>
      <c r="B328" s="14">
        <f>Raw!B328</f>
        <v>0.68003472222222217</v>
      </c>
      <c r="C328" s="15">
        <f>Raw!C328</f>
        <v>66.8</v>
      </c>
      <c r="D328" s="15">
        <f>IF(C328&gt;0.5,Raw!D328*D$11,-999)</f>
        <v>5.3</v>
      </c>
      <c r="E328" s="9">
        <f>IF(Raw!$G328&gt;$C$8,IF(Raw!$Q328&gt;$C$8,IF(Raw!$N328&gt;$C$9,IF(Raw!$N328&lt;$A$9,IF(Raw!$X328&gt;$C$9,IF(Raw!$X328&lt;$A$9,Raw!H328,-999),-999),-999),-999),-999),-999)</f>
        <v>0.59723400000000004</v>
      </c>
      <c r="F328" s="9">
        <f>IF(Raw!$G328&gt;$C$8,IF(Raw!$Q328&gt;$C$8,IF(Raw!$N328&gt;$C$9,IF(Raw!$N328&lt;$A$9,IF(Raw!$X328&gt;$C$9,IF(Raw!$X328&lt;$A$9,Raw!I328,-999),-999),-999),-999),-999),-999)</f>
        <v>1.080301</v>
      </c>
      <c r="G328" s="9">
        <f>Raw!G328</f>
        <v>0.98050099999999996</v>
      </c>
      <c r="H328" s="9">
        <f>IF(Raw!$G328&gt;$C$8,IF(Raw!$Q328&gt;$C$8,IF(Raw!$N328&gt;$C$9,IF(Raw!$N328&lt;$A$9,IF(Raw!$X328&gt;$C$9,IF(Raw!$X328&lt;$A$9,Raw!L328,-999),-999),-999),-999),-999),-999)</f>
        <v>605.70000000000005</v>
      </c>
      <c r="I328" s="9">
        <f>IF(Raw!$G328&gt;$C$8,IF(Raw!$Q328&gt;$C$8,IF(Raw!$N328&gt;$C$9,IF(Raw!$N328&lt;$A$9,IF(Raw!$X328&gt;$C$9,IF(Raw!$X328&lt;$A$9,Raw!M328,-999),-999),-999),-999),-999),-999)</f>
        <v>0.134459</v>
      </c>
      <c r="J328" s="9">
        <f>IF(Raw!$G328&gt;$C$8,IF(Raw!$Q328&gt;$C$8,IF(Raw!$N328&gt;$C$9,IF(Raw!$N328&lt;$A$9,IF(Raw!$X328&gt;$C$9,IF(Raw!$X328&lt;$A$9,Raw!N328,-999),-999),-999),-999),-999),-999)</f>
        <v>399</v>
      </c>
      <c r="K328" s="9">
        <f>IF(Raw!$G328&gt;$C$8,IF(Raw!$Q328&gt;$C$8,IF(Raw!$N328&gt;$C$9,IF(Raw!$N328&lt;$A$9,IF(Raw!$X328&gt;$C$9,IF(Raw!$X328&lt;$A$9,Raw!R328,-999),-999),-999),-999),-999),-999)</f>
        <v>0.56059599999999998</v>
      </c>
      <c r="L328" s="9">
        <f>IF(Raw!$G328&gt;$C$8,IF(Raw!$Q328&gt;$C$8,IF(Raw!$N328&gt;$C$9,IF(Raw!$N328&lt;$A$9,IF(Raw!$X328&gt;$C$9,IF(Raw!$X328&lt;$A$9,Raw!S328,-999),-999),-999),-999),-999),-999)</f>
        <v>1.051309</v>
      </c>
      <c r="M328" s="9">
        <f>Raw!Q328</f>
        <v>0.99277499999999996</v>
      </c>
      <c r="N328" s="9">
        <f>IF(Raw!$G328&gt;$C$8,IF(Raw!$Q328&gt;$C$8,IF(Raw!$N328&gt;$C$9,IF(Raw!$N328&lt;$A$9,IF(Raw!$X328&gt;$C$9,IF(Raw!$X328&lt;$A$9,Raw!V328,-999),-999),-999),-999),-999),-999)</f>
        <v>627.20000000000005</v>
      </c>
      <c r="O328" s="9">
        <f>IF(Raw!$G328&gt;$C$8,IF(Raw!$Q328&gt;$C$8,IF(Raw!$N328&gt;$C$9,IF(Raw!$N328&lt;$A$9,IF(Raw!$X328&gt;$C$9,IF(Raw!$X328&lt;$A$9,Raw!W328,-999),-999),-999),-999),-999),-999)</f>
        <v>0.21035000000000001</v>
      </c>
      <c r="P328" s="9">
        <f>IF(Raw!$G328&gt;$C$8,IF(Raw!$Q328&gt;$C$8,IF(Raw!$N328&gt;$C$9,IF(Raw!$N328&lt;$A$9,IF(Raw!$X328&gt;$C$9,IF(Raw!$X328&lt;$A$9,Raw!X328,-999),-999),-999),-999),-999),-999)</f>
        <v>371</v>
      </c>
      <c r="R328" s="9">
        <f t="shared" si="79"/>
        <v>0.48306699999999991</v>
      </c>
      <c r="S328" s="9">
        <f t="shared" si="80"/>
        <v>0.44715963421305721</v>
      </c>
      <c r="T328" s="9">
        <f t="shared" si="81"/>
        <v>0.49071300000000007</v>
      </c>
      <c r="U328" s="9">
        <f t="shared" si="82"/>
        <v>0.46676381539585415</v>
      </c>
      <c r="V328" s="15">
        <f t="shared" si="83"/>
        <v>0.32033385230000005</v>
      </c>
      <c r="X328" s="11">
        <f t="shared" si="84"/>
        <v>3.190599999999999E+18</v>
      </c>
      <c r="Y328" s="11">
        <f t="shared" si="85"/>
        <v>6.0570000000000002E-18</v>
      </c>
      <c r="Z328" s="11">
        <f t="shared" si="86"/>
        <v>3.9899999999999999E-4</v>
      </c>
      <c r="AA328" s="16">
        <f t="shared" si="87"/>
        <v>7.651857809837165E-3</v>
      </c>
      <c r="AB328" s="9">
        <f t="shared" si="88"/>
        <v>0.56435086610143859</v>
      </c>
      <c r="AC328" s="9">
        <f t="shared" si="89"/>
        <v>0.99234814219016287</v>
      </c>
      <c r="AD328" s="15">
        <f t="shared" si="90"/>
        <v>19.177588495832499</v>
      </c>
      <c r="AE328" s="3">
        <f t="shared" si="91"/>
        <v>729.26279999999986</v>
      </c>
      <c r="AF328" s="2">
        <f t="shared" si="92"/>
        <v>0.25</v>
      </c>
      <c r="AG328" s="9">
        <f t="shared" si="93"/>
        <v>6.8856956741587816E-3</v>
      </c>
      <c r="AH328" s="2">
        <f t="shared" si="94"/>
        <v>0.33319523018234926</v>
      </c>
    </row>
    <row r="329" spans="1:34">
      <c r="A329" s="1">
        <f>Raw!A329</f>
        <v>316</v>
      </c>
      <c r="B329" s="14">
        <f>Raw!B329</f>
        <v>0.68008101851851854</v>
      </c>
      <c r="C329" s="15">
        <f>Raw!C329</f>
        <v>64.7</v>
      </c>
      <c r="D329" s="15">
        <f>IF(C329&gt;0.5,Raw!D329*D$11,-999)</f>
        <v>5.3</v>
      </c>
      <c r="E329" s="9">
        <f>IF(Raw!$G329&gt;$C$8,IF(Raw!$Q329&gt;$C$8,IF(Raw!$N329&gt;$C$9,IF(Raw!$N329&lt;$A$9,IF(Raw!$X329&gt;$C$9,IF(Raw!$X329&lt;$A$9,Raw!H329,-999),-999),-999),-999),-999),-999)</f>
        <v>0.58144700000000005</v>
      </c>
      <c r="F329" s="9">
        <f>IF(Raw!$G329&gt;$C$8,IF(Raw!$Q329&gt;$C$8,IF(Raw!$N329&gt;$C$9,IF(Raw!$N329&lt;$A$9,IF(Raw!$X329&gt;$C$9,IF(Raw!$X329&lt;$A$9,Raw!I329,-999),-999),-999),-999),-999),-999)</f>
        <v>1.056521</v>
      </c>
      <c r="G329" s="9">
        <f>Raw!G329</f>
        <v>0.98602999999999996</v>
      </c>
      <c r="H329" s="9">
        <f>IF(Raw!$G329&gt;$C$8,IF(Raw!$Q329&gt;$C$8,IF(Raw!$N329&gt;$C$9,IF(Raw!$N329&lt;$A$9,IF(Raw!$X329&gt;$C$9,IF(Raw!$X329&lt;$A$9,Raw!L329,-999),-999),-999),-999),-999),-999)</f>
        <v>634.70000000000005</v>
      </c>
      <c r="I329" s="9">
        <f>IF(Raw!$G329&gt;$C$8,IF(Raw!$Q329&gt;$C$8,IF(Raw!$N329&gt;$C$9,IF(Raw!$N329&lt;$A$9,IF(Raw!$X329&gt;$C$9,IF(Raw!$X329&lt;$A$9,Raw!M329,-999),-999),-999),-999),-999),-999)</f>
        <v>0.141624</v>
      </c>
      <c r="J329" s="9">
        <f>IF(Raw!$G329&gt;$C$8,IF(Raw!$Q329&gt;$C$8,IF(Raw!$N329&gt;$C$9,IF(Raw!$N329&lt;$A$9,IF(Raw!$X329&gt;$C$9,IF(Raw!$X329&lt;$A$9,Raw!N329,-999),-999),-999),-999),-999),-999)</f>
        <v>476</v>
      </c>
      <c r="K329" s="9">
        <f>IF(Raw!$G329&gt;$C$8,IF(Raw!$Q329&gt;$C$8,IF(Raw!$N329&gt;$C$9,IF(Raw!$N329&lt;$A$9,IF(Raw!$X329&gt;$C$9,IF(Raw!$X329&lt;$A$9,Raw!R329,-999),-999),-999),-999),-999),-999)</f>
        <v>0.57466399999999995</v>
      </c>
      <c r="L329" s="9">
        <f>IF(Raw!$G329&gt;$C$8,IF(Raw!$Q329&gt;$C$8,IF(Raw!$N329&gt;$C$9,IF(Raw!$N329&lt;$A$9,IF(Raw!$X329&gt;$C$9,IF(Raw!$X329&lt;$A$9,Raw!S329,-999),-999),-999),-999),-999),-999)</f>
        <v>1.0973200000000001</v>
      </c>
      <c r="M329" s="9">
        <f>Raw!Q329</f>
        <v>0.986313</v>
      </c>
      <c r="N329" s="9">
        <f>IF(Raw!$G329&gt;$C$8,IF(Raw!$Q329&gt;$C$8,IF(Raw!$N329&gt;$C$9,IF(Raw!$N329&lt;$A$9,IF(Raw!$X329&gt;$C$9,IF(Raw!$X329&lt;$A$9,Raw!V329,-999),-999),-999),-999),-999),-999)</f>
        <v>605</v>
      </c>
      <c r="O329" s="9">
        <f>IF(Raw!$G329&gt;$C$8,IF(Raw!$Q329&gt;$C$8,IF(Raw!$N329&gt;$C$9,IF(Raw!$N329&lt;$A$9,IF(Raw!$X329&gt;$C$9,IF(Raw!$X329&lt;$A$9,Raw!W329,-999),-999),-999),-999),-999),-999)</f>
        <v>0.11687400000000001</v>
      </c>
      <c r="P329" s="9">
        <f>IF(Raw!$G329&gt;$C$8,IF(Raw!$Q329&gt;$C$8,IF(Raw!$N329&gt;$C$9,IF(Raw!$N329&lt;$A$9,IF(Raw!$X329&gt;$C$9,IF(Raw!$X329&lt;$A$9,Raw!X329,-999),-999),-999),-999),-999),-999)</f>
        <v>523</v>
      </c>
      <c r="R329" s="9">
        <f t="shared" si="79"/>
        <v>0.475074</v>
      </c>
      <c r="S329" s="9">
        <f t="shared" si="80"/>
        <v>0.44965883309465687</v>
      </c>
      <c r="T329" s="9">
        <f t="shared" si="81"/>
        <v>0.52265600000000012</v>
      </c>
      <c r="U329" s="9">
        <f t="shared" si="82"/>
        <v>0.47630226369700734</v>
      </c>
      <c r="V329" s="15">
        <f t="shared" si="83"/>
        <v>0.33435340400000008</v>
      </c>
      <c r="X329" s="11">
        <f t="shared" si="84"/>
        <v>3.190599999999999E+18</v>
      </c>
      <c r="Y329" s="11">
        <f t="shared" si="85"/>
        <v>6.3470000000000002E-18</v>
      </c>
      <c r="Z329" s="11">
        <f t="shared" si="86"/>
        <v>4.7599999999999997E-4</v>
      </c>
      <c r="AA329" s="16">
        <f t="shared" si="87"/>
        <v>9.5473213974813301E-3</v>
      </c>
      <c r="AB329" s="9">
        <f t="shared" si="88"/>
        <v>0.57965396481232201</v>
      </c>
      <c r="AC329" s="9">
        <f t="shared" si="89"/>
        <v>0.99045267860251862</v>
      </c>
      <c r="AD329" s="15">
        <f t="shared" si="90"/>
        <v>20.057397893868341</v>
      </c>
      <c r="AE329" s="3">
        <f t="shared" si="91"/>
        <v>764.1787999999998</v>
      </c>
      <c r="AF329" s="2">
        <f t="shared" si="92"/>
        <v>0.25</v>
      </c>
      <c r="AG329" s="9">
        <f t="shared" si="93"/>
        <v>7.3487569390162143E-3</v>
      </c>
      <c r="AH329" s="2">
        <f t="shared" si="94"/>
        <v>0.35560252380000568</v>
      </c>
    </row>
    <row r="330" spans="1:34">
      <c r="A330" s="1">
        <f>Raw!A330</f>
        <v>317</v>
      </c>
      <c r="B330" s="14">
        <f>Raw!B330</f>
        <v>0.68013888888888896</v>
      </c>
      <c r="C330" s="15">
        <f>Raw!C330</f>
        <v>64.8</v>
      </c>
      <c r="D330" s="15">
        <f>IF(C330&gt;0.5,Raw!D330*D$11,-999)</f>
        <v>6.2</v>
      </c>
      <c r="E330" s="9">
        <f>IF(Raw!$G330&gt;$C$8,IF(Raw!$Q330&gt;$C$8,IF(Raw!$N330&gt;$C$9,IF(Raw!$N330&lt;$A$9,IF(Raw!$X330&gt;$C$9,IF(Raw!$X330&lt;$A$9,Raw!H330,-999),-999),-999),-999),-999),-999)</f>
        <v>0.59371700000000005</v>
      </c>
      <c r="F330" s="9">
        <f>IF(Raw!$G330&gt;$C$8,IF(Raw!$Q330&gt;$C$8,IF(Raw!$N330&gt;$C$9,IF(Raw!$N330&lt;$A$9,IF(Raw!$X330&gt;$C$9,IF(Raw!$X330&lt;$A$9,Raw!I330,-999),-999),-999),-999),-999),-999)</f>
        <v>1.085305</v>
      </c>
      <c r="G330" s="9">
        <f>Raw!G330</f>
        <v>0.98635200000000001</v>
      </c>
      <c r="H330" s="9">
        <f>IF(Raw!$G330&gt;$C$8,IF(Raw!$Q330&gt;$C$8,IF(Raw!$N330&gt;$C$9,IF(Raw!$N330&lt;$A$9,IF(Raw!$X330&gt;$C$9,IF(Raw!$X330&lt;$A$9,Raw!L330,-999),-999),-999),-999),-999),-999)</f>
        <v>612.29999999999995</v>
      </c>
      <c r="I330" s="9">
        <f>IF(Raw!$G330&gt;$C$8,IF(Raw!$Q330&gt;$C$8,IF(Raw!$N330&gt;$C$9,IF(Raw!$N330&lt;$A$9,IF(Raw!$X330&gt;$C$9,IF(Raw!$X330&lt;$A$9,Raw!M330,-999),-999),-999),-999),-999),-999)</f>
        <v>0.17601800000000001</v>
      </c>
      <c r="J330" s="9">
        <f>IF(Raw!$G330&gt;$C$8,IF(Raw!$Q330&gt;$C$8,IF(Raw!$N330&gt;$C$9,IF(Raw!$N330&lt;$A$9,IF(Raw!$X330&gt;$C$9,IF(Raw!$X330&lt;$A$9,Raw!N330,-999),-999),-999),-999),-999),-999)</f>
        <v>489</v>
      </c>
      <c r="K330" s="9">
        <f>IF(Raw!$G330&gt;$C$8,IF(Raw!$Q330&gt;$C$8,IF(Raw!$N330&gt;$C$9,IF(Raw!$N330&lt;$A$9,IF(Raw!$X330&gt;$C$9,IF(Raw!$X330&lt;$A$9,Raw!R330,-999),-999),-999),-999),-999),-999)</f>
        <v>0.58975</v>
      </c>
      <c r="L330" s="9">
        <f>IF(Raw!$G330&gt;$C$8,IF(Raw!$Q330&gt;$C$8,IF(Raw!$N330&gt;$C$9,IF(Raw!$N330&lt;$A$9,IF(Raw!$X330&gt;$C$9,IF(Raw!$X330&lt;$A$9,Raw!S330,-999),-999),-999),-999),-999),-999)</f>
        <v>1.08527</v>
      </c>
      <c r="M330" s="9">
        <f>Raw!Q330</f>
        <v>0.98849600000000004</v>
      </c>
      <c r="N330" s="9">
        <f>IF(Raw!$G330&gt;$C$8,IF(Raw!$Q330&gt;$C$8,IF(Raw!$N330&gt;$C$9,IF(Raw!$N330&lt;$A$9,IF(Raw!$X330&gt;$C$9,IF(Raw!$X330&lt;$A$9,Raw!V330,-999),-999),-999),-999),-999),-999)</f>
        <v>628.6</v>
      </c>
      <c r="O330" s="9">
        <f>IF(Raw!$G330&gt;$C$8,IF(Raw!$Q330&gt;$C$8,IF(Raw!$N330&gt;$C$9,IF(Raw!$N330&lt;$A$9,IF(Raw!$X330&gt;$C$9,IF(Raw!$X330&lt;$A$9,Raw!W330,-999),-999),-999),-999),-999),-999)</f>
        <v>0.25663200000000003</v>
      </c>
      <c r="P330" s="9">
        <f>IF(Raw!$G330&gt;$C$8,IF(Raw!$Q330&gt;$C$8,IF(Raw!$N330&gt;$C$9,IF(Raw!$N330&lt;$A$9,IF(Raw!$X330&gt;$C$9,IF(Raw!$X330&lt;$A$9,Raw!X330,-999),-999),-999),-999),-999),-999)</f>
        <v>578</v>
      </c>
      <c r="R330" s="9">
        <f t="shared" si="79"/>
        <v>0.49158799999999991</v>
      </c>
      <c r="S330" s="9">
        <f t="shared" si="80"/>
        <v>0.45294917097037229</v>
      </c>
      <c r="T330" s="9">
        <f t="shared" si="81"/>
        <v>0.49551999999999996</v>
      </c>
      <c r="U330" s="9">
        <f t="shared" si="82"/>
        <v>0.45658684014116302</v>
      </c>
      <c r="V330" s="15">
        <f t="shared" si="83"/>
        <v>0.33068176900000001</v>
      </c>
      <c r="X330" s="11">
        <f t="shared" si="84"/>
        <v>3.7323999999999995E+18</v>
      </c>
      <c r="Y330" s="11">
        <f t="shared" si="85"/>
        <v>6.1229999999999989E-18</v>
      </c>
      <c r="Z330" s="11">
        <f t="shared" si="86"/>
        <v>4.8899999999999996E-4</v>
      </c>
      <c r="AA330" s="16">
        <f t="shared" si="87"/>
        <v>1.1051845968840308E-2</v>
      </c>
      <c r="AB330" s="9">
        <f t="shared" si="88"/>
        <v>0.59522641071447979</v>
      </c>
      <c r="AC330" s="9">
        <f t="shared" si="89"/>
        <v>0.98894815403115954</v>
      </c>
      <c r="AD330" s="15">
        <f t="shared" si="90"/>
        <v>22.60091200171842</v>
      </c>
      <c r="AE330" s="3">
        <f t="shared" si="91"/>
        <v>737.20919999999967</v>
      </c>
      <c r="AF330" s="2">
        <f t="shared" si="92"/>
        <v>0.25</v>
      </c>
      <c r="AG330" s="9">
        <f t="shared" si="93"/>
        <v>7.9379069193639233E-3</v>
      </c>
      <c r="AH330" s="2">
        <f t="shared" si="94"/>
        <v>0.38411118474047967</v>
      </c>
    </row>
    <row r="331" spans="1:34">
      <c r="A331" s="1">
        <f>Raw!A331</f>
        <v>318</v>
      </c>
      <c r="B331" s="14">
        <f>Raw!B331</f>
        <v>0.68018518518518523</v>
      </c>
      <c r="C331" s="15">
        <f>Raw!C331</f>
        <v>63.6</v>
      </c>
      <c r="D331" s="15">
        <f>IF(C331&gt;0.5,Raw!D331*D$11,-999)</f>
        <v>5.3</v>
      </c>
      <c r="E331" s="9">
        <f>IF(Raw!$G331&gt;$C$8,IF(Raw!$Q331&gt;$C$8,IF(Raw!$N331&gt;$C$9,IF(Raw!$N331&lt;$A$9,IF(Raw!$X331&gt;$C$9,IF(Raw!$X331&lt;$A$9,Raw!H331,-999),-999),-999),-999),-999),-999)</f>
        <v>0.59289800000000004</v>
      </c>
      <c r="F331" s="9">
        <f>IF(Raw!$G331&gt;$C$8,IF(Raw!$Q331&gt;$C$8,IF(Raw!$N331&gt;$C$9,IF(Raw!$N331&lt;$A$9,IF(Raw!$X331&gt;$C$9,IF(Raw!$X331&lt;$A$9,Raw!I331,-999),-999),-999),-999),-999),-999)</f>
        <v>1.1016779999999999</v>
      </c>
      <c r="G331" s="9">
        <f>Raw!G331</f>
        <v>0.987653</v>
      </c>
      <c r="H331" s="9">
        <f>IF(Raw!$G331&gt;$C$8,IF(Raw!$Q331&gt;$C$8,IF(Raw!$N331&gt;$C$9,IF(Raw!$N331&lt;$A$9,IF(Raw!$X331&gt;$C$9,IF(Raw!$X331&lt;$A$9,Raw!L331,-999),-999),-999),-999),-999),-999)</f>
        <v>624.1</v>
      </c>
      <c r="I331" s="9">
        <f>IF(Raw!$G331&gt;$C$8,IF(Raw!$Q331&gt;$C$8,IF(Raw!$N331&gt;$C$9,IF(Raw!$N331&lt;$A$9,IF(Raw!$X331&gt;$C$9,IF(Raw!$X331&lt;$A$9,Raw!M331,-999),-999),-999),-999),-999),-999)</f>
        <v>0.122775</v>
      </c>
      <c r="J331" s="9">
        <f>IF(Raw!$G331&gt;$C$8,IF(Raw!$Q331&gt;$C$8,IF(Raw!$N331&gt;$C$9,IF(Raw!$N331&lt;$A$9,IF(Raw!$X331&gt;$C$9,IF(Raw!$X331&lt;$A$9,Raw!N331,-999),-999),-999),-999),-999),-999)</f>
        <v>636</v>
      </c>
      <c r="K331" s="9">
        <f>IF(Raw!$G331&gt;$C$8,IF(Raw!$Q331&gt;$C$8,IF(Raw!$N331&gt;$C$9,IF(Raw!$N331&lt;$A$9,IF(Raw!$X331&gt;$C$9,IF(Raw!$X331&lt;$A$9,Raw!R331,-999),-999),-999),-999),-999),-999)</f>
        <v>0.580202</v>
      </c>
      <c r="L331" s="9">
        <f>IF(Raw!$G331&gt;$C$8,IF(Raw!$Q331&gt;$C$8,IF(Raw!$N331&gt;$C$9,IF(Raw!$N331&lt;$A$9,IF(Raw!$X331&gt;$C$9,IF(Raw!$X331&lt;$A$9,Raw!S331,-999),-999),-999),-999),-999),-999)</f>
        <v>1.098902</v>
      </c>
      <c r="M331" s="9">
        <f>Raw!Q331</f>
        <v>0.98804000000000003</v>
      </c>
      <c r="N331" s="9">
        <f>IF(Raw!$G331&gt;$C$8,IF(Raw!$Q331&gt;$C$8,IF(Raw!$N331&gt;$C$9,IF(Raw!$N331&lt;$A$9,IF(Raw!$X331&gt;$C$9,IF(Raw!$X331&lt;$A$9,Raw!V331,-999),-999),-999),-999),-999),-999)</f>
        <v>631.79999999999995</v>
      </c>
      <c r="O331" s="9">
        <f>IF(Raw!$G331&gt;$C$8,IF(Raw!$Q331&gt;$C$8,IF(Raw!$N331&gt;$C$9,IF(Raw!$N331&lt;$A$9,IF(Raw!$X331&gt;$C$9,IF(Raw!$X331&lt;$A$9,Raw!W331,-999),-999),-999),-999),-999),-999)</f>
        <v>0.25212299999999999</v>
      </c>
      <c r="P331" s="9">
        <f>IF(Raw!$G331&gt;$C$8,IF(Raw!$Q331&gt;$C$8,IF(Raw!$N331&gt;$C$9,IF(Raw!$N331&lt;$A$9,IF(Raw!$X331&gt;$C$9,IF(Raw!$X331&lt;$A$9,Raw!X331,-999),-999),-999),-999),-999),-999)</f>
        <v>519</v>
      </c>
      <c r="R331" s="9">
        <f t="shared" si="79"/>
        <v>0.5087799999999999</v>
      </c>
      <c r="S331" s="9">
        <f t="shared" si="80"/>
        <v>0.46182278306365376</v>
      </c>
      <c r="T331" s="9">
        <f t="shared" si="81"/>
        <v>0.51870000000000005</v>
      </c>
      <c r="U331" s="9">
        <f t="shared" si="82"/>
        <v>0.47201661294637742</v>
      </c>
      <c r="V331" s="15">
        <f t="shared" si="83"/>
        <v>0.33483543940000005</v>
      </c>
      <c r="X331" s="11">
        <f t="shared" si="84"/>
        <v>3.190599999999999E+18</v>
      </c>
      <c r="Y331" s="11">
        <f t="shared" si="85"/>
        <v>6.2410000000000001E-18</v>
      </c>
      <c r="Z331" s="11">
        <f t="shared" si="86"/>
        <v>6.3599999999999996E-4</v>
      </c>
      <c r="AA331" s="16">
        <f t="shared" si="87"/>
        <v>1.2505991477233446E-2</v>
      </c>
      <c r="AB331" s="9">
        <f t="shared" si="88"/>
        <v>0.58668885777924096</v>
      </c>
      <c r="AC331" s="9">
        <f t="shared" si="89"/>
        <v>0.98749400852276659</v>
      </c>
      <c r="AD331" s="15">
        <f t="shared" si="90"/>
        <v>19.663508612002278</v>
      </c>
      <c r="AE331" s="3">
        <f t="shared" si="91"/>
        <v>751.41639999999984</v>
      </c>
      <c r="AF331" s="2">
        <f t="shared" si="92"/>
        <v>0.25</v>
      </c>
      <c r="AG331" s="9">
        <f t="shared" si="93"/>
        <v>7.1396174874455683E-3</v>
      </c>
      <c r="AH331" s="2">
        <f t="shared" si="94"/>
        <v>0.34548237457996256</v>
      </c>
    </row>
    <row r="332" spans="1:34">
      <c r="A332" s="1">
        <f>Raw!A332</f>
        <v>319</v>
      </c>
      <c r="B332" s="14">
        <f>Raw!B332</f>
        <v>0.68024305555555553</v>
      </c>
      <c r="C332" s="15">
        <f>Raw!C332</f>
        <v>62.5</v>
      </c>
      <c r="D332" s="15">
        <f>IF(C332&gt;0.5,Raw!D332*D$11,-999)</f>
        <v>5.3</v>
      </c>
      <c r="E332" s="9">
        <f>IF(Raw!$G332&gt;$C$8,IF(Raw!$Q332&gt;$C$8,IF(Raw!$N332&gt;$C$9,IF(Raw!$N332&lt;$A$9,IF(Raw!$X332&gt;$C$9,IF(Raw!$X332&lt;$A$9,Raw!H332,-999),-999),-999),-999),-999),-999)</f>
        <v>0.60554200000000002</v>
      </c>
      <c r="F332" s="9">
        <f>IF(Raw!$G332&gt;$C$8,IF(Raw!$Q332&gt;$C$8,IF(Raw!$N332&gt;$C$9,IF(Raw!$N332&lt;$A$9,IF(Raw!$X332&gt;$C$9,IF(Raw!$X332&lt;$A$9,Raw!I332,-999),-999),-999),-999),-999),-999)</f>
        <v>1.1189249999999999</v>
      </c>
      <c r="G332" s="9">
        <f>Raw!G332</f>
        <v>0.98858699999999999</v>
      </c>
      <c r="H332" s="9">
        <f>IF(Raw!$G332&gt;$C$8,IF(Raw!$Q332&gt;$C$8,IF(Raw!$N332&gt;$C$9,IF(Raw!$N332&lt;$A$9,IF(Raw!$X332&gt;$C$9,IF(Raw!$X332&lt;$A$9,Raw!L332,-999),-999),-999),-999),-999),-999)</f>
        <v>606.79999999999995</v>
      </c>
      <c r="I332" s="9">
        <f>IF(Raw!$G332&gt;$C$8,IF(Raw!$Q332&gt;$C$8,IF(Raw!$N332&gt;$C$9,IF(Raw!$N332&lt;$A$9,IF(Raw!$X332&gt;$C$9,IF(Raw!$X332&lt;$A$9,Raw!M332,-999),-999),-999),-999),-999),-999)</f>
        <v>0.14164099999999999</v>
      </c>
      <c r="J332" s="9">
        <f>IF(Raw!$G332&gt;$C$8,IF(Raw!$Q332&gt;$C$8,IF(Raw!$N332&gt;$C$9,IF(Raw!$N332&lt;$A$9,IF(Raw!$X332&gt;$C$9,IF(Raw!$X332&lt;$A$9,Raw!N332,-999),-999),-999),-999),-999),-999)</f>
        <v>413</v>
      </c>
      <c r="K332" s="9">
        <f>IF(Raw!$G332&gt;$C$8,IF(Raw!$Q332&gt;$C$8,IF(Raw!$N332&gt;$C$9,IF(Raw!$N332&lt;$A$9,IF(Raw!$X332&gt;$C$9,IF(Raw!$X332&lt;$A$9,Raw!R332,-999),-999),-999),-999),-999),-999)</f>
        <v>0.57816000000000001</v>
      </c>
      <c r="L332" s="9">
        <f>IF(Raw!$G332&gt;$C$8,IF(Raw!$Q332&gt;$C$8,IF(Raw!$N332&gt;$C$9,IF(Raw!$N332&lt;$A$9,IF(Raw!$X332&gt;$C$9,IF(Raw!$X332&lt;$A$9,Raw!S332,-999),-999),-999),-999),-999),-999)</f>
        <v>1.091639</v>
      </c>
      <c r="M332" s="9">
        <f>Raw!Q332</f>
        <v>0.99035399999999996</v>
      </c>
      <c r="N332" s="9">
        <f>IF(Raw!$G332&gt;$C$8,IF(Raw!$Q332&gt;$C$8,IF(Raw!$N332&gt;$C$9,IF(Raw!$N332&lt;$A$9,IF(Raw!$X332&gt;$C$9,IF(Raw!$X332&lt;$A$9,Raw!V332,-999),-999),-999),-999),-999),-999)</f>
        <v>602.79999999999995</v>
      </c>
      <c r="O332" s="9">
        <f>IF(Raw!$G332&gt;$C$8,IF(Raw!$Q332&gt;$C$8,IF(Raw!$N332&gt;$C$9,IF(Raw!$N332&lt;$A$9,IF(Raw!$X332&gt;$C$9,IF(Raw!$X332&lt;$A$9,Raw!W332,-999),-999),-999),-999),-999),-999)</f>
        <v>0.19368299999999999</v>
      </c>
      <c r="P332" s="9">
        <f>IF(Raw!$G332&gt;$C$8,IF(Raw!$Q332&gt;$C$8,IF(Raw!$N332&gt;$C$9,IF(Raw!$N332&lt;$A$9,IF(Raw!$X332&gt;$C$9,IF(Raw!$X332&lt;$A$9,Raw!X332,-999),-999),-999),-999),-999),-999)</f>
        <v>576</v>
      </c>
      <c r="R332" s="9">
        <f t="shared" si="79"/>
        <v>0.51338299999999992</v>
      </c>
      <c r="S332" s="9">
        <f t="shared" si="80"/>
        <v>0.45881806197913172</v>
      </c>
      <c r="T332" s="9">
        <f t="shared" si="81"/>
        <v>0.51347900000000002</v>
      </c>
      <c r="U332" s="9">
        <f t="shared" si="82"/>
        <v>0.47037436368616364</v>
      </c>
      <c r="V332" s="15">
        <f t="shared" si="83"/>
        <v>0.33262240330000004</v>
      </c>
      <c r="X332" s="11">
        <f t="shared" si="84"/>
        <v>3.190599999999999E+18</v>
      </c>
      <c r="Y332" s="11">
        <f t="shared" si="85"/>
        <v>6.0679999999999988E-18</v>
      </c>
      <c r="Z332" s="11">
        <f t="shared" si="86"/>
        <v>4.1299999999999996E-4</v>
      </c>
      <c r="AA332" s="16">
        <f t="shared" si="87"/>
        <v>7.9324841681406456E-3</v>
      </c>
      <c r="AB332" s="9">
        <f t="shared" si="88"/>
        <v>0.58223316403817271</v>
      </c>
      <c r="AC332" s="9">
        <f t="shared" si="89"/>
        <v>0.99206751583185937</v>
      </c>
      <c r="AD332" s="15">
        <f t="shared" si="90"/>
        <v>19.206983457967667</v>
      </c>
      <c r="AE332" s="3">
        <f t="shared" si="91"/>
        <v>730.58719999999971</v>
      </c>
      <c r="AF332" s="2">
        <f t="shared" si="92"/>
        <v>0.25</v>
      </c>
      <c r="AG332" s="9">
        <f t="shared" si="93"/>
        <v>6.9495943249017018E-3</v>
      </c>
      <c r="AH332" s="2">
        <f t="shared" si="94"/>
        <v>0.33628725263732512</v>
      </c>
    </row>
    <row r="333" spans="1:34">
      <c r="A333" s="1">
        <f>Raw!A333</f>
        <v>320</v>
      </c>
      <c r="B333" s="14">
        <f>Raw!B333</f>
        <v>0.6802893518518518</v>
      </c>
      <c r="C333" s="15">
        <f>Raw!C333</f>
        <v>62.1</v>
      </c>
      <c r="D333" s="15">
        <f>IF(C333&gt;0.5,Raw!D333*D$11,-999)</f>
        <v>6.2</v>
      </c>
      <c r="E333" s="9">
        <f>IF(Raw!$G333&gt;$C$8,IF(Raw!$Q333&gt;$C$8,IF(Raw!$N333&gt;$C$9,IF(Raw!$N333&lt;$A$9,IF(Raw!$X333&gt;$C$9,IF(Raw!$X333&lt;$A$9,Raw!H333,-999),-999),-999),-999),-999),-999)</f>
        <v>0.60418799999999995</v>
      </c>
      <c r="F333" s="9">
        <f>IF(Raw!$G333&gt;$C$8,IF(Raw!$Q333&gt;$C$8,IF(Raw!$N333&gt;$C$9,IF(Raw!$N333&lt;$A$9,IF(Raw!$X333&gt;$C$9,IF(Raw!$X333&lt;$A$9,Raw!I333,-999),-999),-999),-999),-999),-999)</f>
        <v>1.109491</v>
      </c>
      <c r="G333" s="9">
        <f>Raw!G333</f>
        <v>0.988012</v>
      </c>
      <c r="H333" s="9">
        <f>IF(Raw!$G333&gt;$C$8,IF(Raw!$Q333&gt;$C$8,IF(Raw!$N333&gt;$C$9,IF(Raw!$N333&lt;$A$9,IF(Raw!$X333&gt;$C$9,IF(Raw!$X333&lt;$A$9,Raw!L333,-999),-999),-999),-999),-999),-999)</f>
        <v>611.70000000000005</v>
      </c>
      <c r="I333" s="9">
        <f>IF(Raw!$G333&gt;$C$8,IF(Raw!$Q333&gt;$C$8,IF(Raw!$N333&gt;$C$9,IF(Raw!$N333&lt;$A$9,IF(Raw!$X333&gt;$C$9,IF(Raw!$X333&lt;$A$9,Raw!M333,-999),-999),-999),-999),-999),-999)</f>
        <v>0.14163799999999999</v>
      </c>
      <c r="J333" s="9">
        <f>IF(Raw!$G333&gt;$C$8,IF(Raw!$Q333&gt;$C$8,IF(Raw!$N333&gt;$C$9,IF(Raw!$N333&lt;$A$9,IF(Raw!$X333&gt;$C$9,IF(Raw!$X333&lt;$A$9,Raw!N333,-999),-999),-999),-999),-999),-999)</f>
        <v>417</v>
      </c>
      <c r="K333" s="9">
        <f>IF(Raw!$G333&gt;$C$8,IF(Raw!$Q333&gt;$C$8,IF(Raw!$N333&gt;$C$9,IF(Raw!$N333&lt;$A$9,IF(Raw!$X333&gt;$C$9,IF(Raw!$X333&lt;$A$9,Raw!R333,-999),-999),-999),-999),-999),-999)</f>
        <v>0.58981899999999998</v>
      </c>
      <c r="L333" s="9">
        <f>IF(Raw!$G333&gt;$C$8,IF(Raw!$Q333&gt;$C$8,IF(Raw!$N333&gt;$C$9,IF(Raw!$N333&lt;$A$9,IF(Raw!$X333&gt;$C$9,IF(Raw!$X333&lt;$A$9,Raw!S333,-999),-999),-999),-999),-999),-999)</f>
        <v>1.080098</v>
      </c>
      <c r="M333" s="9">
        <f>Raw!Q333</f>
        <v>0.98784799999999995</v>
      </c>
      <c r="N333" s="9">
        <f>IF(Raw!$G333&gt;$C$8,IF(Raw!$Q333&gt;$C$8,IF(Raw!$N333&gt;$C$9,IF(Raw!$N333&lt;$A$9,IF(Raw!$X333&gt;$C$9,IF(Raw!$X333&lt;$A$9,Raw!V333,-999),-999),-999),-999),-999),-999)</f>
        <v>595.29999999999995</v>
      </c>
      <c r="O333" s="9">
        <f>IF(Raw!$G333&gt;$C$8,IF(Raw!$Q333&gt;$C$8,IF(Raw!$N333&gt;$C$9,IF(Raw!$N333&lt;$A$9,IF(Raw!$X333&gt;$C$9,IF(Raw!$X333&lt;$A$9,Raw!W333,-999),-999),-999),-999),-999),-999)</f>
        <v>0.20647299999999999</v>
      </c>
      <c r="P333" s="9">
        <f>IF(Raw!$G333&gt;$C$8,IF(Raw!$Q333&gt;$C$8,IF(Raw!$N333&gt;$C$9,IF(Raw!$N333&lt;$A$9,IF(Raw!$X333&gt;$C$9,IF(Raw!$X333&lt;$A$9,Raw!X333,-999),-999),-999),-999),-999),-999)</f>
        <v>513</v>
      </c>
      <c r="R333" s="9">
        <f t="shared" si="79"/>
        <v>0.50530300000000006</v>
      </c>
      <c r="S333" s="9">
        <f t="shared" si="80"/>
        <v>0.45543677235777491</v>
      </c>
      <c r="T333" s="9">
        <f t="shared" si="81"/>
        <v>0.49027900000000002</v>
      </c>
      <c r="U333" s="9">
        <f t="shared" si="82"/>
        <v>0.45392084792305887</v>
      </c>
      <c r="V333" s="15">
        <f t="shared" si="83"/>
        <v>0.32910586060000002</v>
      </c>
      <c r="X333" s="11">
        <f t="shared" si="84"/>
        <v>3.7323999999999995E+18</v>
      </c>
      <c r="Y333" s="11">
        <f t="shared" si="85"/>
        <v>6.1169999999999999E-18</v>
      </c>
      <c r="Z333" s="11">
        <f t="shared" si="86"/>
        <v>4.17E-4</v>
      </c>
      <c r="AA333" s="16">
        <f t="shared" si="87"/>
        <v>9.4307785249390704E-3</v>
      </c>
      <c r="AB333" s="9">
        <f t="shared" si="88"/>
        <v>0.59444271266442861</v>
      </c>
      <c r="AC333" s="9">
        <f t="shared" si="89"/>
        <v>0.99056922147506088</v>
      </c>
      <c r="AD333" s="15">
        <f t="shared" si="90"/>
        <v>22.615775839182419</v>
      </c>
      <c r="AE333" s="3">
        <f t="shared" si="91"/>
        <v>736.48679999999979</v>
      </c>
      <c r="AF333" s="2">
        <f t="shared" si="92"/>
        <v>0.25</v>
      </c>
      <c r="AG333" s="9">
        <f t="shared" si="93"/>
        <v>7.8967478041227016E-3</v>
      </c>
      <c r="AH333" s="2">
        <f t="shared" si="94"/>
        <v>0.38211951657420162</v>
      </c>
    </row>
    <row r="334" spans="1:34">
      <c r="A334" s="1">
        <f>Raw!A334</f>
        <v>321</v>
      </c>
      <c r="B334" s="14">
        <f>Raw!B334</f>
        <v>0.68034722222222221</v>
      </c>
      <c r="C334" s="15">
        <f>Raw!C334</f>
        <v>60.3</v>
      </c>
      <c r="D334" s="15">
        <f>IF(C334&gt;0.5,Raw!D334*D$11,-999)</f>
        <v>6.2</v>
      </c>
      <c r="E334" s="9">
        <f>IF(Raw!$G334&gt;$C$8,IF(Raw!$Q334&gt;$C$8,IF(Raw!$N334&gt;$C$9,IF(Raw!$N334&lt;$A$9,IF(Raw!$X334&gt;$C$9,IF(Raw!$X334&lt;$A$9,Raw!H334,-999),-999),-999),-999),-999),-999)</f>
        <v>0.61271900000000001</v>
      </c>
      <c r="F334" s="9">
        <f>IF(Raw!$G334&gt;$C$8,IF(Raw!$Q334&gt;$C$8,IF(Raw!$N334&gt;$C$9,IF(Raw!$N334&lt;$A$9,IF(Raw!$X334&gt;$C$9,IF(Raw!$X334&lt;$A$9,Raw!I334,-999),-999),-999),-999),-999),-999)</f>
        <v>1.111928</v>
      </c>
      <c r="G334" s="9">
        <f>Raw!G334</f>
        <v>0.98819800000000002</v>
      </c>
      <c r="H334" s="9">
        <f>IF(Raw!$G334&gt;$C$8,IF(Raw!$Q334&gt;$C$8,IF(Raw!$N334&gt;$C$9,IF(Raw!$N334&lt;$A$9,IF(Raw!$X334&gt;$C$9,IF(Raw!$X334&lt;$A$9,Raw!L334,-999),-999),-999),-999),-999),-999)</f>
        <v>635</v>
      </c>
      <c r="I334" s="9">
        <f>IF(Raw!$G334&gt;$C$8,IF(Raw!$Q334&gt;$C$8,IF(Raw!$N334&gt;$C$9,IF(Raw!$N334&lt;$A$9,IF(Raw!$X334&gt;$C$9,IF(Raw!$X334&lt;$A$9,Raw!M334,-999),-999),-999),-999),-999),-999)</f>
        <v>0.26887899999999998</v>
      </c>
      <c r="J334" s="9">
        <f>IF(Raw!$G334&gt;$C$8,IF(Raw!$Q334&gt;$C$8,IF(Raw!$N334&gt;$C$9,IF(Raw!$N334&lt;$A$9,IF(Raw!$X334&gt;$C$9,IF(Raw!$X334&lt;$A$9,Raw!N334,-999),-999),-999),-999),-999),-999)</f>
        <v>427</v>
      </c>
      <c r="K334" s="9">
        <f>IF(Raw!$G334&gt;$C$8,IF(Raw!$Q334&gt;$C$8,IF(Raw!$N334&gt;$C$9,IF(Raw!$N334&lt;$A$9,IF(Raw!$X334&gt;$C$9,IF(Raw!$X334&lt;$A$9,Raw!R334,-999),-999),-999),-999),-999),-999)</f>
        <v>0.58824600000000005</v>
      </c>
      <c r="L334" s="9">
        <f>IF(Raw!$G334&gt;$C$8,IF(Raw!$Q334&gt;$C$8,IF(Raw!$N334&gt;$C$9,IF(Raw!$N334&lt;$A$9,IF(Raw!$X334&gt;$C$9,IF(Raw!$X334&lt;$A$9,Raw!S334,-999),-999),-999),-999),-999),-999)</f>
        <v>1.1200909999999999</v>
      </c>
      <c r="M334" s="9">
        <f>Raw!Q334</f>
        <v>0.98573299999999997</v>
      </c>
      <c r="N334" s="9">
        <f>IF(Raw!$G334&gt;$C$8,IF(Raw!$Q334&gt;$C$8,IF(Raw!$N334&gt;$C$9,IF(Raw!$N334&lt;$A$9,IF(Raw!$X334&gt;$C$9,IF(Raw!$X334&lt;$A$9,Raw!V334,-999),-999),-999),-999),-999),-999)</f>
        <v>609.70000000000005</v>
      </c>
      <c r="O334" s="9">
        <f>IF(Raw!$G334&gt;$C$8,IF(Raw!$Q334&gt;$C$8,IF(Raw!$N334&gt;$C$9,IF(Raw!$N334&lt;$A$9,IF(Raw!$X334&gt;$C$9,IF(Raw!$X334&lt;$A$9,Raw!W334,-999),-999),-999),-999),-999),-999)</f>
        <v>0.140294</v>
      </c>
      <c r="P334" s="9">
        <f>IF(Raw!$G334&gt;$C$8,IF(Raw!$Q334&gt;$C$8,IF(Raw!$N334&gt;$C$9,IF(Raw!$N334&lt;$A$9,IF(Raw!$X334&gt;$C$9,IF(Raw!$X334&lt;$A$9,Raw!X334,-999),-999),-999),-999),-999),-999)</f>
        <v>423</v>
      </c>
      <c r="R334" s="9">
        <f t="shared" si="79"/>
        <v>0.49920900000000001</v>
      </c>
      <c r="S334" s="9">
        <f t="shared" si="80"/>
        <v>0.44895802605924123</v>
      </c>
      <c r="T334" s="9">
        <f t="shared" si="81"/>
        <v>0.5318449999999999</v>
      </c>
      <c r="U334" s="9">
        <f t="shared" si="82"/>
        <v>0.47482302777185059</v>
      </c>
      <c r="V334" s="15">
        <f t="shared" si="83"/>
        <v>0.34129172769999999</v>
      </c>
      <c r="X334" s="11">
        <f t="shared" si="84"/>
        <v>3.7323999999999995E+18</v>
      </c>
      <c r="Y334" s="11">
        <f t="shared" si="85"/>
        <v>6.3499999999999993E-18</v>
      </c>
      <c r="Z334" s="11">
        <f t="shared" si="86"/>
        <v>4.2699999999999997E-4</v>
      </c>
      <c r="AA334" s="16">
        <f t="shared" si="87"/>
        <v>1.0018823324094697E-2</v>
      </c>
      <c r="AB334" s="9">
        <f t="shared" si="88"/>
        <v>0.59357446109080314</v>
      </c>
      <c r="AC334" s="9">
        <f t="shared" si="89"/>
        <v>0.98998117667590535</v>
      </c>
      <c r="AD334" s="15">
        <f t="shared" si="90"/>
        <v>23.463286473289688</v>
      </c>
      <c r="AE334" s="3">
        <f t="shared" si="91"/>
        <v>764.53999999999974</v>
      </c>
      <c r="AF334" s="2">
        <f t="shared" si="92"/>
        <v>0.25</v>
      </c>
      <c r="AG334" s="9">
        <f t="shared" si="93"/>
        <v>8.5699297882505503E-3</v>
      </c>
      <c r="AH334" s="2">
        <f t="shared" si="94"/>
        <v>0.4146944424452163</v>
      </c>
    </row>
    <row r="335" spans="1:34">
      <c r="A335" s="1">
        <f>Raw!A335</f>
        <v>322</v>
      </c>
      <c r="B335" s="14">
        <f>Raw!B335</f>
        <v>0.68040509259259263</v>
      </c>
      <c r="C335" s="15">
        <f>Raw!C335</f>
        <v>60.6</v>
      </c>
      <c r="D335" s="15">
        <f>IF(C335&gt;0.5,Raw!D335*D$11,-999)</f>
        <v>6.2</v>
      </c>
      <c r="E335" s="9">
        <f>IF(Raw!$G335&gt;$C$8,IF(Raw!$Q335&gt;$C$8,IF(Raw!$N335&gt;$C$9,IF(Raw!$N335&lt;$A$9,IF(Raw!$X335&gt;$C$9,IF(Raw!$X335&lt;$A$9,Raw!H335,-999),-999),-999),-999),-999),-999)</f>
        <v>0.61143000000000003</v>
      </c>
      <c r="F335" s="9">
        <f>IF(Raw!$G335&gt;$C$8,IF(Raw!$Q335&gt;$C$8,IF(Raw!$N335&gt;$C$9,IF(Raw!$N335&lt;$A$9,IF(Raw!$X335&gt;$C$9,IF(Raw!$X335&lt;$A$9,Raw!I335,-999),-999),-999),-999),-999),-999)</f>
        <v>1.130755</v>
      </c>
      <c r="G335" s="9">
        <f>Raw!G335</f>
        <v>0.98605799999999999</v>
      </c>
      <c r="H335" s="9">
        <f>IF(Raw!$G335&gt;$C$8,IF(Raw!$Q335&gt;$C$8,IF(Raw!$N335&gt;$C$9,IF(Raw!$N335&lt;$A$9,IF(Raw!$X335&gt;$C$9,IF(Raw!$X335&lt;$A$9,Raw!L335,-999),-999),-999),-999),-999),-999)</f>
        <v>622.70000000000005</v>
      </c>
      <c r="I335" s="9">
        <f>IF(Raw!$G335&gt;$C$8,IF(Raw!$Q335&gt;$C$8,IF(Raw!$N335&gt;$C$9,IF(Raw!$N335&lt;$A$9,IF(Raw!$X335&gt;$C$9,IF(Raw!$X335&lt;$A$9,Raw!M335,-999),-999),-999),-999),-999),-999)</f>
        <v>0.139066</v>
      </c>
      <c r="J335" s="9">
        <f>IF(Raw!$G335&gt;$C$8,IF(Raw!$Q335&gt;$C$8,IF(Raw!$N335&gt;$C$9,IF(Raw!$N335&lt;$A$9,IF(Raw!$X335&gt;$C$9,IF(Raw!$X335&lt;$A$9,Raw!N335,-999),-999),-999),-999),-999),-999)</f>
        <v>496</v>
      </c>
      <c r="K335" s="9">
        <f>IF(Raw!$G335&gt;$C$8,IF(Raw!$Q335&gt;$C$8,IF(Raw!$N335&gt;$C$9,IF(Raw!$N335&lt;$A$9,IF(Raw!$X335&gt;$C$9,IF(Raw!$X335&lt;$A$9,Raw!R335,-999),-999),-999),-999),-999),-999)</f>
        <v>0.60230799999999995</v>
      </c>
      <c r="L335" s="9">
        <f>IF(Raw!$G335&gt;$C$8,IF(Raw!$Q335&gt;$C$8,IF(Raw!$N335&gt;$C$9,IF(Raw!$N335&lt;$A$9,IF(Raw!$X335&gt;$C$9,IF(Raw!$X335&lt;$A$9,Raw!S335,-999),-999),-999),-999),-999),-999)</f>
        <v>1.1114569999999999</v>
      </c>
      <c r="M335" s="9">
        <f>Raw!Q335</f>
        <v>0.98894300000000002</v>
      </c>
      <c r="N335" s="9">
        <f>IF(Raw!$G335&gt;$C$8,IF(Raw!$Q335&gt;$C$8,IF(Raw!$N335&gt;$C$9,IF(Raw!$N335&lt;$A$9,IF(Raw!$X335&gt;$C$9,IF(Raw!$X335&lt;$A$9,Raw!V335,-999),-999),-999),-999),-999),-999)</f>
        <v>579.70000000000005</v>
      </c>
      <c r="O335" s="9">
        <f>IF(Raw!$G335&gt;$C$8,IF(Raw!$Q335&gt;$C$8,IF(Raw!$N335&gt;$C$9,IF(Raw!$N335&lt;$A$9,IF(Raw!$X335&gt;$C$9,IF(Raw!$X335&lt;$A$9,Raw!W335,-999),-999),-999),-999),-999),-999)</f>
        <v>0.188689</v>
      </c>
      <c r="P335" s="9">
        <f>IF(Raw!$G335&gt;$C$8,IF(Raw!$Q335&gt;$C$8,IF(Raw!$N335&gt;$C$9,IF(Raw!$N335&lt;$A$9,IF(Raw!$X335&gt;$C$9,IF(Raw!$X335&lt;$A$9,Raw!X335,-999),-999),-999),-999),-999),-999)</f>
        <v>463</v>
      </c>
      <c r="R335" s="9">
        <f t="shared" ref="R335:R398" si="95">F335-E335</f>
        <v>0.51932499999999993</v>
      </c>
      <c r="S335" s="9">
        <f t="shared" ref="S335:S398" si="96">R335/F335</f>
        <v>0.45927278676636402</v>
      </c>
      <c r="T335" s="9">
        <f t="shared" ref="T335:T398" si="97">L335-K335</f>
        <v>0.50914899999999996</v>
      </c>
      <c r="U335" s="9">
        <f t="shared" ref="U335:U398" si="98">T335/L335</f>
        <v>0.45809149611725869</v>
      </c>
      <c r="V335" s="15">
        <f t="shared" ref="V335:V398" si="99">IF(L335&gt;0,L335*V$8+V$10,-999)</f>
        <v>0.33866094790000001</v>
      </c>
      <c r="X335" s="11">
        <f t="shared" ref="X335:X398" si="100">D335*6.02*10^23*10^(-6)</f>
        <v>3.7323999999999995E+18</v>
      </c>
      <c r="Y335" s="11">
        <f t="shared" ref="Y335:Y398" si="101">H335*10^(-20)</f>
        <v>6.2270000000000001E-18</v>
      </c>
      <c r="Z335" s="11">
        <f t="shared" ref="Z335:Z398" si="102">J335*10^(-6)</f>
        <v>4.9600000000000002E-4</v>
      </c>
      <c r="AA335" s="16">
        <f t="shared" ref="AA335:AA398" si="103">IF(Z335&gt;0,(X335*Y335/(X335*Y335+1/Z335)),1)</f>
        <v>1.1396483703277954E-2</v>
      </c>
      <c r="AB335" s="9">
        <f t="shared" ref="AB335:AB398" si="104">K335+T335*AA335</f>
        <v>0.60811050828104019</v>
      </c>
      <c r="AC335" s="9">
        <f t="shared" ref="AC335:AC398" si="105">IF(T335&gt;0,(L335-AB335)/T335,-999)</f>
        <v>0.98860351629672216</v>
      </c>
      <c r="AD335" s="15">
        <f t="shared" ref="AD335:AD398" si="106">IF(AC335&gt;0,X335*Y335*AC335,-999)</f>
        <v>22.976781659834586</v>
      </c>
      <c r="AE335" s="3">
        <f t="shared" ref="AE335:AE398" si="107">AE$9*Y335</f>
        <v>749.73079999999982</v>
      </c>
      <c r="AF335" s="2">
        <f t="shared" ref="AF335:AF398" si="108">IF(AD335&lt;=AE335,AF$6,AF$6/(AD335/AE335))</f>
        <v>0.25</v>
      </c>
      <c r="AG335" s="9">
        <f t="shared" ref="AG335:AG398" si="109">AD335*AF335*$AG$6*U335/AG$8</f>
        <v>8.0965140665486286E-3</v>
      </c>
      <c r="AH335" s="2">
        <f t="shared" ref="AH335:AH398" si="110">((AG335*12.01)/893.5)*3600</f>
        <v>0.39178610204957642</v>
      </c>
    </row>
    <row r="336" spans="1:34">
      <c r="A336" s="1">
        <f>Raw!A336</f>
        <v>323</v>
      </c>
      <c r="B336" s="14">
        <f>Raw!B336</f>
        <v>0.6804513888888889</v>
      </c>
      <c r="C336" s="15">
        <f>Raw!C336</f>
        <v>58.5</v>
      </c>
      <c r="D336" s="15">
        <f>IF(C336&gt;0.5,Raw!D336*D$11,-999)</f>
        <v>6.2</v>
      </c>
      <c r="E336" s="9">
        <f>IF(Raw!$G336&gt;$C$8,IF(Raw!$Q336&gt;$C$8,IF(Raw!$N336&gt;$C$9,IF(Raw!$N336&lt;$A$9,IF(Raw!$X336&gt;$C$9,IF(Raw!$X336&lt;$A$9,Raw!H336,-999),-999),-999),-999),-999),-999)</f>
        <v>0.63545600000000002</v>
      </c>
      <c r="F336" s="9">
        <f>IF(Raw!$G336&gt;$C$8,IF(Raw!$Q336&gt;$C$8,IF(Raw!$N336&gt;$C$9,IF(Raw!$N336&lt;$A$9,IF(Raw!$X336&gt;$C$9,IF(Raw!$X336&lt;$A$9,Raw!I336,-999),-999),-999),-999),-999),-999)</f>
        <v>1.158909</v>
      </c>
      <c r="G336" s="9">
        <f>Raw!G336</f>
        <v>0.98418600000000001</v>
      </c>
      <c r="H336" s="9">
        <f>IF(Raw!$G336&gt;$C$8,IF(Raw!$Q336&gt;$C$8,IF(Raw!$N336&gt;$C$9,IF(Raw!$N336&lt;$A$9,IF(Raw!$X336&gt;$C$9,IF(Raw!$X336&lt;$A$9,Raw!L336,-999),-999),-999),-999),-999),-999)</f>
        <v>632.9</v>
      </c>
      <c r="I336" s="9">
        <f>IF(Raw!$G336&gt;$C$8,IF(Raw!$Q336&gt;$C$8,IF(Raw!$N336&gt;$C$9,IF(Raw!$N336&lt;$A$9,IF(Raw!$X336&gt;$C$9,IF(Raw!$X336&lt;$A$9,Raw!M336,-999),-999),-999),-999),-999),-999)</f>
        <v>0.21360100000000001</v>
      </c>
      <c r="J336" s="9">
        <f>IF(Raw!$G336&gt;$C$8,IF(Raw!$Q336&gt;$C$8,IF(Raw!$N336&gt;$C$9,IF(Raw!$N336&lt;$A$9,IF(Raw!$X336&gt;$C$9,IF(Raw!$X336&lt;$A$9,Raw!N336,-999),-999),-999),-999),-999),-999)</f>
        <v>675</v>
      </c>
      <c r="K336" s="9">
        <f>IF(Raw!$G336&gt;$C$8,IF(Raw!$Q336&gt;$C$8,IF(Raw!$N336&gt;$C$9,IF(Raw!$N336&lt;$A$9,IF(Raw!$X336&gt;$C$9,IF(Raw!$X336&lt;$A$9,Raw!R336,-999),-999),-999),-999),-999),-999)</f>
        <v>0.59296599999999999</v>
      </c>
      <c r="L336" s="9">
        <f>IF(Raw!$G336&gt;$C$8,IF(Raw!$Q336&gt;$C$8,IF(Raw!$N336&gt;$C$9,IF(Raw!$N336&lt;$A$9,IF(Raw!$X336&gt;$C$9,IF(Raw!$X336&lt;$A$9,Raw!S336,-999),-999),-999),-999),-999),-999)</f>
        <v>1.1124069999999999</v>
      </c>
      <c r="M336" s="9">
        <f>Raw!Q336</f>
        <v>0.983626</v>
      </c>
      <c r="N336" s="9">
        <f>IF(Raw!$G336&gt;$C$8,IF(Raw!$Q336&gt;$C$8,IF(Raw!$N336&gt;$C$9,IF(Raw!$N336&lt;$A$9,IF(Raw!$X336&gt;$C$9,IF(Raw!$X336&lt;$A$9,Raw!V336,-999),-999),-999),-999),-999),-999)</f>
        <v>592.79999999999995</v>
      </c>
      <c r="O336" s="9">
        <f>IF(Raw!$G336&gt;$C$8,IF(Raw!$Q336&gt;$C$8,IF(Raw!$N336&gt;$C$9,IF(Raw!$N336&lt;$A$9,IF(Raw!$X336&gt;$C$9,IF(Raw!$X336&lt;$A$9,Raw!W336,-999),-999),-999),-999),-999),-999)</f>
        <v>0.170624</v>
      </c>
      <c r="P336" s="9">
        <f>IF(Raw!$G336&gt;$C$8,IF(Raw!$Q336&gt;$C$8,IF(Raw!$N336&gt;$C$9,IF(Raw!$N336&lt;$A$9,IF(Raw!$X336&gt;$C$9,IF(Raw!$X336&lt;$A$9,Raw!X336,-999),-999),-999),-999),-999),-999)</f>
        <v>496</v>
      </c>
      <c r="R336" s="9">
        <f t="shared" si="95"/>
        <v>0.52345299999999995</v>
      </c>
      <c r="S336" s="9">
        <f t="shared" si="96"/>
        <v>0.45167739658592693</v>
      </c>
      <c r="T336" s="9">
        <f t="shared" si="97"/>
        <v>0.51944099999999993</v>
      </c>
      <c r="U336" s="9">
        <f t="shared" si="98"/>
        <v>0.46695229354004419</v>
      </c>
      <c r="V336" s="15">
        <f t="shared" si="99"/>
        <v>0.3389504129</v>
      </c>
      <c r="X336" s="11">
        <f t="shared" si="100"/>
        <v>3.7323999999999995E+18</v>
      </c>
      <c r="Y336" s="11">
        <f t="shared" si="101"/>
        <v>6.3289999999999992E-18</v>
      </c>
      <c r="Z336" s="11">
        <f t="shared" si="102"/>
        <v>6.7499999999999993E-4</v>
      </c>
      <c r="AA336" s="16">
        <f t="shared" si="103"/>
        <v>1.5694837097104418E-2</v>
      </c>
      <c r="AB336" s="9">
        <f t="shared" si="104"/>
        <v>0.601118541876557</v>
      </c>
      <c r="AC336" s="9">
        <f t="shared" si="105"/>
        <v>0.9843051629028956</v>
      </c>
      <c r="AD336" s="15">
        <f t="shared" si="106"/>
        <v>23.251610514228773</v>
      </c>
      <c r="AE336" s="3">
        <f t="shared" si="107"/>
        <v>762.0115999999997</v>
      </c>
      <c r="AF336" s="2">
        <f t="shared" si="108"/>
        <v>0.25</v>
      </c>
      <c r="AG336" s="9">
        <f t="shared" si="109"/>
        <v>8.3518406600914859E-3</v>
      </c>
      <c r="AH336" s="2">
        <f t="shared" si="110"/>
        <v>0.40414122303269778</v>
      </c>
    </row>
    <row r="337" spans="1:34">
      <c r="A337" s="1">
        <f>Raw!A337</f>
        <v>324</v>
      </c>
      <c r="B337" s="14">
        <f>Raw!B337</f>
        <v>0.6805092592592592</v>
      </c>
      <c r="C337" s="15">
        <f>Raw!C337</f>
        <v>58.5</v>
      </c>
      <c r="D337" s="15">
        <f>IF(C337&gt;0.5,Raw!D337*D$11,-999)</f>
        <v>6.2</v>
      </c>
      <c r="E337" s="9">
        <f>IF(Raw!$G337&gt;$C$8,IF(Raw!$Q337&gt;$C$8,IF(Raw!$N337&gt;$C$9,IF(Raw!$N337&lt;$A$9,IF(Raw!$X337&gt;$C$9,IF(Raw!$X337&lt;$A$9,Raw!H337,-999),-999),-999),-999),-999),-999)</f>
        <v>0.60804599999999998</v>
      </c>
      <c r="F337" s="9">
        <f>IF(Raw!$G337&gt;$C$8,IF(Raw!$Q337&gt;$C$8,IF(Raw!$N337&gt;$C$9,IF(Raw!$N337&lt;$A$9,IF(Raw!$X337&gt;$C$9,IF(Raw!$X337&lt;$A$9,Raw!I337,-999),-999),-999),-999),-999),-999)</f>
        <v>1.0932409999999999</v>
      </c>
      <c r="G337" s="9">
        <f>Raw!G337</f>
        <v>0.98947600000000002</v>
      </c>
      <c r="H337" s="9">
        <f>IF(Raw!$G337&gt;$C$8,IF(Raw!$Q337&gt;$C$8,IF(Raw!$N337&gt;$C$9,IF(Raw!$N337&lt;$A$9,IF(Raw!$X337&gt;$C$9,IF(Raw!$X337&lt;$A$9,Raw!L337,-999),-999),-999),-999),-999),-999)</f>
        <v>612.79999999999995</v>
      </c>
      <c r="I337" s="9">
        <f>IF(Raw!$G337&gt;$C$8,IF(Raw!$Q337&gt;$C$8,IF(Raw!$N337&gt;$C$9,IF(Raw!$N337&lt;$A$9,IF(Raw!$X337&gt;$C$9,IF(Raw!$X337&lt;$A$9,Raw!M337,-999),-999),-999),-999),-999),-999)</f>
        <v>5.4100000000000002E-2</v>
      </c>
      <c r="J337" s="9">
        <f>IF(Raw!$G337&gt;$C$8,IF(Raw!$Q337&gt;$C$8,IF(Raw!$N337&gt;$C$9,IF(Raw!$N337&lt;$A$9,IF(Raw!$X337&gt;$C$9,IF(Raw!$X337&lt;$A$9,Raw!N337,-999),-999),-999),-999),-999),-999)</f>
        <v>480</v>
      </c>
      <c r="K337" s="9">
        <f>IF(Raw!$G337&gt;$C$8,IF(Raw!$Q337&gt;$C$8,IF(Raw!$N337&gt;$C$9,IF(Raw!$N337&lt;$A$9,IF(Raw!$X337&gt;$C$9,IF(Raw!$X337&lt;$A$9,Raw!R337,-999),-999),-999),-999),-999),-999)</f>
        <v>0.59339399999999998</v>
      </c>
      <c r="L337" s="9">
        <f>IF(Raw!$G337&gt;$C$8,IF(Raw!$Q337&gt;$C$8,IF(Raw!$N337&gt;$C$9,IF(Raw!$N337&lt;$A$9,IF(Raw!$X337&gt;$C$9,IF(Raw!$X337&lt;$A$9,Raw!S337,-999),-999),-999),-999),-999),-999)</f>
        <v>1.1263030000000001</v>
      </c>
      <c r="M337" s="9">
        <f>Raw!Q337</f>
        <v>0.98708300000000004</v>
      </c>
      <c r="N337" s="9">
        <f>IF(Raw!$G337&gt;$C$8,IF(Raw!$Q337&gt;$C$8,IF(Raw!$N337&gt;$C$9,IF(Raw!$N337&lt;$A$9,IF(Raw!$X337&gt;$C$9,IF(Raw!$X337&lt;$A$9,Raw!V337,-999),-999),-999),-999),-999),-999)</f>
        <v>583.6</v>
      </c>
      <c r="O337" s="9">
        <f>IF(Raw!$G337&gt;$C$8,IF(Raw!$Q337&gt;$C$8,IF(Raw!$N337&gt;$C$9,IF(Raw!$N337&lt;$A$9,IF(Raw!$X337&gt;$C$9,IF(Raw!$X337&lt;$A$9,Raw!W337,-999),-999),-999),-999),-999),-999)</f>
        <v>0.174319</v>
      </c>
      <c r="P337" s="9">
        <f>IF(Raw!$G337&gt;$C$8,IF(Raw!$Q337&gt;$C$8,IF(Raw!$N337&gt;$C$9,IF(Raw!$N337&lt;$A$9,IF(Raw!$X337&gt;$C$9,IF(Raw!$X337&lt;$A$9,Raw!X337,-999),-999),-999),-999),-999),-999)</f>
        <v>417</v>
      </c>
      <c r="R337" s="9">
        <f t="shared" si="95"/>
        <v>0.48519499999999993</v>
      </c>
      <c r="S337" s="9">
        <f t="shared" si="96"/>
        <v>0.44381339521660823</v>
      </c>
      <c r="T337" s="9">
        <f t="shared" si="97"/>
        <v>0.53290900000000008</v>
      </c>
      <c r="U337" s="9">
        <f t="shared" si="98"/>
        <v>0.47314887734472877</v>
      </c>
      <c r="V337" s="15">
        <f t="shared" si="99"/>
        <v>0.34318452410000005</v>
      </c>
      <c r="X337" s="11">
        <f t="shared" si="100"/>
        <v>3.7323999999999995E+18</v>
      </c>
      <c r="Y337" s="11">
        <f t="shared" si="101"/>
        <v>6.1279999999999993E-18</v>
      </c>
      <c r="Z337" s="11">
        <f t="shared" si="102"/>
        <v>4.7999999999999996E-4</v>
      </c>
      <c r="AA337" s="16">
        <f t="shared" si="103"/>
        <v>1.085940921310693E-2</v>
      </c>
      <c r="AB337" s="9">
        <f t="shared" si="104"/>
        <v>0.59918107690434763</v>
      </c>
      <c r="AC337" s="9">
        <f t="shared" si="105"/>
        <v>0.98914059078689298</v>
      </c>
      <c r="AD337" s="15">
        <f t="shared" si="106"/>
        <v>22.623769193972773</v>
      </c>
      <c r="AE337" s="3">
        <f t="shared" si="107"/>
        <v>737.81119999999976</v>
      </c>
      <c r="AF337" s="2">
        <f t="shared" si="108"/>
        <v>0.25</v>
      </c>
      <c r="AG337" s="9">
        <f t="shared" si="109"/>
        <v>8.2341623041803664E-3</v>
      </c>
      <c r="AH337" s="2">
        <f t="shared" si="110"/>
        <v>0.39844682863295167</v>
      </c>
    </row>
    <row r="338" spans="1:34">
      <c r="A338" s="1">
        <f>Raw!A338</f>
        <v>325</v>
      </c>
      <c r="B338" s="14">
        <f>Raw!B338</f>
        <v>0.68055555555555547</v>
      </c>
      <c r="C338" s="15">
        <f>Raw!C338</f>
        <v>57.7</v>
      </c>
      <c r="D338" s="15">
        <f>IF(C338&gt;0.5,Raw!D338*D$11,-999)</f>
        <v>6.2</v>
      </c>
      <c r="E338" s="9">
        <f>IF(Raw!$G338&gt;$C$8,IF(Raw!$Q338&gt;$C$8,IF(Raw!$N338&gt;$C$9,IF(Raw!$N338&lt;$A$9,IF(Raw!$X338&gt;$C$9,IF(Raw!$X338&lt;$A$9,Raw!H338,-999),-999),-999),-999),-999),-999)</f>
        <v>0.61772300000000002</v>
      </c>
      <c r="F338" s="9">
        <f>IF(Raw!$G338&gt;$C$8,IF(Raw!$Q338&gt;$C$8,IF(Raw!$N338&gt;$C$9,IF(Raw!$N338&lt;$A$9,IF(Raw!$X338&gt;$C$9,IF(Raw!$X338&lt;$A$9,Raw!I338,-999),-999),-999),-999),-999),-999)</f>
        <v>1.1336790000000001</v>
      </c>
      <c r="G338" s="9">
        <f>Raw!G338</f>
        <v>0.98832200000000003</v>
      </c>
      <c r="H338" s="9">
        <f>IF(Raw!$G338&gt;$C$8,IF(Raw!$Q338&gt;$C$8,IF(Raw!$N338&gt;$C$9,IF(Raw!$N338&lt;$A$9,IF(Raw!$X338&gt;$C$9,IF(Raw!$X338&lt;$A$9,Raw!L338,-999),-999),-999),-999),-999),-999)</f>
        <v>598.4</v>
      </c>
      <c r="I338" s="9">
        <f>IF(Raw!$G338&gt;$C$8,IF(Raw!$Q338&gt;$C$8,IF(Raw!$N338&gt;$C$9,IF(Raw!$N338&lt;$A$9,IF(Raw!$X338&gt;$C$9,IF(Raw!$X338&lt;$A$9,Raw!M338,-999),-999),-999),-999),-999),-999)</f>
        <v>4.9197999999999999E-2</v>
      </c>
      <c r="J338" s="9">
        <f>IF(Raw!$G338&gt;$C$8,IF(Raw!$Q338&gt;$C$8,IF(Raw!$N338&gt;$C$9,IF(Raw!$N338&lt;$A$9,IF(Raw!$X338&gt;$C$9,IF(Raw!$X338&lt;$A$9,Raw!N338,-999),-999),-999),-999),-999),-999)</f>
        <v>612</v>
      </c>
      <c r="K338" s="9">
        <f>IF(Raw!$G338&gt;$C$8,IF(Raw!$Q338&gt;$C$8,IF(Raw!$N338&gt;$C$9,IF(Raw!$N338&lt;$A$9,IF(Raw!$X338&gt;$C$9,IF(Raw!$X338&lt;$A$9,Raw!R338,-999),-999),-999),-999),-999),-999)</f>
        <v>0.59016100000000005</v>
      </c>
      <c r="L338" s="9">
        <f>IF(Raw!$G338&gt;$C$8,IF(Raw!$Q338&gt;$C$8,IF(Raw!$N338&gt;$C$9,IF(Raw!$N338&lt;$A$9,IF(Raw!$X338&gt;$C$9,IF(Raw!$X338&lt;$A$9,Raw!S338,-999),-999),-999),-999),-999),-999)</f>
        <v>1.12402</v>
      </c>
      <c r="M338" s="9">
        <f>Raw!Q338</f>
        <v>0.99001499999999998</v>
      </c>
      <c r="N338" s="9">
        <f>IF(Raw!$G338&gt;$C$8,IF(Raw!$Q338&gt;$C$8,IF(Raw!$N338&gt;$C$9,IF(Raw!$N338&lt;$A$9,IF(Raw!$X338&gt;$C$9,IF(Raw!$X338&lt;$A$9,Raw!V338,-999),-999),-999),-999),-999),-999)</f>
        <v>602</v>
      </c>
      <c r="O338" s="9">
        <f>IF(Raw!$G338&gt;$C$8,IF(Raw!$Q338&gt;$C$8,IF(Raw!$N338&gt;$C$9,IF(Raw!$N338&lt;$A$9,IF(Raw!$X338&gt;$C$9,IF(Raw!$X338&lt;$A$9,Raw!W338,-999),-999),-999),-999),-999),-999)</f>
        <v>0.13628000000000001</v>
      </c>
      <c r="P338" s="9">
        <f>IF(Raw!$G338&gt;$C$8,IF(Raw!$Q338&gt;$C$8,IF(Raw!$N338&gt;$C$9,IF(Raw!$N338&lt;$A$9,IF(Raw!$X338&gt;$C$9,IF(Raw!$X338&lt;$A$9,Raw!X338,-999),-999),-999),-999),-999),-999)</f>
        <v>379</v>
      </c>
      <c r="R338" s="9">
        <f t="shared" si="95"/>
        <v>0.51595600000000008</v>
      </c>
      <c r="S338" s="9">
        <f t="shared" si="96"/>
        <v>0.45511648359015211</v>
      </c>
      <c r="T338" s="9">
        <f t="shared" si="97"/>
        <v>0.53385899999999997</v>
      </c>
      <c r="U338" s="9">
        <f t="shared" si="98"/>
        <v>0.47495507197380826</v>
      </c>
      <c r="V338" s="15">
        <f t="shared" si="99"/>
        <v>0.34248889400000004</v>
      </c>
      <c r="X338" s="11">
        <f t="shared" si="100"/>
        <v>3.7323999999999995E+18</v>
      </c>
      <c r="Y338" s="11">
        <f t="shared" si="101"/>
        <v>5.9839999999999991E-18</v>
      </c>
      <c r="Z338" s="11">
        <f t="shared" si="102"/>
        <v>6.1200000000000002E-4</v>
      </c>
      <c r="AA338" s="16">
        <f t="shared" si="103"/>
        <v>1.3484507760533084E-2</v>
      </c>
      <c r="AB338" s="9">
        <f t="shared" si="104"/>
        <v>0.59735982582853053</v>
      </c>
      <c r="AC338" s="9">
        <f t="shared" si="105"/>
        <v>0.98651549223946677</v>
      </c>
      <c r="AD338" s="15">
        <f t="shared" si="106"/>
        <v>22.033509412635755</v>
      </c>
      <c r="AE338" s="3">
        <f t="shared" si="107"/>
        <v>720.47359999999969</v>
      </c>
      <c r="AF338" s="2">
        <f t="shared" si="108"/>
        <v>0.25</v>
      </c>
      <c r="AG338" s="9">
        <f t="shared" si="109"/>
        <v>8.0499438837799975E-3</v>
      </c>
      <c r="AH338" s="2">
        <f t="shared" si="110"/>
        <v>0.38953259514170335</v>
      </c>
    </row>
    <row r="339" spans="1:34">
      <c r="A339" s="1">
        <f>Raw!A339</f>
        <v>326</v>
      </c>
      <c r="B339" s="14">
        <f>Raw!B339</f>
        <v>0.68061342592592589</v>
      </c>
      <c r="C339" s="15">
        <f>Raw!C339</f>
        <v>55.2</v>
      </c>
      <c r="D339" s="15">
        <f>IF(C339&gt;0.5,Raw!D339*D$11,-999)</f>
        <v>6.2</v>
      </c>
      <c r="E339" s="9">
        <f>IF(Raw!$G339&gt;$C$8,IF(Raw!$Q339&gt;$C$8,IF(Raw!$N339&gt;$C$9,IF(Raw!$N339&lt;$A$9,IF(Raw!$X339&gt;$C$9,IF(Raw!$X339&lt;$A$9,Raw!H339,-999),-999),-999),-999),-999),-999)</f>
        <v>0.60975699999999999</v>
      </c>
      <c r="F339" s="9">
        <f>IF(Raw!$G339&gt;$C$8,IF(Raw!$Q339&gt;$C$8,IF(Raw!$N339&gt;$C$9,IF(Raw!$N339&lt;$A$9,IF(Raw!$X339&gt;$C$9,IF(Raw!$X339&lt;$A$9,Raw!I339,-999),-999),-999),-999),-999),-999)</f>
        <v>1.110649</v>
      </c>
      <c r="G339" s="9">
        <f>Raw!G339</f>
        <v>0.98861399999999999</v>
      </c>
      <c r="H339" s="9">
        <f>IF(Raw!$G339&gt;$C$8,IF(Raw!$Q339&gt;$C$8,IF(Raw!$N339&gt;$C$9,IF(Raw!$N339&lt;$A$9,IF(Raw!$X339&gt;$C$9,IF(Raw!$X339&lt;$A$9,Raw!L339,-999),-999),-999),-999),-999),-999)</f>
        <v>638.1</v>
      </c>
      <c r="I339" s="9">
        <f>IF(Raw!$G339&gt;$C$8,IF(Raw!$Q339&gt;$C$8,IF(Raw!$N339&gt;$C$9,IF(Raw!$N339&lt;$A$9,IF(Raw!$X339&gt;$C$9,IF(Raw!$X339&lt;$A$9,Raw!M339,-999),-999),-999),-999),-999),-999)</f>
        <v>0.25153900000000001</v>
      </c>
      <c r="J339" s="9">
        <f>IF(Raw!$G339&gt;$C$8,IF(Raw!$Q339&gt;$C$8,IF(Raw!$N339&gt;$C$9,IF(Raw!$N339&lt;$A$9,IF(Raw!$X339&gt;$C$9,IF(Raw!$X339&lt;$A$9,Raw!N339,-999),-999),-999),-999),-999),-999)</f>
        <v>478</v>
      </c>
      <c r="K339" s="9">
        <f>IF(Raw!$G339&gt;$C$8,IF(Raw!$Q339&gt;$C$8,IF(Raw!$N339&gt;$C$9,IF(Raw!$N339&lt;$A$9,IF(Raw!$X339&gt;$C$9,IF(Raw!$X339&lt;$A$9,Raw!R339,-999),-999),-999),-999),-999),-999)</f>
        <v>0.59925700000000004</v>
      </c>
      <c r="L339" s="9">
        <f>IF(Raw!$G339&gt;$C$8,IF(Raw!$Q339&gt;$C$8,IF(Raw!$N339&gt;$C$9,IF(Raw!$N339&lt;$A$9,IF(Raw!$X339&gt;$C$9,IF(Raw!$X339&lt;$A$9,Raw!S339,-999),-999),-999),-999),-999),-999)</f>
        <v>1.1393629999999999</v>
      </c>
      <c r="M339" s="9">
        <f>Raw!Q339</f>
        <v>0.99021999999999999</v>
      </c>
      <c r="N339" s="9">
        <f>IF(Raw!$G339&gt;$C$8,IF(Raw!$Q339&gt;$C$8,IF(Raw!$N339&gt;$C$9,IF(Raw!$N339&lt;$A$9,IF(Raw!$X339&gt;$C$9,IF(Raw!$X339&lt;$A$9,Raw!V339,-999),-999),-999),-999),-999),-999)</f>
        <v>586.20000000000005</v>
      </c>
      <c r="O339" s="9">
        <f>IF(Raw!$G339&gt;$C$8,IF(Raw!$Q339&gt;$C$8,IF(Raw!$N339&gt;$C$9,IF(Raw!$N339&lt;$A$9,IF(Raw!$X339&gt;$C$9,IF(Raw!$X339&lt;$A$9,Raw!W339,-999),-999),-999),-999),-999),-999)</f>
        <v>0.10854</v>
      </c>
      <c r="P339" s="9">
        <f>IF(Raw!$G339&gt;$C$8,IF(Raw!$Q339&gt;$C$8,IF(Raw!$N339&gt;$C$9,IF(Raw!$N339&lt;$A$9,IF(Raw!$X339&gt;$C$9,IF(Raw!$X339&lt;$A$9,Raw!X339,-999),-999),-999),-999),-999),-999)</f>
        <v>379</v>
      </c>
      <c r="R339" s="9">
        <f t="shared" si="95"/>
        <v>0.500892</v>
      </c>
      <c r="S339" s="9">
        <f t="shared" si="96"/>
        <v>0.45099036689359107</v>
      </c>
      <c r="T339" s="9">
        <f t="shared" si="97"/>
        <v>0.54010599999999986</v>
      </c>
      <c r="U339" s="9">
        <f t="shared" si="98"/>
        <v>0.47404207438717944</v>
      </c>
      <c r="V339" s="15">
        <f t="shared" si="99"/>
        <v>0.34716390609999997</v>
      </c>
      <c r="X339" s="11">
        <f t="shared" si="100"/>
        <v>3.7323999999999995E+18</v>
      </c>
      <c r="Y339" s="11">
        <f t="shared" si="101"/>
        <v>6.3810000000000002E-18</v>
      </c>
      <c r="Z339" s="11">
        <f t="shared" si="102"/>
        <v>4.7799999999999996E-4</v>
      </c>
      <c r="AA339" s="16">
        <f t="shared" si="103"/>
        <v>1.1256117846283676E-2</v>
      </c>
      <c r="AB339" s="9">
        <f t="shared" si="104"/>
        <v>0.60533649678548496</v>
      </c>
      <c r="AC339" s="9">
        <f t="shared" si="105"/>
        <v>0.98874388215371622</v>
      </c>
      <c r="AD339" s="15">
        <f t="shared" si="106"/>
        <v>23.548363695154134</v>
      </c>
      <c r="AE339" s="3">
        <f t="shared" si="107"/>
        <v>768.27239999999983</v>
      </c>
      <c r="AF339" s="2">
        <f t="shared" si="108"/>
        <v>0.25</v>
      </c>
      <c r="AG339" s="9">
        <f t="shared" si="109"/>
        <v>8.586857826518933E-3</v>
      </c>
      <c r="AH339" s="2">
        <f t="shared" si="110"/>
        <v>0.41551358140724409</v>
      </c>
    </row>
    <row r="340" spans="1:34">
      <c r="A340" s="1">
        <f>Raw!A340</f>
        <v>327</v>
      </c>
      <c r="B340" s="14">
        <f>Raw!B340</f>
        <v>0.68065972222222226</v>
      </c>
      <c r="C340" s="15">
        <f>Raw!C340</f>
        <v>56.3</v>
      </c>
      <c r="D340" s="15">
        <f>IF(C340&gt;0.5,Raw!D340*D$11,-999)</f>
        <v>6.2</v>
      </c>
      <c r="E340" s="9">
        <f>IF(Raw!$G340&gt;$C$8,IF(Raw!$Q340&gt;$C$8,IF(Raw!$N340&gt;$C$9,IF(Raw!$N340&lt;$A$9,IF(Raw!$X340&gt;$C$9,IF(Raw!$X340&lt;$A$9,Raw!H340,-999),-999),-999),-999),-999),-999)</f>
        <v>0.602688</v>
      </c>
      <c r="F340" s="9">
        <f>IF(Raw!$G340&gt;$C$8,IF(Raw!$Q340&gt;$C$8,IF(Raw!$N340&gt;$C$9,IF(Raw!$N340&lt;$A$9,IF(Raw!$X340&gt;$C$9,IF(Raw!$X340&lt;$A$9,Raw!I340,-999),-999),-999),-999),-999),-999)</f>
        <v>1.1018520000000001</v>
      </c>
      <c r="G340" s="9">
        <f>Raw!G340</f>
        <v>0.98770100000000005</v>
      </c>
      <c r="H340" s="9">
        <f>IF(Raw!$G340&gt;$C$8,IF(Raw!$Q340&gt;$C$8,IF(Raw!$N340&gt;$C$9,IF(Raw!$N340&lt;$A$9,IF(Raw!$X340&gt;$C$9,IF(Raw!$X340&lt;$A$9,Raw!L340,-999),-999),-999),-999),-999),-999)</f>
        <v>606.9</v>
      </c>
      <c r="I340" s="9">
        <f>IF(Raw!$G340&gt;$C$8,IF(Raw!$Q340&gt;$C$8,IF(Raw!$N340&gt;$C$9,IF(Raw!$N340&lt;$A$9,IF(Raw!$X340&gt;$C$9,IF(Raw!$X340&lt;$A$9,Raw!M340,-999),-999),-999),-999),-999),-999)</f>
        <v>0.15210000000000001</v>
      </c>
      <c r="J340" s="9">
        <f>IF(Raw!$G340&gt;$C$8,IF(Raw!$Q340&gt;$C$8,IF(Raw!$N340&gt;$C$9,IF(Raw!$N340&lt;$A$9,IF(Raw!$X340&gt;$C$9,IF(Raw!$X340&lt;$A$9,Raw!N340,-999),-999),-999),-999),-999),-999)</f>
        <v>408</v>
      </c>
      <c r="K340" s="9">
        <f>IF(Raw!$G340&gt;$C$8,IF(Raw!$Q340&gt;$C$8,IF(Raw!$N340&gt;$C$9,IF(Raw!$N340&lt;$A$9,IF(Raw!$X340&gt;$C$9,IF(Raw!$X340&lt;$A$9,Raw!R340,-999),-999),-999),-999),-999),-999)</f>
        <v>0.59542099999999998</v>
      </c>
      <c r="L340" s="9">
        <f>IF(Raw!$G340&gt;$C$8,IF(Raw!$Q340&gt;$C$8,IF(Raw!$N340&gt;$C$9,IF(Raw!$N340&lt;$A$9,IF(Raw!$X340&gt;$C$9,IF(Raw!$X340&lt;$A$9,Raw!S340,-999),-999),-999),-999),-999),-999)</f>
        <v>1.1266050000000001</v>
      </c>
      <c r="M340" s="9">
        <f>Raw!Q340</f>
        <v>0.98748199999999997</v>
      </c>
      <c r="N340" s="9">
        <f>IF(Raw!$G340&gt;$C$8,IF(Raw!$Q340&gt;$C$8,IF(Raw!$N340&gt;$C$9,IF(Raw!$N340&lt;$A$9,IF(Raw!$X340&gt;$C$9,IF(Raw!$X340&lt;$A$9,Raw!V340,-999),-999),-999),-999),-999),-999)</f>
        <v>567.29999999999995</v>
      </c>
      <c r="O340" s="9">
        <f>IF(Raw!$G340&gt;$C$8,IF(Raw!$Q340&gt;$C$8,IF(Raw!$N340&gt;$C$9,IF(Raw!$N340&lt;$A$9,IF(Raw!$X340&gt;$C$9,IF(Raw!$X340&lt;$A$9,Raw!W340,-999),-999),-999),-999),-999),-999)</f>
        <v>8.7526000000000007E-2</v>
      </c>
      <c r="P340" s="9">
        <f>IF(Raw!$G340&gt;$C$8,IF(Raw!$Q340&gt;$C$8,IF(Raw!$N340&gt;$C$9,IF(Raw!$N340&lt;$A$9,IF(Raw!$X340&gt;$C$9,IF(Raw!$X340&lt;$A$9,Raw!X340,-999),-999),-999),-999),-999),-999)</f>
        <v>459</v>
      </c>
      <c r="R340" s="9">
        <f t="shared" si="95"/>
        <v>0.49916400000000005</v>
      </c>
      <c r="S340" s="9">
        <f t="shared" si="96"/>
        <v>0.4530227290053474</v>
      </c>
      <c r="T340" s="9">
        <f t="shared" si="97"/>
        <v>0.5311840000000001</v>
      </c>
      <c r="U340" s="9">
        <f t="shared" si="98"/>
        <v>0.47149089521172022</v>
      </c>
      <c r="V340" s="15">
        <f t="shared" si="99"/>
        <v>0.34327654350000003</v>
      </c>
      <c r="X340" s="11">
        <f t="shared" si="100"/>
        <v>3.7323999999999995E+18</v>
      </c>
      <c r="Y340" s="11">
        <f t="shared" si="101"/>
        <v>6.0689999999999991E-18</v>
      </c>
      <c r="Z340" s="11">
        <f t="shared" si="102"/>
        <v>4.08E-4</v>
      </c>
      <c r="AA340" s="16">
        <f t="shared" si="103"/>
        <v>9.1573575206874841E-3</v>
      </c>
      <c r="AB340" s="9">
        <f t="shared" si="104"/>
        <v>0.60028524179726883</v>
      </c>
      <c r="AC340" s="9">
        <f t="shared" si="105"/>
        <v>0.99084264247931253</v>
      </c>
      <c r="AD340" s="15">
        <f t="shared" si="106"/>
        <v>22.444503727175206</v>
      </c>
      <c r="AE340" s="3">
        <f t="shared" si="107"/>
        <v>730.70759999999973</v>
      </c>
      <c r="AF340" s="2">
        <f t="shared" si="108"/>
        <v>0.25</v>
      </c>
      <c r="AG340" s="9">
        <f t="shared" si="109"/>
        <v>8.140291657622022E-3</v>
      </c>
      <c r="AH340" s="2">
        <f t="shared" si="110"/>
        <v>0.39390447689865216</v>
      </c>
    </row>
    <row r="341" spans="1:34">
      <c r="A341" s="1">
        <f>Raw!A341</f>
        <v>328</v>
      </c>
      <c r="B341" s="14">
        <f>Raw!B341</f>
        <v>0.68071759259259268</v>
      </c>
      <c r="C341" s="15">
        <f>Raw!C341</f>
        <v>54.1</v>
      </c>
      <c r="D341" s="15">
        <f>IF(C341&gt;0.5,Raw!D341*D$11,-999)</f>
        <v>6.2</v>
      </c>
      <c r="E341" s="9">
        <f>IF(Raw!$G341&gt;$C$8,IF(Raw!$Q341&gt;$C$8,IF(Raw!$N341&gt;$C$9,IF(Raw!$N341&lt;$A$9,IF(Raw!$X341&gt;$C$9,IF(Raw!$X341&lt;$A$9,Raw!H341,-999),-999),-999),-999),-999),-999)</f>
        <v>0.61307100000000003</v>
      </c>
      <c r="F341" s="9">
        <f>IF(Raw!$G341&gt;$C$8,IF(Raw!$Q341&gt;$C$8,IF(Raw!$N341&gt;$C$9,IF(Raw!$N341&lt;$A$9,IF(Raw!$X341&gt;$C$9,IF(Raw!$X341&lt;$A$9,Raw!I341,-999),-999),-999),-999),-999),-999)</f>
        <v>1.1200129999999999</v>
      </c>
      <c r="G341" s="9">
        <f>Raw!G341</f>
        <v>0.98644200000000004</v>
      </c>
      <c r="H341" s="9">
        <f>IF(Raw!$G341&gt;$C$8,IF(Raw!$Q341&gt;$C$8,IF(Raw!$N341&gt;$C$9,IF(Raw!$N341&lt;$A$9,IF(Raw!$X341&gt;$C$9,IF(Raw!$X341&lt;$A$9,Raw!L341,-999),-999),-999),-999),-999),-999)</f>
        <v>605.6</v>
      </c>
      <c r="I341" s="9">
        <f>IF(Raw!$G341&gt;$C$8,IF(Raw!$Q341&gt;$C$8,IF(Raw!$N341&gt;$C$9,IF(Raw!$N341&lt;$A$9,IF(Raw!$X341&gt;$C$9,IF(Raw!$X341&lt;$A$9,Raw!M341,-999),-999),-999),-999),-999),-999)</f>
        <v>0.130359</v>
      </c>
      <c r="J341" s="9">
        <f>IF(Raw!$G341&gt;$C$8,IF(Raw!$Q341&gt;$C$8,IF(Raw!$N341&gt;$C$9,IF(Raw!$N341&lt;$A$9,IF(Raw!$X341&gt;$C$9,IF(Raw!$X341&lt;$A$9,Raw!N341,-999),-999),-999),-999),-999),-999)</f>
        <v>671</v>
      </c>
      <c r="K341" s="9">
        <f>IF(Raw!$G341&gt;$C$8,IF(Raw!$Q341&gt;$C$8,IF(Raw!$N341&gt;$C$9,IF(Raw!$N341&lt;$A$9,IF(Raw!$X341&gt;$C$9,IF(Raw!$X341&lt;$A$9,Raw!R341,-999),-999),-999),-999),-999),-999)</f>
        <v>0.58298099999999997</v>
      </c>
      <c r="L341" s="9">
        <f>IF(Raw!$G341&gt;$C$8,IF(Raw!$Q341&gt;$C$8,IF(Raw!$N341&gt;$C$9,IF(Raw!$N341&lt;$A$9,IF(Raw!$X341&gt;$C$9,IF(Raw!$X341&lt;$A$9,Raw!S341,-999),-999),-999),-999),-999),-999)</f>
        <v>1.0995029999999999</v>
      </c>
      <c r="M341" s="9">
        <f>Raw!Q341</f>
        <v>0.98707199999999995</v>
      </c>
      <c r="N341" s="9">
        <f>IF(Raw!$G341&gt;$C$8,IF(Raw!$Q341&gt;$C$8,IF(Raw!$N341&gt;$C$9,IF(Raw!$N341&lt;$A$9,IF(Raw!$X341&gt;$C$9,IF(Raw!$X341&lt;$A$9,Raw!V341,-999),-999),-999),-999),-999),-999)</f>
        <v>613</v>
      </c>
      <c r="O341" s="9">
        <f>IF(Raw!$G341&gt;$C$8,IF(Raw!$Q341&gt;$C$8,IF(Raw!$N341&gt;$C$9,IF(Raw!$N341&lt;$A$9,IF(Raw!$X341&gt;$C$9,IF(Raw!$X341&lt;$A$9,Raw!W341,-999),-999),-999),-999),-999),-999)</f>
        <v>0.12385599999999999</v>
      </c>
      <c r="P341" s="9">
        <f>IF(Raw!$G341&gt;$C$8,IF(Raw!$Q341&gt;$C$8,IF(Raw!$N341&gt;$C$9,IF(Raw!$N341&lt;$A$9,IF(Raw!$X341&gt;$C$9,IF(Raw!$X341&lt;$A$9,Raw!X341,-999),-999),-999),-999),-999),-999)</f>
        <v>665</v>
      </c>
      <c r="R341" s="9">
        <f t="shared" si="95"/>
        <v>0.50694199999999989</v>
      </c>
      <c r="S341" s="9">
        <f t="shared" si="96"/>
        <v>0.45262153207150269</v>
      </c>
      <c r="T341" s="9">
        <f t="shared" si="97"/>
        <v>0.51652199999999993</v>
      </c>
      <c r="U341" s="9">
        <f t="shared" si="98"/>
        <v>0.469777708655638</v>
      </c>
      <c r="V341" s="15">
        <f t="shared" si="99"/>
        <v>0.33501856409999997</v>
      </c>
      <c r="X341" s="11">
        <f t="shared" si="100"/>
        <v>3.7323999999999995E+18</v>
      </c>
      <c r="Y341" s="11">
        <f t="shared" si="101"/>
        <v>6.056E-18</v>
      </c>
      <c r="Z341" s="11">
        <f t="shared" si="102"/>
        <v>6.7099999999999994E-4</v>
      </c>
      <c r="AA341" s="16">
        <f t="shared" si="103"/>
        <v>1.4940293262054115E-2</v>
      </c>
      <c r="AB341" s="9">
        <f t="shared" si="104"/>
        <v>0.59069799015630264</v>
      </c>
      <c r="AC341" s="9">
        <f t="shared" si="105"/>
        <v>0.98505970673794596</v>
      </c>
      <c r="AD341" s="15">
        <f t="shared" si="106"/>
        <v>22.265712760140264</v>
      </c>
      <c r="AE341" s="3">
        <f t="shared" si="107"/>
        <v>729.14239999999984</v>
      </c>
      <c r="AF341" s="2">
        <f t="shared" si="108"/>
        <v>0.25</v>
      </c>
      <c r="AG341" s="9">
        <f t="shared" si="109"/>
        <v>8.046104247725611E-3</v>
      </c>
      <c r="AH341" s="2">
        <f t="shared" si="110"/>
        <v>0.38934679715127535</v>
      </c>
    </row>
    <row r="342" spans="1:34">
      <c r="A342" s="1">
        <f>Raw!A342</f>
        <v>329</v>
      </c>
      <c r="B342" s="14">
        <f>Raw!B342</f>
        <v>0.68076388888888895</v>
      </c>
      <c r="C342" s="15">
        <f>Raw!C342</f>
        <v>53.7</v>
      </c>
      <c r="D342" s="15">
        <f>IF(C342&gt;0.5,Raw!D342*D$11,-999)</f>
        <v>6.2</v>
      </c>
      <c r="E342" s="9">
        <f>IF(Raw!$G342&gt;$C$8,IF(Raw!$Q342&gt;$C$8,IF(Raw!$N342&gt;$C$9,IF(Raw!$N342&lt;$A$9,IF(Raw!$X342&gt;$C$9,IF(Raw!$X342&lt;$A$9,Raw!H342,-999),-999),-999),-999),-999),-999)</f>
        <v>0.62012699999999998</v>
      </c>
      <c r="F342" s="9">
        <f>IF(Raw!$G342&gt;$C$8,IF(Raw!$Q342&gt;$C$8,IF(Raw!$N342&gt;$C$9,IF(Raw!$N342&lt;$A$9,IF(Raw!$X342&gt;$C$9,IF(Raw!$X342&lt;$A$9,Raw!I342,-999),-999),-999),-999),-999),-999)</f>
        <v>1.1577710000000001</v>
      </c>
      <c r="G342" s="9">
        <f>Raw!G342</f>
        <v>0.98619900000000005</v>
      </c>
      <c r="H342" s="9">
        <f>IF(Raw!$G342&gt;$C$8,IF(Raw!$Q342&gt;$C$8,IF(Raw!$N342&gt;$C$9,IF(Raw!$N342&lt;$A$9,IF(Raw!$X342&gt;$C$9,IF(Raw!$X342&lt;$A$9,Raw!L342,-999),-999),-999),-999),-999),-999)</f>
        <v>597.29999999999995</v>
      </c>
      <c r="I342" s="9">
        <f>IF(Raw!$G342&gt;$C$8,IF(Raw!$Q342&gt;$C$8,IF(Raw!$N342&gt;$C$9,IF(Raw!$N342&lt;$A$9,IF(Raw!$X342&gt;$C$9,IF(Raw!$X342&lt;$A$9,Raw!M342,-999),-999),-999),-999),-999),-999)</f>
        <v>5.9716999999999999E-2</v>
      </c>
      <c r="J342" s="9">
        <f>IF(Raw!$G342&gt;$C$8,IF(Raw!$Q342&gt;$C$8,IF(Raw!$N342&gt;$C$9,IF(Raw!$N342&lt;$A$9,IF(Raw!$X342&gt;$C$9,IF(Raw!$X342&lt;$A$9,Raw!N342,-999),-999),-999),-999),-999),-999)</f>
        <v>582</v>
      </c>
      <c r="K342" s="9">
        <f>IF(Raw!$G342&gt;$C$8,IF(Raw!$Q342&gt;$C$8,IF(Raw!$N342&gt;$C$9,IF(Raw!$N342&lt;$A$9,IF(Raw!$X342&gt;$C$9,IF(Raw!$X342&lt;$A$9,Raw!R342,-999),-999),-999),-999),-999),-999)</f>
        <v>0.62278999999999995</v>
      </c>
      <c r="L342" s="9">
        <f>IF(Raw!$G342&gt;$C$8,IF(Raw!$Q342&gt;$C$8,IF(Raw!$N342&gt;$C$9,IF(Raw!$N342&lt;$A$9,IF(Raw!$X342&gt;$C$9,IF(Raw!$X342&lt;$A$9,Raw!S342,-999),-999),-999),-999),-999),-999)</f>
        <v>1.185584</v>
      </c>
      <c r="M342" s="9">
        <f>Raw!Q342</f>
        <v>0.98932200000000003</v>
      </c>
      <c r="N342" s="9">
        <f>IF(Raw!$G342&gt;$C$8,IF(Raw!$Q342&gt;$C$8,IF(Raw!$N342&gt;$C$9,IF(Raw!$N342&lt;$A$9,IF(Raw!$X342&gt;$C$9,IF(Raw!$X342&lt;$A$9,Raw!V342,-999),-999),-999),-999),-999),-999)</f>
        <v>599.70000000000005</v>
      </c>
      <c r="O342" s="9">
        <f>IF(Raw!$G342&gt;$C$8,IF(Raw!$Q342&gt;$C$8,IF(Raw!$N342&gt;$C$9,IF(Raw!$N342&lt;$A$9,IF(Raw!$X342&gt;$C$9,IF(Raw!$X342&lt;$A$9,Raw!W342,-999),-999),-999),-999),-999),-999)</f>
        <v>0.16505400000000001</v>
      </c>
      <c r="P342" s="9">
        <f>IF(Raw!$G342&gt;$C$8,IF(Raw!$Q342&gt;$C$8,IF(Raw!$N342&gt;$C$9,IF(Raw!$N342&lt;$A$9,IF(Raw!$X342&gt;$C$9,IF(Raw!$X342&lt;$A$9,Raw!X342,-999),-999),-999),-999),-999),-999)</f>
        <v>546</v>
      </c>
      <c r="R342" s="9">
        <f t="shared" si="95"/>
        <v>0.53764400000000012</v>
      </c>
      <c r="S342" s="9">
        <f t="shared" si="96"/>
        <v>0.46437853426973041</v>
      </c>
      <c r="T342" s="9">
        <f t="shared" si="97"/>
        <v>0.56279400000000002</v>
      </c>
      <c r="U342" s="9">
        <f t="shared" si="98"/>
        <v>0.47469770172337011</v>
      </c>
      <c r="V342" s="15">
        <f t="shared" si="99"/>
        <v>0.36124744480000004</v>
      </c>
      <c r="X342" s="11">
        <f t="shared" si="100"/>
        <v>3.7323999999999995E+18</v>
      </c>
      <c r="Y342" s="11">
        <f t="shared" si="101"/>
        <v>5.972999999999999E-18</v>
      </c>
      <c r="Z342" s="11">
        <f t="shared" si="102"/>
        <v>5.8199999999999994E-4</v>
      </c>
      <c r="AA342" s="16">
        <f t="shared" si="103"/>
        <v>1.280869841513173E-2</v>
      </c>
      <c r="AB342" s="9">
        <f t="shared" si="104"/>
        <v>0.62999865861584559</v>
      </c>
      <c r="AC342" s="9">
        <f t="shared" si="105"/>
        <v>0.98719130158486834</v>
      </c>
      <c r="AD342" s="15">
        <f t="shared" si="106"/>
        <v>22.008072878233214</v>
      </c>
      <c r="AE342" s="3">
        <f t="shared" si="107"/>
        <v>719.14919999999972</v>
      </c>
      <c r="AF342" s="2">
        <f t="shared" si="108"/>
        <v>0.25</v>
      </c>
      <c r="AG342" s="9">
        <f t="shared" si="109"/>
        <v>8.0362935497367248E-3</v>
      </c>
      <c r="AH342" s="2">
        <f t="shared" si="110"/>
        <v>0.3888720625813285</v>
      </c>
    </row>
    <row r="343" spans="1:34">
      <c r="A343" s="1">
        <f>Raw!A343</f>
        <v>330</v>
      </c>
      <c r="B343" s="14">
        <f>Raw!B343</f>
        <v>0.68082175925925925</v>
      </c>
      <c r="C343" s="15">
        <f>Raw!C343</f>
        <v>52.8</v>
      </c>
      <c r="D343" s="15">
        <f>IF(C343&gt;0.5,Raw!D343*D$11,-999)</f>
        <v>6.2</v>
      </c>
      <c r="E343" s="9">
        <f>IF(Raw!$G343&gt;$C$8,IF(Raw!$Q343&gt;$C$8,IF(Raw!$N343&gt;$C$9,IF(Raw!$N343&lt;$A$9,IF(Raw!$X343&gt;$C$9,IF(Raw!$X343&lt;$A$9,Raw!H343,-999),-999),-999),-999),-999),-999)</f>
        <v>0.62819499999999995</v>
      </c>
      <c r="F343" s="9">
        <f>IF(Raw!$G343&gt;$C$8,IF(Raw!$Q343&gt;$C$8,IF(Raw!$N343&gt;$C$9,IF(Raw!$N343&lt;$A$9,IF(Raw!$X343&gt;$C$9,IF(Raw!$X343&lt;$A$9,Raw!I343,-999),-999),-999),-999),-999),-999)</f>
        <v>1.1841539999999999</v>
      </c>
      <c r="G343" s="9">
        <f>Raw!G343</f>
        <v>0.990568</v>
      </c>
      <c r="H343" s="9">
        <f>IF(Raw!$G343&gt;$C$8,IF(Raw!$Q343&gt;$C$8,IF(Raw!$N343&gt;$C$9,IF(Raw!$N343&lt;$A$9,IF(Raw!$X343&gt;$C$9,IF(Raw!$X343&lt;$A$9,Raw!L343,-999),-999),-999),-999),-999),-999)</f>
        <v>597.5</v>
      </c>
      <c r="I343" s="9">
        <f>IF(Raw!$G343&gt;$C$8,IF(Raw!$Q343&gt;$C$8,IF(Raw!$N343&gt;$C$9,IF(Raw!$N343&lt;$A$9,IF(Raw!$X343&gt;$C$9,IF(Raw!$X343&lt;$A$9,Raw!M343,-999),-999),-999),-999),-999),-999)</f>
        <v>4.8867000000000001E-2</v>
      </c>
      <c r="J343" s="9">
        <f>IF(Raw!$G343&gt;$C$8,IF(Raw!$Q343&gt;$C$8,IF(Raw!$N343&gt;$C$9,IF(Raw!$N343&lt;$A$9,IF(Raw!$X343&gt;$C$9,IF(Raw!$X343&lt;$A$9,Raw!N343,-999),-999),-999),-999),-999),-999)</f>
        <v>667</v>
      </c>
      <c r="K343" s="9">
        <f>IF(Raw!$G343&gt;$C$8,IF(Raw!$Q343&gt;$C$8,IF(Raw!$N343&gt;$C$9,IF(Raw!$N343&lt;$A$9,IF(Raw!$X343&gt;$C$9,IF(Raw!$X343&lt;$A$9,Raw!R343,-999),-999),-999),-999),-999),-999)</f>
        <v>0.60428099999999996</v>
      </c>
      <c r="L343" s="9">
        <f>IF(Raw!$G343&gt;$C$8,IF(Raw!$Q343&gt;$C$8,IF(Raw!$N343&gt;$C$9,IF(Raw!$N343&lt;$A$9,IF(Raw!$X343&gt;$C$9,IF(Raw!$X343&lt;$A$9,Raw!S343,-999),-999),-999),-999),-999),-999)</f>
        <v>1.1399870000000001</v>
      </c>
      <c r="M343" s="9">
        <f>Raw!Q343</f>
        <v>0.98817900000000003</v>
      </c>
      <c r="N343" s="9">
        <f>IF(Raw!$G343&gt;$C$8,IF(Raw!$Q343&gt;$C$8,IF(Raw!$N343&gt;$C$9,IF(Raw!$N343&lt;$A$9,IF(Raw!$X343&gt;$C$9,IF(Raw!$X343&lt;$A$9,Raw!V343,-999),-999),-999),-999),-999),-999)</f>
        <v>628.20000000000005</v>
      </c>
      <c r="O343" s="9">
        <f>IF(Raw!$G343&gt;$C$8,IF(Raw!$Q343&gt;$C$8,IF(Raw!$N343&gt;$C$9,IF(Raw!$N343&lt;$A$9,IF(Raw!$X343&gt;$C$9,IF(Raw!$X343&lt;$A$9,Raw!W343,-999),-999),-999),-999),-999),-999)</f>
        <v>0.20629600000000001</v>
      </c>
      <c r="P343" s="9">
        <f>IF(Raw!$G343&gt;$C$8,IF(Raw!$Q343&gt;$C$8,IF(Raw!$N343&gt;$C$9,IF(Raw!$N343&lt;$A$9,IF(Raw!$X343&gt;$C$9,IF(Raw!$X343&lt;$A$9,Raw!X343,-999),-999),-999),-999),-999),-999)</f>
        <v>405</v>
      </c>
      <c r="R343" s="9">
        <f t="shared" si="95"/>
        <v>0.55595899999999998</v>
      </c>
      <c r="S343" s="9">
        <f t="shared" si="96"/>
        <v>0.46949889963636487</v>
      </c>
      <c r="T343" s="9">
        <f t="shared" si="97"/>
        <v>0.53570600000000013</v>
      </c>
      <c r="U343" s="9">
        <f t="shared" si="98"/>
        <v>0.46992290262959147</v>
      </c>
      <c r="V343" s="15">
        <f t="shared" si="99"/>
        <v>0.34735403890000005</v>
      </c>
      <c r="X343" s="11">
        <f t="shared" si="100"/>
        <v>3.7323999999999995E+18</v>
      </c>
      <c r="Y343" s="11">
        <f t="shared" si="101"/>
        <v>5.9749999999999994E-18</v>
      </c>
      <c r="Z343" s="11">
        <f t="shared" si="102"/>
        <v>6.6699999999999995E-4</v>
      </c>
      <c r="AA343" s="16">
        <f t="shared" si="103"/>
        <v>1.4656809523525891E-2</v>
      </c>
      <c r="AB343" s="9">
        <f t="shared" si="104"/>
        <v>0.61213274080260993</v>
      </c>
      <c r="AC343" s="9">
        <f t="shared" si="105"/>
        <v>0.98534319047647412</v>
      </c>
      <c r="AD343" s="15">
        <f t="shared" si="106"/>
        <v>21.974227171702989</v>
      </c>
      <c r="AE343" s="3">
        <f t="shared" si="107"/>
        <v>719.38999999999976</v>
      </c>
      <c r="AF343" s="2">
        <f t="shared" si="108"/>
        <v>0.25</v>
      </c>
      <c r="AG343" s="9">
        <f t="shared" si="109"/>
        <v>7.9432250888990044E-3</v>
      </c>
      <c r="AH343" s="2">
        <f t="shared" si="110"/>
        <v>0.38436852819657236</v>
      </c>
    </row>
    <row r="344" spans="1:34">
      <c r="A344" s="1">
        <f>Raw!A344</f>
        <v>331</v>
      </c>
      <c r="B344" s="14">
        <f>Raw!B344</f>
        <v>0.68086805555555552</v>
      </c>
      <c r="C344" s="15">
        <f>Raw!C344</f>
        <v>51.9</v>
      </c>
      <c r="D344" s="15">
        <f>IF(C344&gt;0.5,Raw!D344*D$11,-999)</f>
        <v>6.2</v>
      </c>
      <c r="E344" s="9">
        <f>IF(Raw!$G344&gt;$C$8,IF(Raw!$Q344&gt;$C$8,IF(Raw!$N344&gt;$C$9,IF(Raw!$N344&lt;$A$9,IF(Raw!$X344&gt;$C$9,IF(Raw!$X344&lt;$A$9,Raw!H344,-999),-999),-999),-999),-999),-999)</f>
        <v>0.62465099999999996</v>
      </c>
      <c r="F344" s="9">
        <f>IF(Raw!$G344&gt;$C$8,IF(Raw!$Q344&gt;$C$8,IF(Raw!$N344&gt;$C$9,IF(Raw!$N344&lt;$A$9,IF(Raw!$X344&gt;$C$9,IF(Raw!$X344&lt;$A$9,Raw!I344,-999),-999),-999),-999),-999),-999)</f>
        <v>1.163613</v>
      </c>
      <c r="G344" s="9">
        <f>Raw!G344</f>
        <v>0.98688699999999996</v>
      </c>
      <c r="H344" s="9">
        <f>IF(Raw!$G344&gt;$C$8,IF(Raw!$Q344&gt;$C$8,IF(Raw!$N344&gt;$C$9,IF(Raw!$N344&lt;$A$9,IF(Raw!$X344&gt;$C$9,IF(Raw!$X344&lt;$A$9,Raw!L344,-999),-999),-999),-999),-999),-999)</f>
        <v>626.1</v>
      </c>
      <c r="I344" s="9">
        <f>IF(Raw!$G344&gt;$C$8,IF(Raw!$Q344&gt;$C$8,IF(Raw!$N344&gt;$C$9,IF(Raw!$N344&lt;$A$9,IF(Raw!$X344&gt;$C$9,IF(Raw!$X344&lt;$A$9,Raw!M344,-999),-999),-999),-999),-999),-999)</f>
        <v>0.102565</v>
      </c>
      <c r="J344" s="9">
        <f>IF(Raw!$G344&gt;$C$8,IF(Raw!$Q344&gt;$C$8,IF(Raw!$N344&gt;$C$9,IF(Raw!$N344&lt;$A$9,IF(Raw!$X344&gt;$C$9,IF(Raw!$X344&lt;$A$9,Raw!N344,-999),-999),-999),-999),-999),-999)</f>
        <v>441</v>
      </c>
      <c r="K344" s="9">
        <f>IF(Raw!$G344&gt;$C$8,IF(Raw!$Q344&gt;$C$8,IF(Raw!$N344&gt;$C$9,IF(Raw!$N344&lt;$A$9,IF(Raw!$X344&gt;$C$9,IF(Raw!$X344&lt;$A$9,Raw!R344,-999),-999),-999),-999),-999),-999)</f>
        <v>0.61418200000000001</v>
      </c>
      <c r="L344" s="9">
        <f>IF(Raw!$G344&gt;$C$8,IF(Raw!$Q344&gt;$C$8,IF(Raw!$N344&gt;$C$9,IF(Raw!$N344&lt;$A$9,IF(Raw!$X344&gt;$C$9,IF(Raw!$X344&lt;$A$9,Raw!S344,-999),-999),-999),-999),-999),-999)</f>
        <v>1.173492</v>
      </c>
      <c r="M344" s="9">
        <f>Raw!Q344</f>
        <v>0.98921599999999998</v>
      </c>
      <c r="N344" s="9">
        <f>IF(Raw!$G344&gt;$C$8,IF(Raw!$Q344&gt;$C$8,IF(Raw!$N344&gt;$C$9,IF(Raw!$N344&lt;$A$9,IF(Raw!$X344&gt;$C$9,IF(Raw!$X344&lt;$A$9,Raw!V344,-999),-999),-999),-999),-999),-999)</f>
        <v>597.9</v>
      </c>
      <c r="O344" s="9">
        <f>IF(Raw!$G344&gt;$C$8,IF(Raw!$Q344&gt;$C$8,IF(Raw!$N344&gt;$C$9,IF(Raw!$N344&lt;$A$9,IF(Raw!$X344&gt;$C$9,IF(Raw!$X344&lt;$A$9,Raw!W344,-999),-999),-999),-999),-999),-999)</f>
        <v>0.18701200000000001</v>
      </c>
      <c r="P344" s="9">
        <f>IF(Raw!$G344&gt;$C$8,IF(Raw!$Q344&gt;$C$8,IF(Raw!$N344&gt;$C$9,IF(Raw!$N344&lt;$A$9,IF(Raw!$X344&gt;$C$9,IF(Raw!$X344&lt;$A$9,Raw!X344,-999),-999),-999),-999),-999),-999)</f>
        <v>591</v>
      </c>
      <c r="R344" s="9">
        <f t="shared" si="95"/>
        <v>0.53896200000000005</v>
      </c>
      <c r="S344" s="9">
        <f t="shared" si="96"/>
        <v>0.46317976853129006</v>
      </c>
      <c r="T344" s="9">
        <f t="shared" si="97"/>
        <v>0.55930999999999997</v>
      </c>
      <c r="U344" s="9">
        <f t="shared" si="98"/>
        <v>0.47662020704018432</v>
      </c>
      <c r="V344" s="15">
        <f t="shared" si="99"/>
        <v>0.35756301240000005</v>
      </c>
      <c r="X344" s="11">
        <f t="shared" si="100"/>
        <v>3.7323999999999995E+18</v>
      </c>
      <c r="Y344" s="11">
        <f t="shared" si="101"/>
        <v>6.261E-18</v>
      </c>
      <c r="Z344" s="11">
        <f t="shared" si="102"/>
        <v>4.4099999999999999E-4</v>
      </c>
      <c r="AA344" s="16">
        <f t="shared" si="103"/>
        <v>1.0200412679123042E-2</v>
      </c>
      <c r="AB344" s="9">
        <f t="shared" si="104"/>
        <v>0.61988719281556026</v>
      </c>
      <c r="AC344" s="9">
        <f t="shared" si="105"/>
        <v>0.98979958732087703</v>
      </c>
      <c r="AD344" s="15">
        <f t="shared" si="106"/>
        <v>23.130187481004636</v>
      </c>
      <c r="AE344" s="3">
        <f t="shared" si="107"/>
        <v>753.82439999999986</v>
      </c>
      <c r="AF344" s="2">
        <f t="shared" si="108"/>
        <v>0.25</v>
      </c>
      <c r="AG344" s="9">
        <f t="shared" si="109"/>
        <v>8.4802421123651613E-3</v>
      </c>
      <c r="AH344" s="2">
        <f t="shared" si="110"/>
        <v>0.41035450248485739</v>
      </c>
    </row>
    <row r="345" spans="1:34">
      <c r="A345" s="1">
        <f>Raw!A345</f>
        <v>332</v>
      </c>
      <c r="B345" s="14">
        <f>Raw!B345</f>
        <v>0.68092592592592593</v>
      </c>
      <c r="C345" s="15">
        <f>Raw!C345</f>
        <v>50.8</v>
      </c>
      <c r="D345" s="15">
        <f>IF(C345&gt;0.5,Raw!D345*D$11,-999)</f>
        <v>6.2</v>
      </c>
      <c r="E345" s="9">
        <f>IF(Raw!$G345&gt;$C$8,IF(Raw!$Q345&gt;$C$8,IF(Raw!$N345&gt;$C$9,IF(Raw!$N345&lt;$A$9,IF(Raw!$X345&gt;$C$9,IF(Raw!$X345&lt;$A$9,Raw!H345,-999),-999),-999),-999),-999),-999)</f>
        <v>0.63958999999999999</v>
      </c>
      <c r="F345" s="9">
        <f>IF(Raw!$G345&gt;$C$8,IF(Raw!$Q345&gt;$C$8,IF(Raw!$N345&gt;$C$9,IF(Raw!$N345&lt;$A$9,IF(Raw!$X345&gt;$C$9,IF(Raw!$X345&lt;$A$9,Raw!I345,-999),-999),-999),-999),-999),-999)</f>
        <v>1.180769</v>
      </c>
      <c r="G345" s="9">
        <f>Raw!G345</f>
        <v>0.98874899999999999</v>
      </c>
      <c r="H345" s="9">
        <f>IF(Raw!$G345&gt;$C$8,IF(Raw!$Q345&gt;$C$8,IF(Raw!$N345&gt;$C$9,IF(Raw!$N345&lt;$A$9,IF(Raw!$X345&gt;$C$9,IF(Raw!$X345&lt;$A$9,Raw!L345,-999),-999),-999),-999),-999),-999)</f>
        <v>580.79999999999995</v>
      </c>
      <c r="I345" s="9">
        <f>IF(Raw!$G345&gt;$C$8,IF(Raw!$Q345&gt;$C$8,IF(Raw!$N345&gt;$C$9,IF(Raw!$N345&lt;$A$9,IF(Raw!$X345&gt;$C$9,IF(Raw!$X345&lt;$A$9,Raw!M345,-999),-999),-999),-999),-999),-999)</f>
        <v>6.1154E-2</v>
      </c>
      <c r="J345" s="9">
        <f>IF(Raw!$G345&gt;$C$8,IF(Raw!$Q345&gt;$C$8,IF(Raw!$N345&gt;$C$9,IF(Raw!$N345&lt;$A$9,IF(Raw!$X345&gt;$C$9,IF(Raw!$X345&lt;$A$9,Raw!N345,-999),-999),-999),-999),-999),-999)</f>
        <v>483</v>
      </c>
      <c r="K345" s="9">
        <f>IF(Raw!$G345&gt;$C$8,IF(Raw!$Q345&gt;$C$8,IF(Raw!$N345&gt;$C$9,IF(Raw!$N345&lt;$A$9,IF(Raw!$X345&gt;$C$9,IF(Raw!$X345&lt;$A$9,Raw!R345,-999),-999),-999),-999),-999),-999)</f>
        <v>0.61396300000000004</v>
      </c>
      <c r="L345" s="9">
        <f>IF(Raw!$G345&gt;$C$8,IF(Raw!$Q345&gt;$C$8,IF(Raw!$N345&gt;$C$9,IF(Raw!$N345&lt;$A$9,IF(Raw!$X345&gt;$C$9,IF(Raw!$X345&lt;$A$9,Raw!S345,-999),-999),-999),-999),-999),-999)</f>
        <v>1.153551</v>
      </c>
      <c r="M345" s="9">
        <f>Raw!Q345</f>
        <v>0.99040799999999996</v>
      </c>
      <c r="N345" s="9">
        <f>IF(Raw!$G345&gt;$C$8,IF(Raw!$Q345&gt;$C$8,IF(Raw!$N345&gt;$C$9,IF(Raw!$N345&lt;$A$9,IF(Raw!$X345&gt;$C$9,IF(Raw!$X345&lt;$A$9,Raw!V345,-999),-999),-999),-999),-999),-999)</f>
        <v>601.9</v>
      </c>
      <c r="O345" s="9">
        <f>IF(Raw!$G345&gt;$C$8,IF(Raw!$Q345&gt;$C$8,IF(Raw!$N345&gt;$C$9,IF(Raw!$N345&lt;$A$9,IF(Raw!$X345&gt;$C$9,IF(Raw!$X345&lt;$A$9,Raw!W345,-999),-999),-999),-999),-999),-999)</f>
        <v>0.21299799999999999</v>
      </c>
      <c r="P345" s="9">
        <f>IF(Raw!$G345&gt;$C$8,IF(Raw!$Q345&gt;$C$8,IF(Raw!$N345&gt;$C$9,IF(Raw!$N345&lt;$A$9,IF(Raw!$X345&gt;$C$9,IF(Raw!$X345&lt;$A$9,Raw!X345,-999),-999),-999),-999),-999),-999)</f>
        <v>480</v>
      </c>
      <c r="R345" s="9">
        <f t="shared" si="95"/>
        <v>0.54117899999999997</v>
      </c>
      <c r="S345" s="9">
        <f t="shared" si="96"/>
        <v>0.45832758143210062</v>
      </c>
      <c r="T345" s="9">
        <f t="shared" si="97"/>
        <v>0.53958799999999996</v>
      </c>
      <c r="U345" s="9">
        <f t="shared" si="98"/>
        <v>0.4677625870030887</v>
      </c>
      <c r="V345" s="15">
        <f t="shared" si="99"/>
        <v>0.35148698970000003</v>
      </c>
      <c r="X345" s="11">
        <f t="shared" si="100"/>
        <v>3.7323999999999995E+18</v>
      </c>
      <c r="Y345" s="11">
        <f t="shared" si="101"/>
        <v>5.8079999999999994E-18</v>
      </c>
      <c r="Z345" s="11">
        <f t="shared" si="102"/>
        <v>4.8299999999999998E-4</v>
      </c>
      <c r="AA345" s="16">
        <f t="shared" si="103"/>
        <v>1.0361874718821952E-2</v>
      </c>
      <c r="AB345" s="9">
        <f t="shared" si="104"/>
        <v>0.61955414325577973</v>
      </c>
      <c r="AC345" s="9">
        <f t="shared" si="105"/>
        <v>0.989638125281178</v>
      </c>
      <c r="AD345" s="15">
        <f t="shared" si="106"/>
        <v>21.453156767747313</v>
      </c>
      <c r="AE345" s="3">
        <f t="shared" si="107"/>
        <v>699.28319999999974</v>
      </c>
      <c r="AF345" s="2">
        <f t="shared" si="108"/>
        <v>0.25</v>
      </c>
      <c r="AG345" s="9">
        <f t="shared" si="109"/>
        <v>7.7192185454340806E-3</v>
      </c>
      <c r="AH345" s="2">
        <f t="shared" si="110"/>
        <v>0.37352896813697584</v>
      </c>
    </row>
    <row r="346" spans="1:34">
      <c r="A346" s="1">
        <f>Raw!A346</f>
        <v>333</v>
      </c>
      <c r="B346" s="14">
        <f>Raw!B346</f>
        <v>0.6809722222222222</v>
      </c>
      <c r="C346" s="15">
        <f>Raw!C346</f>
        <v>50.1</v>
      </c>
      <c r="D346" s="15">
        <f>IF(C346&gt;0.5,Raw!D346*D$11,-999)</f>
        <v>6.2</v>
      </c>
      <c r="E346" s="9">
        <f>IF(Raw!$G346&gt;$C$8,IF(Raw!$Q346&gt;$C$8,IF(Raw!$N346&gt;$C$9,IF(Raw!$N346&lt;$A$9,IF(Raw!$X346&gt;$C$9,IF(Raw!$X346&lt;$A$9,Raw!H346,-999),-999),-999),-999),-999),-999)</f>
        <v>0.660389</v>
      </c>
      <c r="F346" s="9">
        <f>IF(Raw!$G346&gt;$C$8,IF(Raw!$Q346&gt;$C$8,IF(Raw!$N346&gt;$C$9,IF(Raw!$N346&lt;$A$9,IF(Raw!$X346&gt;$C$9,IF(Raw!$X346&lt;$A$9,Raw!I346,-999),-999),-999),-999),-999),-999)</f>
        <v>1.2164489999999999</v>
      </c>
      <c r="G346" s="9">
        <f>Raw!G346</f>
        <v>0.98328199999999999</v>
      </c>
      <c r="H346" s="9">
        <f>IF(Raw!$G346&gt;$C$8,IF(Raw!$Q346&gt;$C$8,IF(Raw!$N346&gt;$C$9,IF(Raw!$N346&lt;$A$9,IF(Raw!$X346&gt;$C$9,IF(Raw!$X346&lt;$A$9,Raw!L346,-999),-999),-999),-999),-999),-999)</f>
        <v>588.1</v>
      </c>
      <c r="I346" s="9">
        <f>IF(Raw!$G346&gt;$C$8,IF(Raw!$Q346&gt;$C$8,IF(Raw!$N346&gt;$C$9,IF(Raw!$N346&lt;$A$9,IF(Raw!$X346&gt;$C$9,IF(Raw!$X346&lt;$A$9,Raw!M346,-999),-999),-999),-999),-999),-999)</f>
        <v>4.9118000000000002E-2</v>
      </c>
      <c r="J346" s="9">
        <f>IF(Raw!$G346&gt;$C$8,IF(Raw!$Q346&gt;$C$8,IF(Raw!$N346&gt;$C$9,IF(Raw!$N346&lt;$A$9,IF(Raw!$X346&gt;$C$9,IF(Raw!$X346&lt;$A$9,Raw!N346,-999),-999),-999),-999),-999),-999)</f>
        <v>475</v>
      </c>
      <c r="K346" s="9">
        <f>IF(Raw!$G346&gt;$C$8,IF(Raw!$Q346&gt;$C$8,IF(Raw!$N346&gt;$C$9,IF(Raw!$N346&lt;$A$9,IF(Raw!$X346&gt;$C$9,IF(Raw!$X346&lt;$A$9,Raw!R346,-999),-999),-999),-999),-999),-999)</f>
        <v>0.62283299999999997</v>
      </c>
      <c r="L346" s="9">
        <f>IF(Raw!$G346&gt;$C$8,IF(Raw!$Q346&gt;$C$8,IF(Raw!$N346&gt;$C$9,IF(Raw!$N346&lt;$A$9,IF(Raw!$X346&gt;$C$9,IF(Raw!$X346&lt;$A$9,Raw!S346,-999),-999),-999),-999),-999),-999)</f>
        <v>1.1801870000000001</v>
      </c>
      <c r="M346" s="9">
        <f>Raw!Q346</f>
        <v>0.98942699999999995</v>
      </c>
      <c r="N346" s="9">
        <f>IF(Raw!$G346&gt;$C$8,IF(Raw!$Q346&gt;$C$8,IF(Raw!$N346&gt;$C$9,IF(Raw!$N346&lt;$A$9,IF(Raw!$X346&gt;$C$9,IF(Raw!$X346&lt;$A$9,Raw!V346,-999),-999),-999),-999),-999),-999)</f>
        <v>581.4</v>
      </c>
      <c r="O346" s="9">
        <f>IF(Raw!$G346&gt;$C$8,IF(Raw!$Q346&gt;$C$8,IF(Raw!$N346&gt;$C$9,IF(Raw!$N346&lt;$A$9,IF(Raw!$X346&gt;$C$9,IF(Raw!$X346&lt;$A$9,Raw!W346,-999),-999),-999),-999),-999),-999)</f>
        <v>1.5283E-2</v>
      </c>
      <c r="P346" s="9">
        <f>IF(Raw!$G346&gt;$C$8,IF(Raw!$Q346&gt;$C$8,IF(Raw!$N346&gt;$C$9,IF(Raw!$N346&lt;$A$9,IF(Raw!$X346&gt;$C$9,IF(Raw!$X346&lt;$A$9,Raw!X346,-999),-999),-999),-999),-999),-999)</f>
        <v>412</v>
      </c>
      <c r="R346" s="9">
        <f t="shared" si="95"/>
        <v>0.55605999999999989</v>
      </c>
      <c r="S346" s="9">
        <f t="shared" si="96"/>
        <v>0.45711739661917594</v>
      </c>
      <c r="T346" s="9">
        <f t="shared" si="97"/>
        <v>0.55735400000000013</v>
      </c>
      <c r="U346" s="9">
        <f t="shared" si="98"/>
        <v>0.47225905725109674</v>
      </c>
      <c r="V346" s="15">
        <f t="shared" si="99"/>
        <v>0.35960297890000004</v>
      </c>
      <c r="X346" s="11">
        <f t="shared" si="100"/>
        <v>3.7323999999999995E+18</v>
      </c>
      <c r="Y346" s="11">
        <f t="shared" si="101"/>
        <v>5.8809999999999998E-18</v>
      </c>
      <c r="Z346" s="11">
        <f t="shared" si="102"/>
        <v>4.75E-4</v>
      </c>
      <c r="AA346" s="16">
        <f t="shared" si="103"/>
        <v>1.03187787254072E-2</v>
      </c>
      <c r="AB346" s="9">
        <f t="shared" si="104"/>
        <v>0.62858421259772057</v>
      </c>
      <c r="AC346" s="9">
        <f t="shared" si="105"/>
        <v>0.98968122127459279</v>
      </c>
      <c r="AD346" s="15">
        <f t="shared" si="106"/>
        <v>21.723744685067786</v>
      </c>
      <c r="AE346" s="3">
        <f t="shared" si="107"/>
        <v>708.07239999999979</v>
      </c>
      <c r="AF346" s="2">
        <f t="shared" si="108"/>
        <v>0.25</v>
      </c>
      <c r="AG346" s="9">
        <f t="shared" si="109"/>
        <v>7.8917193730258742E-3</v>
      </c>
      <c r="AH346" s="2">
        <f t="shared" si="110"/>
        <v>0.38187619341034884</v>
      </c>
    </row>
    <row r="347" spans="1:34">
      <c r="A347" s="1">
        <f>Raw!A347</f>
        <v>334</v>
      </c>
      <c r="B347" s="14">
        <f>Raw!B347</f>
        <v>0.68103009259259262</v>
      </c>
      <c r="C347" s="15">
        <f>Raw!C347</f>
        <v>49.2</v>
      </c>
      <c r="D347" s="15">
        <f>IF(C347&gt;0.5,Raw!D347*D$11,-999)</f>
        <v>6.2</v>
      </c>
      <c r="E347" s="9">
        <f>IF(Raw!$G347&gt;$C$8,IF(Raw!$Q347&gt;$C$8,IF(Raw!$N347&gt;$C$9,IF(Raw!$N347&lt;$A$9,IF(Raw!$X347&gt;$C$9,IF(Raw!$X347&lt;$A$9,Raw!H347,-999),-999),-999),-999),-999),-999)</f>
        <v>0.68084100000000003</v>
      </c>
      <c r="F347" s="9">
        <f>IF(Raw!$G347&gt;$C$8,IF(Raw!$Q347&gt;$C$8,IF(Raw!$N347&gt;$C$9,IF(Raw!$N347&lt;$A$9,IF(Raw!$X347&gt;$C$9,IF(Raw!$X347&lt;$A$9,Raw!I347,-999),-999),-999),-999),-999),-999)</f>
        <v>1.2181500000000001</v>
      </c>
      <c r="G347" s="9">
        <f>Raw!G347</f>
        <v>0.98668500000000003</v>
      </c>
      <c r="H347" s="9">
        <f>IF(Raw!$G347&gt;$C$8,IF(Raw!$Q347&gt;$C$8,IF(Raw!$N347&gt;$C$9,IF(Raw!$N347&lt;$A$9,IF(Raw!$X347&gt;$C$9,IF(Raw!$X347&lt;$A$9,Raw!L347,-999),-999),-999),-999),-999),-999)</f>
        <v>594.5</v>
      </c>
      <c r="I347" s="9">
        <f>IF(Raw!$G347&gt;$C$8,IF(Raw!$Q347&gt;$C$8,IF(Raw!$N347&gt;$C$9,IF(Raw!$N347&lt;$A$9,IF(Raw!$X347&gt;$C$9,IF(Raw!$X347&lt;$A$9,Raw!M347,-999),-999),-999),-999),-999),-999)</f>
        <v>0.19763600000000001</v>
      </c>
      <c r="J347" s="9">
        <f>IF(Raw!$G347&gt;$C$8,IF(Raw!$Q347&gt;$C$8,IF(Raw!$N347&gt;$C$9,IF(Raw!$N347&lt;$A$9,IF(Raw!$X347&gt;$C$9,IF(Raw!$X347&lt;$A$9,Raw!N347,-999),-999),-999),-999),-999),-999)</f>
        <v>517</v>
      </c>
      <c r="K347" s="9">
        <f>IF(Raw!$G347&gt;$C$8,IF(Raw!$Q347&gt;$C$8,IF(Raw!$N347&gt;$C$9,IF(Raw!$N347&lt;$A$9,IF(Raw!$X347&gt;$C$9,IF(Raw!$X347&lt;$A$9,Raw!R347,-999),-999),-999),-999),-999),-999)</f>
        <v>0.61592400000000003</v>
      </c>
      <c r="L347" s="9">
        <f>IF(Raw!$G347&gt;$C$8,IF(Raw!$Q347&gt;$C$8,IF(Raw!$N347&gt;$C$9,IF(Raw!$N347&lt;$A$9,IF(Raw!$X347&gt;$C$9,IF(Raw!$X347&lt;$A$9,Raw!S347,-999),-999),-999),-999),-999),-999)</f>
        <v>1.1861159999999999</v>
      </c>
      <c r="M347" s="9">
        <f>Raw!Q347</f>
        <v>0.98981399999999997</v>
      </c>
      <c r="N347" s="9">
        <f>IF(Raw!$G347&gt;$C$8,IF(Raw!$Q347&gt;$C$8,IF(Raw!$N347&gt;$C$9,IF(Raw!$N347&lt;$A$9,IF(Raw!$X347&gt;$C$9,IF(Raw!$X347&lt;$A$9,Raw!V347,-999),-999),-999),-999),-999),-999)</f>
        <v>597.20000000000005</v>
      </c>
      <c r="O347" s="9">
        <f>IF(Raw!$G347&gt;$C$8,IF(Raw!$Q347&gt;$C$8,IF(Raw!$N347&gt;$C$9,IF(Raw!$N347&lt;$A$9,IF(Raw!$X347&gt;$C$9,IF(Raw!$X347&lt;$A$9,Raw!W347,-999),-999),-999),-999),-999),-999)</f>
        <v>4.1210999999999998E-2</v>
      </c>
      <c r="P347" s="9">
        <f>IF(Raw!$G347&gt;$C$8,IF(Raw!$Q347&gt;$C$8,IF(Raw!$N347&gt;$C$9,IF(Raw!$N347&lt;$A$9,IF(Raw!$X347&gt;$C$9,IF(Raw!$X347&lt;$A$9,Raw!X347,-999),-999),-999),-999),-999),-999)</f>
        <v>417</v>
      </c>
      <c r="R347" s="9">
        <f t="shared" si="95"/>
        <v>0.53730900000000004</v>
      </c>
      <c r="S347" s="9">
        <f t="shared" si="96"/>
        <v>0.44108607314370152</v>
      </c>
      <c r="T347" s="9">
        <f t="shared" si="97"/>
        <v>0.57019199999999992</v>
      </c>
      <c r="U347" s="9">
        <f t="shared" si="98"/>
        <v>0.4807219529961656</v>
      </c>
      <c r="V347" s="15">
        <f t="shared" si="99"/>
        <v>0.36140954520000002</v>
      </c>
      <c r="X347" s="11">
        <f t="shared" si="100"/>
        <v>3.7323999999999995E+18</v>
      </c>
      <c r="Y347" s="11">
        <f t="shared" si="101"/>
        <v>5.9449999999999996E-18</v>
      </c>
      <c r="Z347" s="11">
        <f t="shared" si="102"/>
        <v>5.1699999999999999E-4</v>
      </c>
      <c r="AA347" s="16">
        <f t="shared" si="103"/>
        <v>1.1341664988401296E-2</v>
      </c>
      <c r="AB347" s="9">
        <f t="shared" si="104"/>
        <v>0.6223909266430665</v>
      </c>
      <c r="AC347" s="9">
        <f t="shared" si="105"/>
        <v>0.98865833501159872</v>
      </c>
      <c r="AD347" s="15">
        <f t="shared" si="106"/>
        <v>21.937456457255891</v>
      </c>
      <c r="AE347" s="3">
        <f t="shared" si="107"/>
        <v>715.77799999999979</v>
      </c>
      <c r="AF347" s="2">
        <f t="shared" si="108"/>
        <v>0.25</v>
      </c>
      <c r="AG347" s="9">
        <f t="shared" si="109"/>
        <v>8.1121668553079951E-3</v>
      </c>
      <c r="AH347" s="2">
        <f t="shared" si="110"/>
        <v>0.39254353235153494</v>
      </c>
    </row>
    <row r="348" spans="1:34">
      <c r="A348" s="1">
        <f>Raw!A348</f>
        <v>335</v>
      </c>
      <c r="B348" s="14">
        <f>Raw!B348</f>
        <v>0.68107638888888899</v>
      </c>
      <c r="C348" s="15">
        <f>Raw!C348</f>
        <v>48.3</v>
      </c>
      <c r="D348" s="15">
        <f>IF(C348&gt;0.5,Raw!D348*D$11,-999)</f>
        <v>6.2</v>
      </c>
      <c r="E348" s="9">
        <f>IF(Raw!$G348&gt;$C$8,IF(Raw!$Q348&gt;$C$8,IF(Raw!$N348&gt;$C$9,IF(Raw!$N348&lt;$A$9,IF(Raw!$X348&gt;$C$9,IF(Raw!$X348&lt;$A$9,Raw!H348,-999),-999),-999),-999),-999),-999)</f>
        <v>0.68110700000000002</v>
      </c>
      <c r="F348" s="9">
        <f>IF(Raw!$G348&gt;$C$8,IF(Raw!$Q348&gt;$C$8,IF(Raw!$N348&gt;$C$9,IF(Raw!$N348&lt;$A$9,IF(Raw!$X348&gt;$C$9,IF(Raw!$X348&lt;$A$9,Raw!I348,-999),-999),-999),-999),-999),-999)</f>
        <v>1.227365</v>
      </c>
      <c r="G348" s="9">
        <f>Raw!G348</f>
        <v>0.99187499999999995</v>
      </c>
      <c r="H348" s="9">
        <f>IF(Raw!$G348&gt;$C$8,IF(Raw!$Q348&gt;$C$8,IF(Raw!$N348&gt;$C$9,IF(Raw!$N348&lt;$A$9,IF(Raw!$X348&gt;$C$9,IF(Raw!$X348&lt;$A$9,Raw!L348,-999),-999),-999),-999),-999),-999)</f>
        <v>607.9</v>
      </c>
      <c r="I348" s="9">
        <f>IF(Raw!$G348&gt;$C$8,IF(Raw!$Q348&gt;$C$8,IF(Raw!$N348&gt;$C$9,IF(Raw!$N348&lt;$A$9,IF(Raw!$X348&gt;$C$9,IF(Raw!$X348&lt;$A$9,Raw!M348,-999),-999),-999),-999),-999),-999)</f>
        <v>0.23480899999999999</v>
      </c>
      <c r="J348" s="9">
        <f>IF(Raw!$G348&gt;$C$8,IF(Raw!$Q348&gt;$C$8,IF(Raw!$N348&gt;$C$9,IF(Raw!$N348&lt;$A$9,IF(Raw!$X348&gt;$C$9,IF(Raw!$X348&lt;$A$9,Raw!N348,-999),-999),-999),-999),-999),-999)</f>
        <v>507</v>
      </c>
      <c r="K348" s="9">
        <f>IF(Raw!$G348&gt;$C$8,IF(Raw!$Q348&gt;$C$8,IF(Raw!$N348&gt;$C$9,IF(Raw!$N348&lt;$A$9,IF(Raw!$X348&gt;$C$9,IF(Raw!$X348&lt;$A$9,Raw!R348,-999),-999),-999),-999),-999),-999)</f>
        <v>0.621452</v>
      </c>
      <c r="L348" s="9">
        <f>IF(Raw!$G348&gt;$C$8,IF(Raw!$Q348&gt;$C$8,IF(Raw!$N348&gt;$C$9,IF(Raw!$N348&lt;$A$9,IF(Raw!$X348&gt;$C$9,IF(Raw!$X348&lt;$A$9,Raw!S348,-999),-999),-999),-999),-999),-999)</f>
        <v>1.2065980000000001</v>
      </c>
      <c r="M348" s="9">
        <f>Raw!Q348</f>
        <v>0.99186799999999997</v>
      </c>
      <c r="N348" s="9">
        <f>IF(Raw!$G348&gt;$C$8,IF(Raw!$Q348&gt;$C$8,IF(Raw!$N348&gt;$C$9,IF(Raw!$N348&lt;$A$9,IF(Raw!$X348&gt;$C$9,IF(Raw!$X348&lt;$A$9,Raw!V348,-999),-999),-999),-999),-999),-999)</f>
        <v>602.9</v>
      </c>
      <c r="O348" s="9">
        <f>IF(Raw!$G348&gt;$C$8,IF(Raw!$Q348&gt;$C$8,IF(Raw!$N348&gt;$C$9,IF(Raw!$N348&lt;$A$9,IF(Raw!$X348&gt;$C$9,IF(Raw!$X348&lt;$A$9,Raw!W348,-999),-999),-999),-999),-999),-999)</f>
        <v>0.126968</v>
      </c>
      <c r="P348" s="9">
        <f>IF(Raw!$G348&gt;$C$8,IF(Raw!$Q348&gt;$C$8,IF(Raw!$N348&gt;$C$9,IF(Raw!$N348&lt;$A$9,IF(Raw!$X348&gt;$C$9,IF(Raw!$X348&lt;$A$9,Raw!X348,-999),-999),-999),-999),-999),-999)</f>
        <v>615</v>
      </c>
      <c r="R348" s="9">
        <f t="shared" si="95"/>
        <v>0.54625800000000002</v>
      </c>
      <c r="S348" s="9">
        <f t="shared" si="96"/>
        <v>0.44506564876788896</v>
      </c>
      <c r="T348" s="9">
        <f t="shared" si="97"/>
        <v>0.58514600000000005</v>
      </c>
      <c r="U348" s="9">
        <f t="shared" si="98"/>
        <v>0.48495522120872075</v>
      </c>
      <c r="V348" s="15">
        <f t="shared" si="99"/>
        <v>0.36765041060000003</v>
      </c>
      <c r="X348" s="11">
        <f t="shared" si="100"/>
        <v>3.7323999999999995E+18</v>
      </c>
      <c r="Y348" s="11">
        <f t="shared" si="101"/>
        <v>6.0789999999999998E-18</v>
      </c>
      <c r="Z348" s="11">
        <f t="shared" si="102"/>
        <v>5.0699999999999996E-4</v>
      </c>
      <c r="AA348" s="16">
        <f t="shared" si="103"/>
        <v>1.1372630083160161E-2</v>
      </c>
      <c r="AB348" s="9">
        <f t="shared" si="104"/>
        <v>0.62810664900264079</v>
      </c>
      <c r="AC348" s="9">
        <f t="shared" si="105"/>
        <v>0.98862736991683997</v>
      </c>
      <c r="AD348" s="15">
        <f t="shared" si="106"/>
        <v>22.43122304370841</v>
      </c>
      <c r="AE348" s="3">
        <f t="shared" si="107"/>
        <v>731.91159999999979</v>
      </c>
      <c r="AF348" s="2">
        <f t="shared" si="108"/>
        <v>0.25</v>
      </c>
      <c r="AG348" s="9">
        <f t="shared" si="109"/>
        <v>8.3677990254952053E-3</v>
      </c>
      <c r="AH348" s="2">
        <f t="shared" si="110"/>
        <v>0.40491344002944679</v>
      </c>
    </row>
    <row r="349" spans="1:34">
      <c r="A349" s="1">
        <f>Raw!A349</f>
        <v>336</v>
      </c>
      <c r="B349" s="14">
        <f>Raw!B349</f>
        <v>0.68113425925925919</v>
      </c>
      <c r="C349" s="15">
        <f>Raw!C349</f>
        <v>47.4</v>
      </c>
      <c r="D349" s="15">
        <f>IF(C349&gt;0.5,Raw!D349*D$11,-999)</f>
        <v>6.2</v>
      </c>
      <c r="E349" s="9">
        <f>IF(Raw!$G349&gt;$C$8,IF(Raw!$Q349&gt;$C$8,IF(Raw!$N349&gt;$C$9,IF(Raw!$N349&lt;$A$9,IF(Raw!$X349&gt;$C$9,IF(Raw!$X349&lt;$A$9,Raw!H349,-999),-999),-999),-999),-999),-999)</f>
        <v>0.66215599999999997</v>
      </c>
      <c r="F349" s="9">
        <f>IF(Raw!$G349&gt;$C$8,IF(Raw!$Q349&gt;$C$8,IF(Raw!$N349&gt;$C$9,IF(Raw!$N349&lt;$A$9,IF(Raw!$X349&gt;$C$9,IF(Raw!$X349&lt;$A$9,Raw!I349,-999),-999),-999),-999),-999),-999)</f>
        <v>1.216763</v>
      </c>
      <c r="G349" s="9">
        <f>Raw!G349</f>
        <v>0.98988200000000004</v>
      </c>
      <c r="H349" s="9">
        <f>IF(Raw!$G349&gt;$C$8,IF(Raw!$Q349&gt;$C$8,IF(Raw!$N349&gt;$C$9,IF(Raw!$N349&lt;$A$9,IF(Raw!$X349&gt;$C$9,IF(Raw!$X349&lt;$A$9,Raw!L349,-999),-999),-999),-999),-999),-999)</f>
        <v>587.4</v>
      </c>
      <c r="I349" s="9">
        <f>IF(Raw!$G349&gt;$C$8,IF(Raw!$Q349&gt;$C$8,IF(Raw!$N349&gt;$C$9,IF(Raw!$N349&lt;$A$9,IF(Raw!$X349&gt;$C$9,IF(Raw!$X349&lt;$A$9,Raw!M349,-999),-999),-999),-999),-999),-999)</f>
        <v>0.107042</v>
      </c>
      <c r="J349" s="9">
        <f>IF(Raw!$G349&gt;$C$8,IF(Raw!$Q349&gt;$C$8,IF(Raw!$N349&gt;$C$9,IF(Raw!$N349&lt;$A$9,IF(Raw!$X349&gt;$C$9,IF(Raw!$X349&lt;$A$9,Raw!N349,-999),-999),-999),-999),-999),-999)</f>
        <v>343</v>
      </c>
      <c r="K349" s="9">
        <f>IF(Raw!$G349&gt;$C$8,IF(Raw!$Q349&gt;$C$8,IF(Raw!$N349&gt;$C$9,IF(Raw!$N349&lt;$A$9,IF(Raw!$X349&gt;$C$9,IF(Raw!$X349&lt;$A$9,Raw!R349,-999),-999),-999),-999),-999),-999)</f>
        <v>0.64736700000000003</v>
      </c>
      <c r="L349" s="9">
        <f>IF(Raw!$G349&gt;$C$8,IF(Raw!$Q349&gt;$C$8,IF(Raw!$N349&gt;$C$9,IF(Raw!$N349&lt;$A$9,IF(Raw!$X349&gt;$C$9,IF(Raw!$X349&lt;$A$9,Raw!S349,-999),-999),-999),-999),-999),-999)</f>
        <v>1.226256</v>
      </c>
      <c r="M349" s="9">
        <f>Raw!Q349</f>
        <v>0.98724299999999998</v>
      </c>
      <c r="N349" s="9">
        <f>IF(Raw!$G349&gt;$C$8,IF(Raw!$Q349&gt;$C$8,IF(Raw!$N349&gt;$C$9,IF(Raw!$N349&lt;$A$9,IF(Raw!$X349&gt;$C$9,IF(Raw!$X349&lt;$A$9,Raw!V349,-999),-999),-999),-999),-999),-999)</f>
        <v>574.29999999999995</v>
      </c>
      <c r="O349" s="9">
        <f>IF(Raw!$G349&gt;$C$8,IF(Raw!$Q349&gt;$C$8,IF(Raw!$N349&gt;$C$9,IF(Raw!$N349&lt;$A$9,IF(Raw!$X349&gt;$C$9,IF(Raw!$X349&lt;$A$9,Raw!W349,-999),-999),-999),-999),-999),-999)</f>
        <v>0.15121399999999999</v>
      </c>
      <c r="P349" s="9">
        <f>IF(Raw!$G349&gt;$C$8,IF(Raw!$Q349&gt;$C$8,IF(Raw!$N349&gt;$C$9,IF(Raw!$N349&lt;$A$9,IF(Raw!$X349&gt;$C$9,IF(Raw!$X349&lt;$A$9,Raw!X349,-999),-999),-999),-999),-999),-999)</f>
        <v>357</v>
      </c>
      <c r="R349" s="9">
        <f t="shared" si="95"/>
        <v>0.55460700000000007</v>
      </c>
      <c r="S349" s="9">
        <f t="shared" si="96"/>
        <v>0.45580528007508453</v>
      </c>
      <c r="T349" s="9">
        <f t="shared" si="97"/>
        <v>0.57888899999999999</v>
      </c>
      <c r="U349" s="9">
        <f t="shared" si="98"/>
        <v>0.4720784240811054</v>
      </c>
      <c r="V349" s="15">
        <f t="shared" si="99"/>
        <v>0.37364020320000002</v>
      </c>
      <c r="X349" s="11">
        <f t="shared" si="100"/>
        <v>3.7323999999999995E+18</v>
      </c>
      <c r="Y349" s="11">
        <f t="shared" si="101"/>
        <v>5.8739999999999997E-18</v>
      </c>
      <c r="Z349" s="11">
        <f t="shared" si="102"/>
        <v>3.4299999999999999E-4</v>
      </c>
      <c r="AA349" s="16">
        <f t="shared" si="103"/>
        <v>7.4638444331366323E-3</v>
      </c>
      <c r="AB349" s="9">
        <f t="shared" si="104"/>
        <v>0.65168773744005404</v>
      </c>
      <c r="AC349" s="9">
        <f t="shared" si="105"/>
        <v>0.99253615556686337</v>
      </c>
      <c r="AD349" s="15">
        <f t="shared" si="106"/>
        <v>21.760479396899804</v>
      </c>
      <c r="AE349" s="3">
        <f t="shared" si="107"/>
        <v>707.22959999999978</v>
      </c>
      <c r="AF349" s="2">
        <f t="shared" si="108"/>
        <v>0.25</v>
      </c>
      <c r="AG349" s="9">
        <f t="shared" si="109"/>
        <v>7.9020406314906332E-3</v>
      </c>
      <c r="AH349" s="2">
        <f t="shared" si="110"/>
        <v>0.38237563373601458</v>
      </c>
    </row>
    <row r="350" spans="1:34">
      <c r="A350" s="1">
        <f>Raw!A350</f>
        <v>337</v>
      </c>
      <c r="B350" s="14">
        <f>Raw!B350</f>
        <v>0.68118055555555557</v>
      </c>
      <c r="C350" s="15">
        <f>Raw!C350</f>
        <v>46.4</v>
      </c>
      <c r="D350" s="15">
        <f>IF(C350&gt;0.5,Raw!D350*D$11,-999)</f>
        <v>6.2</v>
      </c>
      <c r="E350" s="9">
        <f>IF(Raw!$G350&gt;$C$8,IF(Raw!$Q350&gt;$C$8,IF(Raw!$N350&gt;$C$9,IF(Raw!$N350&lt;$A$9,IF(Raw!$X350&gt;$C$9,IF(Raw!$X350&lt;$A$9,Raw!H350,-999),-999),-999),-999),-999),-999)</f>
        <v>0.66390300000000002</v>
      </c>
      <c r="F350" s="9">
        <f>IF(Raw!$G350&gt;$C$8,IF(Raw!$Q350&gt;$C$8,IF(Raw!$N350&gt;$C$9,IF(Raw!$N350&lt;$A$9,IF(Raw!$X350&gt;$C$9,IF(Raw!$X350&lt;$A$9,Raw!I350,-999),-999),-999),-999),-999),-999)</f>
        <v>1.24499</v>
      </c>
      <c r="G350" s="9">
        <f>Raw!G350</f>
        <v>0.99053000000000002</v>
      </c>
      <c r="H350" s="9">
        <f>IF(Raw!$G350&gt;$C$8,IF(Raw!$Q350&gt;$C$8,IF(Raw!$N350&gt;$C$9,IF(Raw!$N350&lt;$A$9,IF(Raw!$X350&gt;$C$9,IF(Raw!$X350&lt;$A$9,Raw!L350,-999),-999),-999),-999),-999),-999)</f>
        <v>574.4</v>
      </c>
      <c r="I350" s="9">
        <f>IF(Raw!$G350&gt;$C$8,IF(Raw!$Q350&gt;$C$8,IF(Raw!$N350&gt;$C$9,IF(Raw!$N350&lt;$A$9,IF(Raw!$X350&gt;$C$9,IF(Raw!$X350&lt;$A$9,Raw!M350,-999),-999),-999),-999),-999),-999)</f>
        <v>2.8287E-2</v>
      </c>
      <c r="J350" s="9">
        <f>IF(Raw!$G350&gt;$C$8,IF(Raw!$Q350&gt;$C$8,IF(Raw!$N350&gt;$C$9,IF(Raw!$N350&lt;$A$9,IF(Raw!$X350&gt;$C$9,IF(Raw!$X350&lt;$A$9,Raw!N350,-999),-999),-999),-999),-999),-999)</f>
        <v>491</v>
      </c>
      <c r="K350" s="9">
        <f>IF(Raw!$G350&gt;$C$8,IF(Raw!$Q350&gt;$C$8,IF(Raw!$N350&gt;$C$9,IF(Raw!$N350&lt;$A$9,IF(Raw!$X350&gt;$C$9,IF(Raw!$X350&lt;$A$9,Raw!R350,-999),-999),-999),-999),-999),-999)</f>
        <v>0.646926</v>
      </c>
      <c r="L350" s="9">
        <f>IF(Raw!$G350&gt;$C$8,IF(Raw!$Q350&gt;$C$8,IF(Raw!$N350&gt;$C$9,IF(Raw!$N350&lt;$A$9,IF(Raw!$X350&gt;$C$9,IF(Raw!$X350&lt;$A$9,Raw!S350,-999),-999),-999),-999),-999),-999)</f>
        <v>1.2040869999999999</v>
      </c>
      <c r="M350" s="9">
        <f>Raw!Q350</f>
        <v>0.98565899999999995</v>
      </c>
      <c r="N350" s="9">
        <f>IF(Raw!$G350&gt;$C$8,IF(Raw!$Q350&gt;$C$8,IF(Raw!$N350&gt;$C$9,IF(Raw!$N350&lt;$A$9,IF(Raw!$X350&gt;$C$9,IF(Raw!$X350&lt;$A$9,Raw!V350,-999),-999),-999),-999),-999),-999)</f>
        <v>558.4</v>
      </c>
      <c r="O350" s="9">
        <f>IF(Raw!$G350&gt;$C$8,IF(Raw!$Q350&gt;$C$8,IF(Raw!$N350&gt;$C$9,IF(Raw!$N350&lt;$A$9,IF(Raw!$X350&gt;$C$9,IF(Raw!$X350&lt;$A$9,Raw!W350,-999),-999),-999),-999),-999),-999)</f>
        <v>0.172038</v>
      </c>
      <c r="P350" s="9">
        <f>IF(Raw!$G350&gt;$C$8,IF(Raw!$Q350&gt;$C$8,IF(Raw!$N350&gt;$C$9,IF(Raw!$N350&lt;$A$9,IF(Raw!$X350&gt;$C$9,IF(Raw!$X350&lt;$A$9,Raw!X350,-999),-999),-999),-999),-999),-999)</f>
        <v>504</v>
      </c>
      <c r="R350" s="9">
        <f t="shared" si="95"/>
        <v>0.58108700000000002</v>
      </c>
      <c r="S350" s="9">
        <f t="shared" si="96"/>
        <v>0.46674029510277193</v>
      </c>
      <c r="T350" s="9">
        <f t="shared" si="97"/>
        <v>0.55716099999999991</v>
      </c>
      <c r="U350" s="9">
        <f t="shared" si="98"/>
        <v>0.46272486954846281</v>
      </c>
      <c r="V350" s="15">
        <f t="shared" si="99"/>
        <v>0.36688530889999998</v>
      </c>
      <c r="X350" s="11">
        <f t="shared" si="100"/>
        <v>3.7323999999999995E+18</v>
      </c>
      <c r="Y350" s="11">
        <f t="shared" si="101"/>
        <v>5.7439999999999996E-18</v>
      </c>
      <c r="Z350" s="11">
        <f t="shared" si="102"/>
        <v>4.9100000000000001E-4</v>
      </c>
      <c r="AA350" s="16">
        <f t="shared" si="103"/>
        <v>1.0416849654115467E-2</v>
      </c>
      <c r="AB350" s="9">
        <f t="shared" si="104"/>
        <v>0.65272986237013664</v>
      </c>
      <c r="AC350" s="9">
        <f t="shared" si="105"/>
        <v>0.98958315034588451</v>
      </c>
      <c r="AD350" s="15">
        <f t="shared" si="106"/>
        <v>21.215579743616019</v>
      </c>
      <c r="AE350" s="3">
        <f t="shared" si="107"/>
        <v>691.57759999999973</v>
      </c>
      <c r="AF350" s="2">
        <f t="shared" si="108"/>
        <v>0.25</v>
      </c>
      <c r="AG350" s="9">
        <f t="shared" si="109"/>
        <v>7.5515202840459473E-3</v>
      </c>
      <c r="AH350" s="2">
        <f t="shared" si="110"/>
        <v>0.36541413654282101</v>
      </c>
    </row>
    <row r="351" spans="1:34">
      <c r="A351" s="1">
        <f>Raw!A351</f>
        <v>338</v>
      </c>
      <c r="B351" s="14">
        <f>Raw!B351</f>
        <v>0.68123842592592598</v>
      </c>
      <c r="C351" s="15">
        <f>Raw!C351</f>
        <v>45</v>
      </c>
      <c r="D351" s="15">
        <f>IF(C351&gt;0.5,Raw!D351*D$11,-999)</f>
        <v>6.2</v>
      </c>
      <c r="E351" s="9">
        <f>IF(Raw!$G351&gt;$C$8,IF(Raw!$Q351&gt;$C$8,IF(Raw!$N351&gt;$C$9,IF(Raw!$N351&lt;$A$9,IF(Raw!$X351&gt;$C$9,IF(Raw!$X351&lt;$A$9,Raw!H351,-999),-999),-999),-999),-999),-999)</f>
        <v>0.63327999999999995</v>
      </c>
      <c r="F351" s="9">
        <f>IF(Raw!$G351&gt;$C$8,IF(Raw!$Q351&gt;$C$8,IF(Raw!$N351&gt;$C$9,IF(Raw!$N351&lt;$A$9,IF(Raw!$X351&gt;$C$9,IF(Raw!$X351&lt;$A$9,Raw!I351,-999),-999),-999),-999),-999),-999)</f>
        <v>1.2138230000000001</v>
      </c>
      <c r="G351" s="9">
        <f>Raw!G351</f>
        <v>0.991865</v>
      </c>
      <c r="H351" s="9">
        <f>IF(Raw!$G351&gt;$C$8,IF(Raw!$Q351&gt;$C$8,IF(Raw!$N351&gt;$C$9,IF(Raw!$N351&lt;$A$9,IF(Raw!$X351&gt;$C$9,IF(Raw!$X351&lt;$A$9,Raw!L351,-999),-999),-999),-999),-999),-999)</f>
        <v>605.79999999999995</v>
      </c>
      <c r="I351" s="9">
        <f>IF(Raw!$G351&gt;$C$8,IF(Raw!$Q351&gt;$C$8,IF(Raw!$N351&gt;$C$9,IF(Raw!$N351&lt;$A$9,IF(Raw!$X351&gt;$C$9,IF(Raw!$X351&lt;$A$9,Raw!M351,-999),-999),-999),-999),-999),-999)</f>
        <v>6.3145999999999994E-2</v>
      </c>
      <c r="J351" s="9">
        <f>IF(Raw!$G351&gt;$C$8,IF(Raw!$Q351&gt;$C$8,IF(Raw!$N351&gt;$C$9,IF(Raw!$N351&lt;$A$9,IF(Raw!$X351&gt;$C$9,IF(Raw!$X351&lt;$A$9,Raw!N351,-999),-999),-999),-999),-999),-999)</f>
        <v>404</v>
      </c>
      <c r="K351" s="9">
        <f>IF(Raw!$G351&gt;$C$8,IF(Raw!$Q351&gt;$C$8,IF(Raw!$N351&gt;$C$9,IF(Raw!$N351&lt;$A$9,IF(Raw!$X351&gt;$C$9,IF(Raw!$X351&lt;$A$9,Raw!R351,-999),-999),-999),-999),-999),-999)</f>
        <v>0.63778500000000005</v>
      </c>
      <c r="L351" s="9">
        <f>IF(Raw!$G351&gt;$C$8,IF(Raw!$Q351&gt;$C$8,IF(Raw!$N351&gt;$C$9,IF(Raw!$N351&lt;$A$9,IF(Raw!$X351&gt;$C$9,IF(Raw!$X351&lt;$A$9,Raw!S351,-999),-999),-999),-999),-999),-999)</f>
        <v>1.228226</v>
      </c>
      <c r="M351" s="9">
        <f>Raw!Q351</f>
        <v>0.98997400000000002</v>
      </c>
      <c r="N351" s="9">
        <f>IF(Raw!$G351&gt;$C$8,IF(Raw!$Q351&gt;$C$8,IF(Raw!$N351&gt;$C$9,IF(Raw!$N351&lt;$A$9,IF(Raw!$X351&gt;$C$9,IF(Raw!$X351&lt;$A$9,Raw!V351,-999),-999),-999),-999),-999),-999)</f>
        <v>615.4</v>
      </c>
      <c r="O351" s="9">
        <f>IF(Raw!$G351&gt;$C$8,IF(Raw!$Q351&gt;$C$8,IF(Raw!$N351&gt;$C$9,IF(Raw!$N351&lt;$A$9,IF(Raw!$X351&gt;$C$9,IF(Raw!$X351&lt;$A$9,Raw!W351,-999),-999),-999),-999),-999),-999)</f>
        <v>0.17249900000000001</v>
      </c>
      <c r="P351" s="9">
        <f>IF(Raw!$G351&gt;$C$8,IF(Raw!$Q351&gt;$C$8,IF(Raw!$N351&gt;$C$9,IF(Raw!$N351&lt;$A$9,IF(Raw!$X351&gt;$C$9,IF(Raw!$X351&lt;$A$9,Raw!X351,-999),-999),-999),-999),-999),-999)</f>
        <v>431</v>
      </c>
      <c r="R351" s="9">
        <f t="shared" si="95"/>
        <v>0.58054300000000014</v>
      </c>
      <c r="S351" s="9">
        <f t="shared" si="96"/>
        <v>0.47827648676948786</v>
      </c>
      <c r="T351" s="9">
        <f t="shared" si="97"/>
        <v>0.59044099999999999</v>
      </c>
      <c r="U351" s="9">
        <f t="shared" si="98"/>
        <v>0.48072667408115444</v>
      </c>
      <c r="V351" s="15">
        <f t="shared" si="99"/>
        <v>0.37424046220000007</v>
      </c>
      <c r="X351" s="11">
        <f t="shared" si="100"/>
        <v>3.7323999999999995E+18</v>
      </c>
      <c r="Y351" s="11">
        <f t="shared" si="101"/>
        <v>6.0579999999999989E-18</v>
      </c>
      <c r="Z351" s="11">
        <f t="shared" si="102"/>
        <v>4.0400000000000001E-4</v>
      </c>
      <c r="AA351" s="16">
        <f t="shared" si="103"/>
        <v>9.052106061825509E-3</v>
      </c>
      <c r="AB351" s="9">
        <f t="shared" si="104"/>
        <v>0.64312973455525035</v>
      </c>
      <c r="AC351" s="9">
        <f t="shared" si="105"/>
        <v>0.99094789393817451</v>
      </c>
      <c r="AD351" s="15">
        <f t="shared" si="106"/>
        <v>22.406203123330467</v>
      </c>
      <c r="AE351" s="3">
        <f t="shared" si="107"/>
        <v>729.38319999999965</v>
      </c>
      <c r="AF351" s="2">
        <f t="shared" si="108"/>
        <v>0.25</v>
      </c>
      <c r="AG351" s="9">
        <f t="shared" si="109"/>
        <v>8.2855842355887919E-3</v>
      </c>
      <c r="AH351" s="2">
        <f t="shared" si="110"/>
        <v>0.40093510913253161</v>
      </c>
    </row>
    <row r="352" spans="1:34">
      <c r="A352" s="1">
        <f>Raw!A352</f>
        <v>339</v>
      </c>
      <c r="B352" s="14">
        <f>Raw!B352</f>
        <v>0.6812962962962964</v>
      </c>
      <c r="C352" s="15">
        <f>Raw!C352</f>
        <v>45.5</v>
      </c>
      <c r="D352" s="15">
        <f>IF(C352&gt;0.5,Raw!D352*D$11,-999)</f>
        <v>6.2</v>
      </c>
      <c r="E352" s="9">
        <f>IF(Raw!$G352&gt;$C$8,IF(Raw!$Q352&gt;$C$8,IF(Raw!$N352&gt;$C$9,IF(Raw!$N352&lt;$A$9,IF(Raw!$X352&gt;$C$9,IF(Raw!$X352&lt;$A$9,Raw!H352,-999),-999),-999),-999),-999),-999)</f>
        <v>0.65131300000000003</v>
      </c>
      <c r="F352" s="9">
        <f>IF(Raw!$G352&gt;$C$8,IF(Raw!$Q352&gt;$C$8,IF(Raw!$N352&gt;$C$9,IF(Raw!$N352&lt;$A$9,IF(Raw!$X352&gt;$C$9,IF(Raw!$X352&lt;$A$9,Raw!I352,-999),-999),-999),-999),-999),-999)</f>
        <v>1.2238800000000001</v>
      </c>
      <c r="G352" s="9">
        <f>Raw!G352</f>
        <v>0.99126700000000001</v>
      </c>
      <c r="H352" s="9">
        <f>IF(Raw!$G352&gt;$C$8,IF(Raw!$Q352&gt;$C$8,IF(Raw!$N352&gt;$C$9,IF(Raw!$N352&lt;$A$9,IF(Raw!$X352&gt;$C$9,IF(Raw!$X352&lt;$A$9,Raw!L352,-999),-999),-999),-999),-999),-999)</f>
        <v>610.9</v>
      </c>
      <c r="I352" s="9">
        <f>IF(Raw!$G352&gt;$C$8,IF(Raw!$Q352&gt;$C$8,IF(Raw!$N352&gt;$C$9,IF(Raw!$N352&lt;$A$9,IF(Raw!$X352&gt;$C$9,IF(Raw!$X352&lt;$A$9,Raw!M352,-999),-999),-999),-999),-999),-999)</f>
        <v>0.11938</v>
      </c>
      <c r="J352" s="9">
        <f>IF(Raw!$G352&gt;$C$8,IF(Raw!$Q352&gt;$C$8,IF(Raw!$N352&gt;$C$9,IF(Raw!$N352&lt;$A$9,IF(Raw!$X352&gt;$C$9,IF(Raw!$X352&lt;$A$9,Raw!N352,-999),-999),-999),-999),-999),-999)</f>
        <v>539</v>
      </c>
      <c r="K352" s="9">
        <f>IF(Raw!$G352&gt;$C$8,IF(Raw!$Q352&gt;$C$8,IF(Raw!$N352&gt;$C$9,IF(Raw!$N352&lt;$A$9,IF(Raw!$X352&gt;$C$9,IF(Raw!$X352&lt;$A$9,Raw!R352,-999),-999),-999),-999),-999),-999)</f>
        <v>0.62552099999999999</v>
      </c>
      <c r="L352" s="9">
        <f>IF(Raw!$G352&gt;$C$8,IF(Raw!$Q352&gt;$C$8,IF(Raw!$N352&gt;$C$9,IF(Raw!$N352&lt;$A$9,IF(Raw!$X352&gt;$C$9,IF(Raw!$X352&lt;$A$9,Raw!S352,-999),-999),-999),-999),-999),-999)</f>
        <v>1.1937899999999999</v>
      </c>
      <c r="M352" s="9">
        <f>Raw!Q352</f>
        <v>0.98900100000000002</v>
      </c>
      <c r="N352" s="9">
        <f>IF(Raw!$G352&gt;$C$8,IF(Raw!$Q352&gt;$C$8,IF(Raw!$N352&gt;$C$9,IF(Raw!$N352&lt;$A$9,IF(Raw!$X352&gt;$C$9,IF(Raw!$X352&lt;$A$9,Raw!V352,-999),-999),-999),-999),-999),-999)</f>
        <v>585.6</v>
      </c>
      <c r="O352" s="9">
        <f>IF(Raw!$G352&gt;$C$8,IF(Raw!$Q352&gt;$C$8,IF(Raw!$N352&gt;$C$9,IF(Raw!$N352&lt;$A$9,IF(Raw!$X352&gt;$C$9,IF(Raw!$X352&lt;$A$9,Raw!W352,-999),-999),-999),-999),-999),-999)</f>
        <v>0.16017100000000001</v>
      </c>
      <c r="P352" s="9">
        <f>IF(Raw!$G352&gt;$C$8,IF(Raw!$Q352&gt;$C$8,IF(Raw!$N352&gt;$C$9,IF(Raw!$N352&lt;$A$9,IF(Raw!$X352&gt;$C$9,IF(Raw!$X352&lt;$A$9,Raw!X352,-999),-999),-999),-999),-999),-999)</f>
        <v>442</v>
      </c>
      <c r="R352" s="9">
        <f t="shared" si="95"/>
        <v>0.57256700000000005</v>
      </c>
      <c r="S352" s="9">
        <f t="shared" si="96"/>
        <v>0.46782936235578654</v>
      </c>
      <c r="T352" s="9">
        <f t="shared" si="97"/>
        <v>0.56826899999999991</v>
      </c>
      <c r="U352" s="9">
        <f t="shared" si="98"/>
        <v>0.47602090819993464</v>
      </c>
      <c r="V352" s="15">
        <f t="shared" si="99"/>
        <v>0.36374781299999998</v>
      </c>
      <c r="X352" s="11">
        <f t="shared" si="100"/>
        <v>3.7323999999999995E+18</v>
      </c>
      <c r="Y352" s="11">
        <f t="shared" si="101"/>
        <v>6.1089999999999996E-18</v>
      </c>
      <c r="Z352" s="11">
        <f t="shared" si="102"/>
        <v>5.3899999999999998E-4</v>
      </c>
      <c r="AA352" s="16">
        <f t="shared" si="103"/>
        <v>1.2140656813328293E-2</v>
      </c>
      <c r="AB352" s="9">
        <f t="shared" si="104"/>
        <v>0.63242015890665326</v>
      </c>
      <c r="AC352" s="9">
        <f t="shared" si="105"/>
        <v>0.98785934318667168</v>
      </c>
      <c r="AD352" s="15">
        <f t="shared" si="106"/>
        <v>22.524409672223179</v>
      </c>
      <c r="AE352" s="3">
        <f t="shared" si="107"/>
        <v>735.52359999999976</v>
      </c>
      <c r="AF352" s="2">
        <f t="shared" si="108"/>
        <v>0.25</v>
      </c>
      <c r="AG352" s="9">
        <f t="shared" si="109"/>
        <v>8.2477614991069773E-3</v>
      </c>
      <c r="AH352" s="2">
        <f t="shared" si="110"/>
        <v>0.39910488659808535</v>
      </c>
    </row>
    <row r="353" spans="1:34">
      <c r="A353" s="1">
        <f>Raw!A353</f>
        <v>340</v>
      </c>
      <c r="B353" s="14">
        <f>Raw!B353</f>
        <v>0.68134259259259267</v>
      </c>
      <c r="C353" s="15">
        <f>Raw!C353</f>
        <v>43</v>
      </c>
      <c r="D353" s="15">
        <f>IF(C353&gt;0.5,Raw!D353*D$11,-999)</f>
        <v>7</v>
      </c>
      <c r="E353" s="9">
        <f>IF(Raw!$G353&gt;$C$8,IF(Raw!$Q353&gt;$C$8,IF(Raw!$N353&gt;$C$9,IF(Raw!$N353&lt;$A$9,IF(Raw!$X353&gt;$C$9,IF(Raw!$X353&lt;$A$9,Raw!H353,-999),-999),-999),-999),-999),-999)</f>
        <v>0.63736499999999996</v>
      </c>
      <c r="F353" s="9">
        <f>IF(Raw!$G353&gt;$C$8,IF(Raw!$Q353&gt;$C$8,IF(Raw!$N353&gt;$C$9,IF(Raw!$N353&lt;$A$9,IF(Raw!$X353&gt;$C$9,IF(Raw!$X353&lt;$A$9,Raw!I353,-999),-999),-999),-999),-999),-999)</f>
        <v>1.2072130000000001</v>
      </c>
      <c r="G353" s="9">
        <f>Raw!G353</f>
        <v>0.98827500000000001</v>
      </c>
      <c r="H353" s="9">
        <f>IF(Raw!$G353&gt;$C$8,IF(Raw!$Q353&gt;$C$8,IF(Raw!$N353&gt;$C$9,IF(Raw!$N353&lt;$A$9,IF(Raw!$X353&gt;$C$9,IF(Raw!$X353&lt;$A$9,Raw!L353,-999),-999),-999),-999),-999),-999)</f>
        <v>586.1</v>
      </c>
      <c r="I353" s="9">
        <f>IF(Raw!$G353&gt;$C$8,IF(Raw!$Q353&gt;$C$8,IF(Raw!$N353&gt;$C$9,IF(Raw!$N353&lt;$A$9,IF(Raw!$X353&gt;$C$9,IF(Raw!$X353&lt;$A$9,Raw!M353,-999),-999),-999),-999),-999),-999)</f>
        <v>2.6671E-2</v>
      </c>
      <c r="J353" s="9">
        <f>IF(Raw!$G353&gt;$C$8,IF(Raw!$Q353&gt;$C$8,IF(Raw!$N353&gt;$C$9,IF(Raw!$N353&lt;$A$9,IF(Raw!$X353&gt;$C$9,IF(Raw!$X353&lt;$A$9,Raw!N353,-999),-999),-999),-999),-999),-999)</f>
        <v>414</v>
      </c>
      <c r="K353" s="9">
        <f>IF(Raw!$G353&gt;$C$8,IF(Raw!$Q353&gt;$C$8,IF(Raw!$N353&gt;$C$9,IF(Raw!$N353&lt;$A$9,IF(Raw!$X353&gt;$C$9,IF(Raw!$X353&lt;$A$9,Raw!R353,-999),-999),-999),-999),-999),-999)</f>
        <v>0.64000100000000004</v>
      </c>
      <c r="L353" s="9">
        <f>IF(Raw!$G353&gt;$C$8,IF(Raw!$Q353&gt;$C$8,IF(Raw!$N353&gt;$C$9,IF(Raw!$N353&lt;$A$9,IF(Raw!$X353&gt;$C$9,IF(Raw!$X353&lt;$A$9,Raw!S353,-999),-999),-999),-999),-999),-999)</f>
        <v>1.2000759999999999</v>
      </c>
      <c r="M353" s="9">
        <f>Raw!Q353</f>
        <v>0.99092800000000003</v>
      </c>
      <c r="N353" s="9">
        <f>IF(Raw!$G353&gt;$C$8,IF(Raw!$Q353&gt;$C$8,IF(Raw!$N353&gt;$C$9,IF(Raw!$N353&lt;$A$9,IF(Raw!$X353&gt;$C$9,IF(Raw!$X353&lt;$A$9,Raw!V353,-999),-999),-999),-999),-999),-999)</f>
        <v>567.6</v>
      </c>
      <c r="O353" s="9">
        <f>IF(Raw!$G353&gt;$C$8,IF(Raw!$Q353&gt;$C$8,IF(Raw!$N353&gt;$C$9,IF(Raw!$N353&lt;$A$9,IF(Raw!$X353&gt;$C$9,IF(Raw!$X353&lt;$A$9,Raw!W353,-999),-999),-999),-999),-999),-999)</f>
        <v>9.4048000000000007E-2</v>
      </c>
      <c r="P353" s="9">
        <f>IF(Raw!$G353&gt;$C$8,IF(Raw!$Q353&gt;$C$8,IF(Raw!$N353&gt;$C$9,IF(Raw!$N353&lt;$A$9,IF(Raw!$X353&gt;$C$9,IF(Raw!$X353&lt;$A$9,Raw!X353,-999),-999),-999),-999),-999),-999)</f>
        <v>561</v>
      </c>
      <c r="R353" s="9">
        <f t="shared" si="95"/>
        <v>0.56984800000000013</v>
      </c>
      <c r="S353" s="9">
        <f t="shared" si="96"/>
        <v>0.47203600358843062</v>
      </c>
      <c r="T353" s="9">
        <f t="shared" si="97"/>
        <v>0.56007499999999988</v>
      </c>
      <c r="U353" s="9">
        <f t="shared" si="98"/>
        <v>0.46669960902476171</v>
      </c>
      <c r="V353" s="15">
        <f t="shared" si="99"/>
        <v>0.36566315720000003</v>
      </c>
      <c r="X353" s="11">
        <f t="shared" si="100"/>
        <v>4.2139999999999995E+18</v>
      </c>
      <c r="Y353" s="11">
        <f t="shared" si="101"/>
        <v>5.8609999999999999E-18</v>
      </c>
      <c r="Z353" s="11">
        <f t="shared" si="102"/>
        <v>4.1399999999999998E-4</v>
      </c>
      <c r="AA353" s="16">
        <f t="shared" si="103"/>
        <v>1.0121583186972333E-2</v>
      </c>
      <c r="AB353" s="9">
        <f t="shared" si="104"/>
        <v>0.64566984570344355</v>
      </c>
      <c r="AC353" s="9">
        <f t="shared" si="105"/>
        <v>0.98987841681302768</v>
      </c>
      <c r="AD353" s="15">
        <f t="shared" si="106"/>
        <v>24.448268567566025</v>
      </c>
      <c r="AE353" s="3">
        <f t="shared" si="107"/>
        <v>705.66439999999977</v>
      </c>
      <c r="AF353" s="2">
        <f t="shared" si="108"/>
        <v>0.25</v>
      </c>
      <c r="AG353" s="9">
        <f t="shared" si="109"/>
        <v>8.7769210629349489E-3</v>
      </c>
      <c r="AH353" s="2">
        <f t="shared" si="110"/>
        <v>0.42471064250369944</v>
      </c>
    </row>
    <row r="354" spans="1:34">
      <c r="A354" s="1">
        <f>Raw!A354</f>
        <v>341</v>
      </c>
      <c r="B354" s="14">
        <f>Raw!B354</f>
        <v>0.68140046296296297</v>
      </c>
      <c r="C354" s="15">
        <f>Raw!C354</f>
        <v>43.2</v>
      </c>
      <c r="D354" s="15">
        <f>IF(C354&gt;0.5,Raw!D354*D$11,-999)</f>
        <v>6.2</v>
      </c>
      <c r="E354" s="9">
        <f>IF(Raw!$G354&gt;$C$8,IF(Raw!$Q354&gt;$C$8,IF(Raw!$N354&gt;$C$9,IF(Raw!$N354&lt;$A$9,IF(Raw!$X354&gt;$C$9,IF(Raw!$X354&lt;$A$9,Raw!H354,-999),-999),-999),-999),-999),-999)</f>
        <v>0.64629400000000004</v>
      </c>
      <c r="F354" s="9">
        <f>IF(Raw!$G354&gt;$C$8,IF(Raw!$Q354&gt;$C$8,IF(Raw!$N354&gt;$C$9,IF(Raw!$N354&lt;$A$9,IF(Raw!$X354&gt;$C$9,IF(Raw!$X354&lt;$A$9,Raw!I354,-999),-999),-999),-999),-999),-999)</f>
        <v>1.207972</v>
      </c>
      <c r="G354" s="9">
        <f>Raw!G354</f>
        <v>0.99272300000000002</v>
      </c>
      <c r="H354" s="9">
        <f>IF(Raw!$G354&gt;$C$8,IF(Raw!$Q354&gt;$C$8,IF(Raw!$N354&gt;$C$9,IF(Raw!$N354&lt;$A$9,IF(Raw!$X354&gt;$C$9,IF(Raw!$X354&lt;$A$9,Raw!L354,-999),-999),-999),-999),-999),-999)</f>
        <v>579.70000000000005</v>
      </c>
      <c r="I354" s="9">
        <f>IF(Raw!$G354&gt;$C$8,IF(Raw!$Q354&gt;$C$8,IF(Raw!$N354&gt;$C$9,IF(Raw!$N354&lt;$A$9,IF(Raw!$X354&gt;$C$9,IF(Raw!$X354&lt;$A$9,Raw!M354,-999),-999),-999),-999),-999),-999)</f>
        <v>8.4017999999999995E-2</v>
      </c>
      <c r="J354" s="9">
        <f>IF(Raw!$G354&gt;$C$8,IF(Raw!$Q354&gt;$C$8,IF(Raw!$N354&gt;$C$9,IF(Raw!$N354&lt;$A$9,IF(Raw!$X354&gt;$C$9,IF(Raw!$X354&lt;$A$9,Raw!N354,-999),-999),-999),-999),-999),-999)</f>
        <v>451</v>
      </c>
      <c r="K354" s="9">
        <f>IF(Raw!$G354&gt;$C$8,IF(Raw!$Q354&gt;$C$8,IF(Raw!$N354&gt;$C$9,IF(Raw!$N354&lt;$A$9,IF(Raw!$X354&gt;$C$9,IF(Raw!$X354&lt;$A$9,Raw!R354,-999),-999),-999),-999),-999),-999)</f>
        <v>0.63830200000000004</v>
      </c>
      <c r="L354" s="9">
        <f>IF(Raw!$G354&gt;$C$8,IF(Raw!$Q354&gt;$C$8,IF(Raw!$N354&gt;$C$9,IF(Raw!$N354&lt;$A$9,IF(Raw!$X354&gt;$C$9,IF(Raw!$X354&lt;$A$9,Raw!S354,-999),-999),-999),-999),-999),-999)</f>
        <v>1.2001949999999999</v>
      </c>
      <c r="M354" s="9">
        <f>Raw!Q354</f>
        <v>0.98636199999999996</v>
      </c>
      <c r="N354" s="9">
        <f>IF(Raw!$G354&gt;$C$8,IF(Raw!$Q354&gt;$C$8,IF(Raw!$N354&gt;$C$9,IF(Raw!$N354&lt;$A$9,IF(Raw!$X354&gt;$C$9,IF(Raw!$X354&lt;$A$9,Raw!V354,-999),-999),-999),-999),-999),-999)</f>
        <v>560.5</v>
      </c>
      <c r="O354" s="9">
        <f>IF(Raw!$G354&gt;$C$8,IF(Raw!$Q354&gt;$C$8,IF(Raw!$N354&gt;$C$9,IF(Raw!$N354&lt;$A$9,IF(Raw!$X354&gt;$C$9,IF(Raw!$X354&lt;$A$9,Raw!W354,-999),-999),-999),-999),-999),-999)</f>
        <v>2.0313999999999999E-2</v>
      </c>
      <c r="P354" s="9">
        <f>IF(Raw!$G354&gt;$C$8,IF(Raw!$Q354&gt;$C$8,IF(Raw!$N354&gt;$C$9,IF(Raw!$N354&lt;$A$9,IF(Raw!$X354&gt;$C$9,IF(Raw!$X354&lt;$A$9,Raw!X354,-999),-999),-999),-999),-999),-999)</f>
        <v>655</v>
      </c>
      <c r="R354" s="9">
        <f t="shared" si="95"/>
        <v>0.56167800000000001</v>
      </c>
      <c r="S354" s="9">
        <f t="shared" si="96"/>
        <v>0.46497600937770078</v>
      </c>
      <c r="T354" s="9">
        <f t="shared" si="97"/>
        <v>0.56189299999999986</v>
      </c>
      <c r="U354" s="9">
        <f t="shared" si="98"/>
        <v>0.46816808935214688</v>
      </c>
      <c r="V354" s="15">
        <f t="shared" si="99"/>
        <v>0.36569941649999999</v>
      </c>
      <c r="X354" s="11">
        <f t="shared" si="100"/>
        <v>3.7323999999999995E+18</v>
      </c>
      <c r="Y354" s="11">
        <f t="shared" si="101"/>
        <v>5.797E-18</v>
      </c>
      <c r="Z354" s="11">
        <f t="shared" si="102"/>
        <v>4.5099999999999996E-4</v>
      </c>
      <c r="AA354" s="16">
        <f t="shared" si="103"/>
        <v>9.6638604669839912E-3</v>
      </c>
      <c r="AB354" s="9">
        <f t="shared" si="104"/>
        <v>0.64373205554937507</v>
      </c>
      <c r="AC354" s="9">
        <f t="shared" si="105"/>
        <v>0.99033613953301602</v>
      </c>
      <c r="AD354" s="15">
        <f t="shared" si="106"/>
        <v>21.427628529897987</v>
      </c>
      <c r="AE354" s="3">
        <f t="shared" si="107"/>
        <v>697.95879999999977</v>
      </c>
      <c r="AF354" s="2">
        <f t="shared" si="108"/>
        <v>0.25</v>
      </c>
      <c r="AG354" s="9">
        <f t="shared" si="109"/>
        <v>7.7167168524537623E-3</v>
      </c>
      <c r="AH354" s="2">
        <f t="shared" si="110"/>
        <v>0.37340791251560251</v>
      </c>
    </row>
    <row r="355" spans="1:34">
      <c r="A355" s="1">
        <f>Raw!A355</f>
        <v>342</v>
      </c>
      <c r="B355" s="14">
        <f>Raw!B355</f>
        <v>0.68144675925925924</v>
      </c>
      <c r="C355" s="15">
        <f>Raw!C355</f>
        <v>41.3</v>
      </c>
      <c r="D355" s="15">
        <f>IF(C355&gt;0.5,Raw!D355*D$11,-999)</f>
        <v>7</v>
      </c>
      <c r="E355" s="9">
        <f>IF(Raw!$G355&gt;$C$8,IF(Raw!$Q355&gt;$C$8,IF(Raw!$N355&gt;$C$9,IF(Raw!$N355&lt;$A$9,IF(Raw!$X355&gt;$C$9,IF(Raw!$X355&lt;$A$9,Raw!H355,-999),-999),-999),-999),-999),-999)</f>
        <v>0.67235299999999998</v>
      </c>
      <c r="F355" s="9">
        <f>IF(Raw!$G355&gt;$C$8,IF(Raw!$Q355&gt;$C$8,IF(Raw!$N355&gt;$C$9,IF(Raw!$N355&lt;$A$9,IF(Raw!$X355&gt;$C$9,IF(Raw!$X355&lt;$A$9,Raw!I355,-999),-999),-999),-999),-999),-999)</f>
        <v>1.2038450000000001</v>
      </c>
      <c r="G355" s="9">
        <f>Raw!G355</f>
        <v>0.98743999999999998</v>
      </c>
      <c r="H355" s="9">
        <f>IF(Raw!$G355&gt;$C$8,IF(Raw!$Q355&gt;$C$8,IF(Raw!$N355&gt;$C$9,IF(Raw!$N355&lt;$A$9,IF(Raw!$X355&gt;$C$9,IF(Raw!$X355&lt;$A$9,Raw!L355,-999),-999),-999),-999),-999),-999)</f>
        <v>562.9</v>
      </c>
      <c r="I355" s="9">
        <f>IF(Raw!$G355&gt;$C$8,IF(Raw!$Q355&gt;$C$8,IF(Raw!$N355&gt;$C$9,IF(Raw!$N355&lt;$A$9,IF(Raw!$X355&gt;$C$9,IF(Raw!$X355&lt;$A$9,Raw!M355,-999),-999),-999),-999),-999),-999)</f>
        <v>0.121346</v>
      </c>
      <c r="J355" s="9">
        <f>IF(Raw!$G355&gt;$C$8,IF(Raw!$Q355&gt;$C$8,IF(Raw!$N355&gt;$C$9,IF(Raw!$N355&lt;$A$9,IF(Raw!$X355&gt;$C$9,IF(Raw!$X355&lt;$A$9,Raw!N355,-999),-999),-999),-999),-999),-999)</f>
        <v>421</v>
      </c>
      <c r="K355" s="9">
        <f>IF(Raw!$G355&gt;$C$8,IF(Raw!$Q355&gt;$C$8,IF(Raw!$N355&gt;$C$9,IF(Raw!$N355&lt;$A$9,IF(Raw!$X355&gt;$C$9,IF(Raw!$X355&lt;$A$9,Raw!R355,-999),-999),-999),-999),-999),-999)</f>
        <v>0.65841400000000005</v>
      </c>
      <c r="L355" s="9">
        <f>IF(Raw!$G355&gt;$C$8,IF(Raw!$Q355&gt;$C$8,IF(Raw!$N355&gt;$C$9,IF(Raw!$N355&lt;$A$9,IF(Raw!$X355&gt;$C$9,IF(Raw!$X355&lt;$A$9,Raw!S355,-999),-999),-999),-999),-999),-999)</f>
        <v>1.2158990000000001</v>
      </c>
      <c r="M355" s="9">
        <f>Raw!Q355</f>
        <v>0.99028899999999997</v>
      </c>
      <c r="N355" s="9">
        <f>IF(Raw!$G355&gt;$C$8,IF(Raw!$Q355&gt;$C$8,IF(Raw!$N355&gt;$C$9,IF(Raw!$N355&lt;$A$9,IF(Raw!$X355&gt;$C$9,IF(Raw!$X355&lt;$A$9,Raw!V355,-999),-999),-999),-999),-999),-999)</f>
        <v>575.6</v>
      </c>
      <c r="O355" s="9">
        <f>IF(Raw!$G355&gt;$C$8,IF(Raw!$Q355&gt;$C$8,IF(Raw!$N355&gt;$C$9,IF(Raw!$N355&lt;$A$9,IF(Raw!$X355&gt;$C$9,IF(Raw!$X355&lt;$A$9,Raw!W355,-999),-999),-999),-999),-999),-999)</f>
        <v>0.20976</v>
      </c>
      <c r="P355" s="9">
        <f>IF(Raw!$G355&gt;$C$8,IF(Raw!$Q355&gt;$C$8,IF(Raw!$N355&gt;$C$9,IF(Raw!$N355&lt;$A$9,IF(Raw!$X355&gt;$C$9,IF(Raw!$X355&lt;$A$9,Raw!X355,-999),-999),-999),-999),-999),-999)</f>
        <v>386</v>
      </c>
      <c r="R355" s="9">
        <f t="shared" si="95"/>
        <v>0.53149200000000008</v>
      </c>
      <c r="S355" s="9">
        <f t="shared" si="96"/>
        <v>0.44149537523518395</v>
      </c>
      <c r="T355" s="9">
        <f t="shared" si="97"/>
        <v>0.55748500000000001</v>
      </c>
      <c r="U355" s="9">
        <f t="shared" si="98"/>
        <v>0.45849614153807183</v>
      </c>
      <c r="V355" s="15">
        <f t="shared" si="99"/>
        <v>0.37048442530000003</v>
      </c>
      <c r="X355" s="11">
        <f t="shared" si="100"/>
        <v>4.2139999999999995E+18</v>
      </c>
      <c r="Y355" s="11">
        <f t="shared" si="101"/>
        <v>5.6289999999999991E-18</v>
      </c>
      <c r="Z355" s="11">
        <f t="shared" si="102"/>
        <v>4.2099999999999999E-4</v>
      </c>
      <c r="AA355" s="16">
        <f t="shared" si="103"/>
        <v>9.8876335086739708E-3</v>
      </c>
      <c r="AB355" s="9">
        <f t="shared" si="104"/>
        <v>0.66392620736658314</v>
      </c>
      <c r="AC355" s="9">
        <f t="shared" si="105"/>
        <v>0.99011236649132606</v>
      </c>
      <c r="AD355" s="15">
        <f t="shared" si="106"/>
        <v>23.48606534126834</v>
      </c>
      <c r="AE355" s="3">
        <f t="shared" si="107"/>
        <v>677.73159999999973</v>
      </c>
      <c r="AF355" s="2">
        <f t="shared" si="108"/>
        <v>0.25</v>
      </c>
      <c r="AG355" s="9">
        <f t="shared" si="109"/>
        <v>8.283284876063517E-3</v>
      </c>
      <c r="AH355" s="2">
        <f t="shared" si="110"/>
        <v>0.40082384432174839</v>
      </c>
    </row>
    <row r="356" spans="1:34">
      <c r="A356" s="1">
        <f>Raw!A356</f>
        <v>343</v>
      </c>
      <c r="B356" s="14">
        <f>Raw!B356</f>
        <v>0.68150462962962965</v>
      </c>
      <c r="C356" s="15">
        <f>Raw!C356</f>
        <v>41.3</v>
      </c>
      <c r="D356" s="15">
        <f>IF(C356&gt;0.5,Raw!D356*D$11,-999)</f>
        <v>7</v>
      </c>
      <c r="E356" s="9">
        <f>IF(Raw!$G356&gt;$C$8,IF(Raw!$Q356&gt;$C$8,IF(Raw!$N356&gt;$C$9,IF(Raw!$N356&lt;$A$9,IF(Raw!$X356&gt;$C$9,IF(Raw!$X356&lt;$A$9,Raw!H356,-999),-999),-999),-999),-999),-999)</f>
        <v>0.67448799999999998</v>
      </c>
      <c r="F356" s="9">
        <f>IF(Raw!$G356&gt;$C$8,IF(Raw!$Q356&gt;$C$8,IF(Raw!$N356&gt;$C$9,IF(Raw!$N356&lt;$A$9,IF(Raw!$X356&gt;$C$9,IF(Raw!$X356&lt;$A$9,Raw!I356,-999),-999),-999),-999),-999),-999)</f>
        <v>1.222275</v>
      </c>
      <c r="G356" s="9">
        <f>Raw!G356</f>
        <v>0.98627600000000004</v>
      </c>
      <c r="H356" s="9">
        <f>IF(Raw!$G356&gt;$C$8,IF(Raw!$Q356&gt;$C$8,IF(Raw!$N356&gt;$C$9,IF(Raw!$N356&lt;$A$9,IF(Raw!$X356&gt;$C$9,IF(Raw!$X356&lt;$A$9,Raw!L356,-999),-999),-999),-999),-999),-999)</f>
        <v>518.9</v>
      </c>
      <c r="I356" s="9">
        <f>IF(Raw!$G356&gt;$C$8,IF(Raw!$Q356&gt;$C$8,IF(Raw!$N356&gt;$C$9,IF(Raw!$N356&lt;$A$9,IF(Raw!$X356&gt;$C$9,IF(Raw!$X356&lt;$A$9,Raw!M356,-999),-999),-999),-999),-999),-999)</f>
        <v>3.5005000000000001E-2</v>
      </c>
      <c r="J356" s="9">
        <f>IF(Raw!$G356&gt;$C$8,IF(Raw!$Q356&gt;$C$8,IF(Raw!$N356&gt;$C$9,IF(Raw!$N356&lt;$A$9,IF(Raw!$X356&gt;$C$9,IF(Raw!$X356&lt;$A$9,Raw!N356,-999),-999),-999),-999),-999),-999)</f>
        <v>493</v>
      </c>
      <c r="K356" s="9">
        <f>IF(Raw!$G356&gt;$C$8,IF(Raw!$Q356&gt;$C$8,IF(Raw!$N356&gt;$C$9,IF(Raw!$N356&lt;$A$9,IF(Raw!$X356&gt;$C$9,IF(Raw!$X356&lt;$A$9,Raw!R356,-999),-999),-999),-999),-999),-999)</f>
        <v>0.64160799999999996</v>
      </c>
      <c r="L356" s="9">
        <f>IF(Raw!$G356&gt;$C$8,IF(Raw!$Q356&gt;$C$8,IF(Raw!$N356&gt;$C$9,IF(Raw!$N356&lt;$A$9,IF(Raw!$X356&gt;$C$9,IF(Raw!$X356&lt;$A$9,Raw!S356,-999),-999),-999),-999),-999),-999)</f>
        <v>1.2315240000000001</v>
      </c>
      <c r="M356" s="9">
        <f>Raw!Q356</f>
        <v>0.99295299999999997</v>
      </c>
      <c r="N356" s="9">
        <f>IF(Raw!$G356&gt;$C$8,IF(Raw!$Q356&gt;$C$8,IF(Raw!$N356&gt;$C$9,IF(Raw!$N356&lt;$A$9,IF(Raw!$X356&gt;$C$9,IF(Raw!$X356&lt;$A$9,Raw!V356,-999),-999),-999),-999),-999),-999)</f>
        <v>555.4</v>
      </c>
      <c r="O356" s="9">
        <f>IF(Raw!$G356&gt;$C$8,IF(Raw!$Q356&gt;$C$8,IF(Raw!$N356&gt;$C$9,IF(Raw!$N356&lt;$A$9,IF(Raw!$X356&gt;$C$9,IF(Raw!$X356&lt;$A$9,Raw!W356,-999),-999),-999),-999),-999),-999)</f>
        <v>7.4742000000000003E-2</v>
      </c>
      <c r="P356" s="9">
        <f>IF(Raw!$G356&gt;$C$8,IF(Raw!$Q356&gt;$C$8,IF(Raw!$N356&gt;$C$9,IF(Raw!$N356&lt;$A$9,IF(Raw!$X356&gt;$C$9,IF(Raw!$X356&lt;$A$9,Raw!X356,-999),-999),-999),-999),-999),-999)</f>
        <v>556</v>
      </c>
      <c r="R356" s="9">
        <f t="shared" si="95"/>
        <v>0.54778700000000002</v>
      </c>
      <c r="S356" s="9">
        <f t="shared" si="96"/>
        <v>0.448170010840441</v>
      </c>
      <c r="T356" s="9">
        <f t="shared" si="97"/>
        <v>0.58991600000000011</v>
      </c>
      <c r="U356" s="9">
        <f t="shared" si="98"/>
        <v>0.47901299528064423</v>
      </c>
      <c r="V356" s="15">
        <f t="shared" si="99"/>
        <v>0.37524536280000004</v>
      </c>
      <c r="X356" s="11">
        <f t="shared" si="100"/>
        <v>4.2139999999999995E+18</v>
      </c>
      <c r="Y356" s="11">
        <f t="shared" si="101"/>
        <v>5.1889999999999991E-18</v>
      </c>
      <c r="Z356" s="11">
        <f t="shared" si="102"/>
        <v>4.9299999999999995E-4</v>
      </c>
      <c r="AA356" s="16">
        <f t="shared" si="103"/>
        <v>1.0665185494570373E-2</v>
      </c>
      <c r="AB356" s="9">
        <f t="shared" si="104"/>
        <v>0.64789956356621492</v>
      </c>
      <c r="AC356" s="9">
        <f t="shared" si="105"/>
        <v>0.9893348145054297</v>
      </c>
      <c r="AD356" s="15">
        <f t="shared" si="106"/>
        <v>21.633236297302989</v>
      </c>
      <c r="AE356" s="3">
        <f t="shared" si="107"/>
        <v>624.75559999999973</v>
      </c>
      <c r="AF356" s="2">
        <f t="shared" si="108"/>
        <v>0.25</v>
      </c>
      <c r="AG356" s="9">
        <f t="shared" si="109"/>
        <v>7.9712317818346617E-3</v>
      </c>
      <c r="AH356" s="2">
        <f t="shared" si="110"/>
        <v>0.38572375749233739</v>
      </c>
    </row>
    <row r="357" spans="1:34">
      <c r="A357" s="1">
        <f>Raw!A357</f>
        <v>344</v>
      </c>
      <c r="B357" s="14">
        <f>Raw!B357</f>
        <v>0.68155092592592592</v>
      </c>
      <c r="C357" s="15">
        <f>Raw!C357</f>
        <v>39.700000000000003</v>
      </c>
      <c r="D357" s="15">
        <f>IF(C357&gt;0.5,Raw!D357*D$11,-999)</f>
        <v>7</v>
      </c>
      <c r="E357" s="9">
        <f>IF(Raw!$G357&gt;$C$8,IF(Raw!$Q357&gt;$C$8,IF(Raw!$N357&gt;$C$9,IF(Raw!$N357&lt;$A$9,IF(Raw!$X357&gt;$C$9,IF(Raw!$X357&lt;$A$9,Raw!H357,-999),-999),-999),-999),-999),-999)</f>
        <v>0.65683400000000003</v>
      </c>
      <c r="F357" s="9">
        <f>IF(Raw!$G357&gt;$C$8,IF(Raw!$Q357&gt;$C$8,IF(Raw!$N357&gt;$C$9,IF(Raw!$N357&lt;$A$9,IF(Raw!$X357&gt;$C$9,IF(Raw!$X357&lt;$A$9,Raw!I357,-999),-999),-999),-999),-999),-999)</f>
        <v>1.191605</v>
      </c>
      <c r="G357" s="9">
        <f>Raw!G357</f>
        <v>0.986263</v>
      </c>
      <c r="H357" s="9">
        <f>IF(Raw!$G357&gt;$C$8,IF(Raw!$Q357&gt;$C$8,IF(Raw!$N357&gt;$C$9,IF(Raw!$N357&lt;$A$9,IF(Raw!$X357&gt;$C$9,IF(Raw!$X357&lt;$A$9,Raw!L357,-999),-999),-999),-999),-999),-999)</f>
        <v>599.5</v>
      </c>
      <c r="I357" s="9">
        <f>IF(Raw!$G357&gt;$C$8,IF(Raw!$Q357&gt;$C$8,IF(Raw!$N357&gt;$C$9,IF(Raw!$N357&lt;$A$9,IF(Raw!$X357&gt;$C$9,IF(Raw!$X357&lt;$A$9,Raw!M357,-999),-999),-999),-999),-999),-999)</f>
        <v>0.19086</v>
      </c>
      <c r="J357" s="9">
        <f>IF(Raw!$G357&gt;$C$8,IF(Raw!$Q357&gt;$C$8,IF(Raw!$N357&gt;$C$9,IF(Raw!$N357&lt;$A$9,IF(Raw!$X357&gt;$C$9,IF(Raw!$X357&lt;$A$9,Raw!N357,-999),-999),-999),-999),-999),-999)</f>
        <v>481</v>
      </c>
      <c r="K357" s="9">
        <f>IF(Raw!$G357&gt;$C$8,IF(Raw!$Q357&gt;$C$8,IF(Raw!$N357&gt;$C$9,IF(Raw!$N357&lt;$A$9,IF(Raw!$X357&gt;$C$9,IF(Raw!$X357&lt;$A$9,Raw!R357,-999),-999),-999),-999),-999),-999)</f>
        <v>0.65221799999999996</v>
      </c>
      <c r="L357" s="9">
        <f>IF(Raw!$G357&gt;$C$8,IF(Raw!$Q357&gt;$C$8,IF(Raw!$N357&gt;$C$9,IF(Raw!$N357&lt;$A$9,IF(Raw!$X357&gt;$C$9,IF(Raw!$X357&lt;$A$9,Raw!S357,-999),-999),-999),-999),-999),-999)</f>
        <v>1.2296130000000001</v>
      </c>
      <c r="M357" s="9">
        <f>Raw!Q357</f>
        <v>0.98890299999999998</v>
      </c>
      <c r="N357" s="9">
        <f>IF(Raw!$G357&gt;$C$8,IF(Raw!$Q357&gt;$C$8,IF(Raw!$N357&gt;$C$9,IF(Raw!$N357&lt;$A$9,IF(Raw!$X357&gt;$C$9,IF(Raw!$X357&lt;$A$9,Raw!V357,-999),-999),-999),-999),-999),-999)</f>
        <v>540.6</v>
      </c>
      <c r="O357" s="9">
        <f>IF(Raw!$G357&gt;$C$8,IF(Raw!$Q357&gt;$C$8,IF(Raw!$N357&gt;$C$9,IF(Raw!$N357&lt;$A$9,IF(Raw!$X357&gt;$C$9,IF(Raw!$X357&lt;$A$9,Raw!W357,-999),-999),-999),-999),-999),-999)</f>
        <v>3.8143999999999997E-2</v>
      </c>
      <c r="P357" s="9">
        <f>IF(Raw!$G357&gt;$C$8,IF(Raw!$Q357&gt;$C$8,IF(Raw!$N357&gt;$C$9,IF(Raw!$N357&lt;$A$9,IF(Raw!$X357&gt;$C$9,IF(Raw!$X357&lt;$A$9,Raw!X357,-999),-999),-999),-999),-999),-999)</f>
        <v>483</v>
      </c>
      <c r="R357" s="9">
        <f t="shared" si="95"/>
        <v>0.534771</v>
      </c>
      <c r="S357" s="9">
        <f t="shared" si="96"/>
        <v>0.44878210480822084</v>
      </c>
      <c r="T357" s="9">
        <f t="shared" si="97"/>
        <v>0.5773950000000001</v>
      </c>
      <c r="U357" s="9">
        <f t="shared" si="98"/>
        <v>0.46957457346335801</v>
      </c>
      <c r="V357" s="15">
        <f t="shared" si="99"/>
        <v>0.37466308110000007</v>
      </c>
      <c r="X357" s="11">
        <f t="shared" si="100"/>
        <v>4.2139999999999995E+18</v>
      </c>
      <c r="Y357" s="11">
        <f t="shared" si="101"/>
        <v>5.9949999999999993E-18</v>
      </c>
      <c r="Z357" s="11">
        <f t="shared" si="102"/>
        <v>4.8099999999999998E-4</v>
      </c>
      <c r="AA357" s="16">
        <f t="shared" si="103"/>
        <v>1.2005583846105306E-2</v>
      </c>
      <c r="AB357" s="9">
        <f t="shared" si="104"/>
        <v>0.65914996408482196</v>
      </c>
      <c r="AC357" s="9">
        <f t="shared" si="105"/>
        <v>0.98799441615389461</v>
      </c>
      <c r="AD357" s="15">
        <f t="shared" si="106"/>
        <v>24.959633775686701</v>
      </c>
      <c r="AE357" s="3">
        <f t="shared" si="107"/>
        <v>721.79799999999977</v>
      </c>
      <c r="AF357" s="2">
        <f t="shared" si="108"/>
        <v>0.25</v>
      </c>
      <c r="AG357" s="9">
        <f t="shared" si="109"/>
        <v>9.0156995261690045E-3</v>
      </c>
      <c r="AH357" s="2">
        <f t="shared" si="110"/>
        <v>0.43626500807324353</v>
      </c>
    </row>
    <row r="358" spans="1:34">
      <c r="A358" s="1">
        <f>Raw!A358</f>
        <v>345</v>
      </c>
      <c r="B358" s="14">
        <f>Raw!B358</f>
        <v>0.68160879629629623</v>
      </c>
      <c r="C358" s="15">
        <f>Raw!C358</f>
        <v>39.9</v>
      </c>
      <c r="D358" s="15">
        <f>IF(C358&gt;0.5,Raw!D358*D$11,-999)</f>
        <v>7</v>
      </c>
      <c r="E358" s="9">
        <f>IF(Raw!$G358&gt;$C$8,IF(Raw!$Q358&gt;$C$8,IF(Raw!$N358&gt;$C$9,IF(Raw!$N358&lt;$A$9,IF(Raw!$X358&gt;$C$9,IF(Raw!$X358&lt;$A$9,Raw!H358,-999),-999),-999),-999),-999),-999)</f>
        <v>0.66417499999999996</v>
      </c>
      <c r="F358" s="9">
        <f>IF(Raw!$G358&gt;$C$8,IF(Raw!$Q358&gt;$C$8,IF(Raw!$N358&gt;$C$9,IF(Raw!$N358&lt;$A$9,IF(Raw!$X358&gt;$C$9,IF(Raw!$X358&lt;$A$9,Raw!I358,-999),-999),-999),-999),-999),-999)</f>
        <v>1.2020980000000001</v>
      </c>
      <c r="G358" s="9">
        <f>Raw!G358</f>
        <v>0.99295</v>
      </c>
      <c r="H358" s="9">
        <f>IF(Raw!$G358&gt;$C$8,IF(Raw!$Q358&gt;$C$8,IF(Raw!$N358&gt;$C$9,IF(Raw!$N358&lt;$A$9,IF(Raw!$X358&gt;$C$9,IF(Raw!$X358&lt;$A$9,Raw!L358,-999),-999),-999),-999),-999),-999)</f>
        <v>543.70000000000005</v>
      </c>
      <c r="I358" s="9">
        <f>IF(Raw!$G358&gt;$C$8,IF(Raw!$Q358&gt;$C$8,IF(Raw!$N358&gt;$C$9,IF(Raw!$N358&lt;$A$9,IF(Raw!$X358&gt;$C$9,IF(Raw!$X358&lt;$A$9,Raw!M358,-999),-999),-999),-999),-999),-999)</f>
        <v>5.7000000000000003E-5</v>
      </c>
      <c r="J358" s="9">
        <f>IF(Raw!$G358&gt;$C$8,IF(Raw!$Q358&gt;$C$8,IF(Raw!$N358&gt;$C$9,IF(Raw!$N358&lt;$A$9,IF(Raw!$X358&gt;$C$9,IF(Raw!$X358&lt;$A$9,Raw!N358,-999),-999),-999),-999),-999),-999)</f>
        <v>648</v>
      </c>
      <c r="K358" s="9">
        <f>IF(Raw!$G358&gt;$C$8,IF(Raw!$Q358&gt;$C$8,IF(Raw!$N358&gt;$C$9,IF(Raw!$N358&lt;$A$9,IF(Raw!$X358&gt;$C$9,IF(Raw!$X358&lt;$A$9,Raw!R358,-999),-999),-999),-999),-999),-999)</f>
        <v>0.644513</v>
      </c>
      <c r="L358" s="9">
        <f>IF(Raw!$G358&gt;$C$8,IF(Raw!$Q358&gt;$C$8,IF(Raw!$N358&gt;$C$9,IF(Raw!$N358&lt;$A$9,IF(Raw!$X358&gt;$C$9,IF(Raw!$X358&lt;$A$9,Raw!S358,-999),-999),-999),-999),-999),-999)</f>
        <v>1.2421</v>
      </c>
      <c r="M358" s="9">
        <f>Raw!Q358</f>
        <v>0.99163000000000001</v>
      </c>
      <c r="N358" s="9">
        <f>IF(Raw!$G358&gt;$C$8,IF(Raw!$Q358&gt;$C$8,IF(Raw!$N358&gt;$C$9,IF(Raw!$N358&lt;$A$9,IF(Raw!$X358&gt;$C$9,IF(Raw!$X358&lt;$A$9,Raw!V358,-999),-999),-999),-999),-999),-999)</f>
        <v>544.70000000000005</v>
      </c>
      <c r="O358" s="9">
        <f>IF(Raw!$G358&gt;$C$8,IF(Raw!$Q358&gt;$C$8,IF(Raw!$N358&gt;$C$9,IF(Raw!$N358&lt;$A$9,IF(Raw!$X358&gt;$C$9,IF(Raw!$X358&lt;$A$9,Raw!W358,-999),-999),-999),-999),-999),-999)</f>
        <v>4.4769000000000003E-2</v>
      </c>
      <c r="P358" s="9">
        <f>IF(Raw!$G358&gt;$C$8,IF(Raw!$Q358&gt;$C$8,IF(Raw!$N358&gt;$C$9,IF(Raw!$N358&lt;$A$9,IF(Raw!$X358&gt;$C$9,IF(Raw!$X358&lt;$A$9,Raw!X358,-999),-999),-999),-999),-999),-999)</f>
        <v>490</v>
      </c>
      <c r="R358" s="9">
        <f t="shared" si="95"/>
        <v>0.53792300000000015</v>
      </c>
      <c r="S358" s="9">
        <f t="shared" si="96"/>
        <v>0.44748681055953848</v>
      </c>
      <c r="T358" s="9">
        <f t="shared" si="97"/>
        <v>0.59758699999999998</v>
      </c>
      <c r="U358" s="9">
        <f t="shared" si="98"/>
        <v>0.48111021656871428</v>
      </c>
      <c r="V358" s="15">
        <f t="shared" si="99"/>
        <v>0.37846787000000004</v>
      </c>
      <c r="X358" s="11">
        <f t="shared" si="100"/>
        <v>4.2139999999999995E+18</v>
      </c>
      <c r="Y358" s="11">
        <f t="shared" si="101"/>
        <v>5.4370000000000004E-18</v>
      </c>
      <c r="Z358" s="11">
        <f t="shared" si="102"/>
        <v>6.4799999999999992E-4</v>
      </c>
      <c r="AA358" s="16">
        <f t="shared" si="103"/>
        <v>1.462946491876678E-2</v>
      </c>
      <c r="AB358" s="9">
        <f t="shared" si="104"/>
        <v>0.65325537805241107</v>
      </c>
      <c r="AC358" s="9">
        <f t="shared" si="105"/>
        <v>0.98537053508123329</v>
      </c>
      <c r="AD358" s="15">
        <f t="shared" si="106"/>
        <v>22.576334751183307</v>
      </c>
      <c r="AE358" s="3">
        <f t="shared" si="107"/>
        <v>654.61479999999983</v>
      </c>
      <c r="AF358" s="2">
        <f t="shared" si="108"/>
        <v>0.25</v>
      </c>
      <c r="AG358" s="9">
        <f t="shared" si="109"/>
        <v>8.3551579242073775E-3</v>
      </c>
      <c r="AH358" s="2">
        <f t="shared" si="110"/>
        <v>0.4043017437168776</v>
      </c>
    </row>
    <row r="359" spans="1:34">
      <c r="A359" s="1">
        <f>Raw!A359</f>
        <v>346</v>
      </c>
      <c r="B359" s="14">
        <f>Raw!B359</f>
        <v>0.68165509259259249</v>
      </c>
      <c r="C359" s="15">
        <f>Raw!C359</f>
        <v>38.1</v>
      </c>
      <c r="D359" s="15">
        <f>IF(C359&gt;0.5,Raw!D359*D$11,-999)</f>
        <v>7</v>
      </c>
      <c r="E359" s="9">
        <f>IF(Raw!$G359&gt;$C$8,IF(Raw!$Q359&gt;$C$8,IF(Raw!$N359&gt;$C$9,IF(Raw!$N359&lt;$A$9,IF(Raw!$X359&gt;$C$9,IF(Raw!$X359&lt;$A$9,Raw!H359,-999),-999),-999),-999),-999),-999)</f>
        <v>0.65106299999999995</v>
      </c>
      <c r="F359" s="9">
        <f>IF(Raw!$G359&gt;$C$8,IF(Raw!$Q359&gt;$C$8,IF(Raw!$N359&gt;$C$9,IF(Raw!$N359&lt;$A$9,IF(Raw!$X359&gt;$C$9,IF(Raw!$X359&lt;$A$9,Raw!I359,-999),-999),-999),-999),-999),-999)</f>
        <v>1.1861330000000001</v>
      </c>
      <c r="G359" s="9">
        <f>Raw!G359</f>
        <v>0.98900100000000002</v>
      </c>
      <c r="H359" s="9">
        <f>IF(Raw!$G359&gt;$C$8,IF(Raw!$Q359&gt;$C$8,IF(Raw!$N359&gt;$C$9,IF(Raw!$N359&lt;$A$9,IF(Raw!$X359&gt;$C$9,IF(Raw!$X359&lt;$A$9,Raw!L359,-999),-999),-999),-999),-999),-999)</f>
        <v>561.1</v>
      </c>
      <c r="I359" s="9">
        <f>IF(Raw!$G359&gt;$C$8,IF(Raw!$Q359&gt;$C$8,IF(Raw!$N359&gt;$C$9,IF(Raw!$N359&lt;$A$9,IF(Raw!$X359&gt;$C$9,IF(Raw!$X359&lt;$A$9,Raw!M359,-999),-999),-999),-999),-999),-999)</f>
        <v>2.5819999999999999E-2</v>
      </c>
      <c r="J359" s="9">
        <f>IF(Raw!$G359&gt;$C$8,IF(Raw!$Q359&gt;$C$8,IF(Raw!$N359&gt;$C$9,IF(Raw!$N359&lt;$A$9,IF(Raw!$X359&gt;$C$9,IF(Raw!$X359&lt;$A$9,Raw!N359,-999),-999),-999),-999),-999),-999)</f>
        <v>461</v>
      </c>
      <c r="K359" s="9">
        <f>IF(Raw!$G359&gt;$C$8,IF(Raw!$Q359&gt;$C$8,IF(Raw!$N359&gt;$C$9,IF(Raw!$N359&lt;$A$9,IF(Raw!$X359&gt;$C$9,IF(Raw!$X359&lt;$A$9,Raw!R359,-999),-999),-999),-999),-999),-999)</f>
        <v>0.67318500000000003</v>
      </c>
      <c r="L359" s="9">
        <f>IF(Raw!$G359&gt;$C$8,IF(Raw!$Q359&gt;$C$8,IF(Raw!$N359&gt;$C$9,IF(Raw!$N359&lt;$A$9,IF(Raw!$X359&gt;$C$9,IF(Raw!$X359&lt;$A$9,Raw!S359,-999),-999),-999),-999),-999),-999)</f>
        <v>1.242977</v>
      </c>
      <c r="M359" s="9">
        <f>Raw!Q359</f>
        <v>0.99151599999999995</v>
      </c>
      <c r="N359" s="9">
        <f>IF(Raw!$G359&gt;$C$8,IF(Raw!$Q359&gt;$C$8,IF(Raw!$N359&gt;$C$9,IF(Raw!$N359&lt;$A$9,IF(Raw!$X359&gt;$C$9,IF(Raw!$X359&lt;$A$9,Raw!V359,-999),-999),-999),-999),-999),-999)</f>
        <v>533.79999999999995</v>
      </c>
      <c r="O359" s="9">
        <f>IF(Raw!$G359&gt;$C$8,IF(Raw!$Q359&gt;$C$8,IF(Raw!$N359&gt;$C$9,IF(Raw!$N359&lt;$A$9,IF(Raw!$X359&gt;$C$9,IF(Raw!$X359&lt;$A$9,Raw!W359,-999),-999),-999),-999),-999),-999)</f>
        <v>0.19745799999999999</v>
      </c>
      <c r="P359" s="9">
        <f>IF(Raw!$G359&gt;$C$8,IF(Raw!$Q359&gt;$C$8,IF(Raw!$N359&gt;$C$9,IF(Raw!$N359&lt;$A$9,IF(Raw!$X359&gt;$C$9,IF(Raw!$X359&lt;$A$9,Raw!X359,-999),-999),-999),-999),-999),-999)</f>
        <v>437</v>
      </c>
      <c r="R359" s="9">
        <f t="shared" si="95"/>
        <v>0.53507000000000016</v>
      </c>
      <c r="S359" s="9">
        <f t="shared" si="96"/>
        <v>0.45110455572857355</v>
      </c>
      <c r="T359" s="9">
        <f t="shared" si="97"/>
        <v>0.56979199999999997</v>
      </c>
      <c r="U359" s="9">
        <f t="shared" si="98"/>
        <v>0.4584091258325777</v>
      </c>
      <c r="V359" s="15">
        <f t="shared" si="99"/>
        <v>0.37873509190000004</v>
      </c>
      <c r="X359" s="11">
        <f t="shared" si="100"/>
        <v>4.2139999999999995E+18</v>
      </c>
      <c r="Y359" s="11">
        <f t="shared" si="101"/>
        <v>5.6109999999999996E-18</v>
      </c>
      <c r="Z359" s="11">
        <f t="shared" si="102"/>
        <v>4.6099999999999998E-4</v>
      </c>
      <c r="AA359" s="16">
        <f t="shared" si="103"/>
        <v>1.0782697691949658E-2</v>
      </c>
      <c r="AB359" s="9">
        <f t="shared" si="104"/>
        <v>0.6793288948832914</v>
      </c>
      <c r="AC359" s="9">
        <f t="shared" si="105"/>
        <v>0.98921730230805038</v>
      </c>
      <c r="AD359" s="15">
        <f t="shared" si="106"/>
        <v>23.389799765617479</v>
      </c>
      <c r="AE359" s="3">
        <f t="shared" si="107"/>
        <v>675.56439999999975</v>
      </c>
      <c r="AF359" s="2">
        <f t="shared" si="108"/>
        <v>0.25</v>
      </c>
      <c r="AG359" s="9">
        <f t="shared" si="109"/>
        <v>8.2477674338121074E-3</v>
      </c>
      <c r="AH359" s="2">
        <f t="shared" si="110"/>
        <v>0.39910517377537802</v>
      </c>
    </row>
    <row r="360" spans="1:34">
      <c r="A360" s="1">
        <f>Raw!A360</f>
        <v>347</v>
      </c>
      <c r="B360" s="14">
        <f>Raw!B360</f>
        <v>0.68171296296296291</v>
      </c>
      <c r="C360" s="15">
        <f>Raw!C360</f>
        <v>37.299999999999997</v>
      </c>
      <c r="D360" s="15">
        <f>IF(C360&gt;0.5,Raw!D360*D$11,-999)</f>
        <v>7</v>
      </c>
      <c r="E360" s="9">
        <f>IF(Raw!$G360&gt;$C$8,IF(Raw!$Q360&gt;$C$8,IF(Raw!$N360&gt;$C$9,IF(Raw!$N360&lt;$A$9,IF(Raw!$X360&gt;$C$9,IF(Raw!$X360&lt;$A$9,Raw!H360,-999),-999),-999),-999),-999),-999)</f>
        <v>0.65788100000000005</v>
      </c>
      <c r="F360" s="9">
        <f>IF(Raw!$G360&gt;$C$8,IF(Raw!$Q360&gt;$C$8,IF(Raw!$N360&gt;$C$9,IF(Raw!$N360&lt;$A$9,IF(Raw!$X360&gt;$C$9,IF(Raw!$X360&lt;$A$9,Raw!I360,-999),-999),-999),-999),-999),-999)</f>
        <v>1.21624</v>
      </c>
      <c r="G360" s="9">
        <f>Raw!G360</f>
        <v>0.99058599999999997</v>
      </c>
      <c r="H360" s="9">
        <f>IF(Raw!$G360&gt;$C$8,IF(Raw!$Q360&gt;$C$8,IF(Raw!$N360&gt;$C$9,IF(Raw!$N360&lt;$A$9,IF(Raw!$X360&gt;$C$9,IF(Raw!$X360&lt;$A$9,Raw!L360,-999),-999),-999),-999),-999),-999)</f>
        <v>566.9</v>
      </c>
      <c r="I360" s="9">
        <f>IF(Raw!$G360&gt;$C$8,IF(Raw!$Q360&gt;$C$8,IF(Raw!$N360&gt;$C$9,IF(Raw!$N360&lt;$A$9,IF(Raw!$X360&gt;$C$9,IF(Raw!$X360&lt;$A$9,Raw!M360,-999),-999),-999),-999),-999),-999)</f>
        <v>6.7856E-2</v>
      </c>
      <c r="J360" s="9">
        <f>IF(Raw!$G360&gt;$C$8,IF(Raw!$Q360&gt;$C$8,IF(Raw!$N360&gt;$C$9,IF(Raw!$N360&lt;$A$9,IF(Raw!$X360&gt;$C$9,IF(Raw!$X360&lt;$A$9,Raw!N360,-999),-999),-999),-999),-999),-999)</f>
        <v>526</v>
      </c>
      <c r="K360" s="9">
        <f>IF(Raw!$G360&gt;$C$8,IF(Raw!$Q360&gt;$C$8,IF(Raw!$N360&gt;$C$9,IF(Raw!$N360&lt;$A$9,IF(Raw!$X360&gt;$C$9,IF(Raw!$X360&lt;$A$9,Raw!R360,-999),-999),-999),-999),-999),-999)</f>
        <v>0.65685000000000004</v>
      </c>
      <c r="L360" s="9">
        <f>IF(Raw!$G360&gt;$C$8,IF(Raw!$Q360&gt;$C$8,IF(Raw!$N360&gt;$C$9,IF(Raw!$N360&lt;$A$9,IF(Raw!$X360&gt;$C$9,IF(Raw!$X360&lt;$A$9,Raw!S360,-999),-999),-999),-999),-999),-999)</f>
        <v>1.2419990000000001</v>
      </c>
      <c r="M360" s="9">
        <f>Raw!Q360</f>
        <v>0.99170000000000003</v>
      </c>
      <c r="N360" s="9">
        <f>IF(Raw!$G360&gt;$C$8,IF(Raw!$Q360&gt;$C$8,IF(Raw!$N360&gt;$C$9,IF(Raw!$N360&lt;$A$9,IF(Raw!$X360&gt;$C$9,IF(Raw!$X360&lt;$A$9,Raw!V360,-999),-999),-999),-999),-999),-999)</f>
        <v>557</v>
      </c>
      <c r="O360" s="9">
        <f>IF(Raw!$G360&gt;$C$8,IF(Raw!$Q360&gt;$C$8,IF(Raw!$N360&gt;$C$9,IF(Raw!$N360&lt;$A$9,IF(Raw!$X360&gt;$C$9,IF(Raw!$X360&lt;$A$9,Raw!W360,-999),-999),-999),-999),-999),-999)</f>
        <v>7.4747999999999995E-2</v>
      </c>
      <c r="P360" s="9">
        <f>IF(Raw!$G360&gt;$C$8,IF(Raw!$Q360&gt;$C$8,IF(Raw!$N360&gt;$C$9,IF(Raw!$N360&lt;$A$9,IF(Raw!$X360&gt;$C$9,IF(Raw!$X360&lt;$A$9,Raw!X360,-999),-999),-999),-999),-999),-999)</f>
        <v>462</v>
      </c>
      <c r="R360" s="9">
        <f t="shared" si="95"/>
        <v>0.55835899999999994</v>
      </c>
      <c r="S360" s="9">
        <f t="shared" si="96"/>
        <v>0.45908620009208706</v>
      </c>
      <c r="T360" s="9">
        <f t="shared" si="97"/>
        <v>0.58514900000000003</v>
      </c>
      <c r="U360" s="9">
        <f t="shared" si="98"/>
        <v>0.47113483988312388</v>
      </c>
      <c r="V360" s="15">
        <f t="shared" si="99"/>
        <v>0.37843709530000008</v>
      </c>
      <c r="X360" s="11">
        <f t="shared" si="100"/>
        <v>4.2139999999999995E+18</v>
      </c>
      <c r="Y360" s="11">
        <f t="shared" si="101"/>
        <v>5.6689999999999996E-18</v>
      </c>
      <c r="Z360" s="11">
        <f t="shared" si="102"/>
        <v>5.2599999999999999E-4</v>
      </c>
      <c r="AA360" s="16">
        <f t="shared" si="103"/>
        <v>1.2409763929065292E-2</v>
      </c>
      <c r="AB360" s="9">
        <f t="shared" si="104"/>
        <v>0.66411156095332868</v>
      </c>
      <c r="AC360" s="9">
        <f t="shared" si="105"/>
        <v>0.98759023607093466</v>
      </c>
      <c r="AD360" s="15">
        <f t="shared" si="106"/>
        <v>23.592707089477742</v>
      </c>
      <c r="AE360" s="3">
        <f t="shared" si="107"/>
        <v>682.54759999999976</v>
      </c>
      <c r="AF360" s="2">
        <f t="shared" si="108"/>
        <v>0.25</v>
      </c>
      <c r="AG360" s="9">
        <f t="shared" si="109"/>
        <v>8.5502663669311824E-3</v>
      </c>
      <c r="AH360" s="2">
        <f t="shared" si="110"/>
        <v>0.41374293972091392</v>
      </c>
    </row>
    <row r="361" spans="1:34">
      <c r="A361" s="1">
        <f>Raw!A361</f>
        <v>348</v>
      </c>
      <c r="B361" s="14">
        <f>Raw!B361</f>
        <v>0.68175925925925929</v>
      </c>
      <c r="C361" s="15">
        <f>Raw!C361</f>
        <v>36.6</v>
      </c>
      <c r="D361" s="15">
        <f>IF(C361&gt;0.5,Raw!D361*D$11,-999)</f>
        <v>7</v>
      </c>
      <c r="E361" s="9">
        <f>IF(Raw!$G361&gt;$C$8,IF(Raw!$Q361&gt;$C$8,IF(Raw!$N361&gt;$C$9,IF(Raw!$N361&lt;$A$9,IF(Raw!$X361&gt;$C$9,IF(Raw!$X361&lt;$A$9,Raw!H361,-999),-999),-999),-999),-999),-999)</f>
        <v>0.69327799999999995</v>
      </c>
      <c r="F361" s="9">
        <f>IF(Raw!$G361&gt;$C$8,IF(Raw!$Q361&gt;$C$8,IF(Raw!$N361&gt;$C$9,IF(Raw!$N361&lt;$A$9,IF(Raw!$X361&gt;$C$9,IF(Raw!$X361&lt;$A$9,Raw!I361,-999),-999),-999),-999),-999),-999)</f>
        <v>1.285401</v>
      </c>
      <c r="G361" s="9">
        <f>Raw!G361</f>
        <v>0.98918600000000001</v>
      </c>
      <c r="H361" s="9">
        <f>IF(Raw!$G361&gt;$C$8,IF(Raw!$Q361&gt;$C$8,IF(Raw!$N361&gt;$C$9,IF(Raw!$N361&lt;$A$9,IF(Raw!$X361&gt;$C$9,IF(Raw!$X361&lt;$A$9,Raw!L361,-999),-999),-999),-999),-999),-999)</f>
        <v>561</v>
      </c>
      <c r="I361" s="9">
        <f>IF(Raw!$G361&gt;$C$8,IF(Raw!$Q361&gt;$C$8,IF(Raw!$N361&gt;$C$9,IF(Raw!$N361&lt;$A$9,IF(Raw!$X361&gt;$C$9,IF(Raw!$X361&lt;$A$9,Raw!M361,-999),-999),-999),-999),-999),-999)</f>
        <v>0.112355</v>
      </c>
      <c r="J361" s="9">
        <f>IF(Raw!$G361&gt;$C$8,IF(Raw!$Q361&gt;$C$8,IF(Raw!$N361&gt;$C$9,IF(Raw!$N361&lt;$A$9,IF(Raw!$X361&gt;$C$9,IF(Raw!$X361&lt;$A$9,Raw!N361,-999),-999),-999),-999),-999),-999)</f>
        <v>463</v>
      </c>
      <c r="K361" s="9">
        <f>IF(Raw!$G361&gt;$C$8,IF(Raw!$Q361&gt;$C$8,IF(Raw!$N361&gt;$C$9,IF(Raw!$N361&lt;$A$9,IF(Raw!$X361&gt;$C$9,IF(Raw!$X361&lt;$A$9,Raw!R361,-999),-999),-999),-999),-999),-999)</f>
        <v>0.67128299999999996</v>
      </c>
      <c r="L361" s="9">
        <f>IF(Raw!$G361&gt;$C$8,IF(Raw!$Q361&gt;$C$8,IF(Raw!$N361&gt;$C$9,IF(Raw!$N361&lt;$A$9,IF(Raw!$X361&gt;$C$9,IF(Raw!$X361&lt;$A$9,Raw!S361,-999),-999),-999),-999),-999),-999)</f>
        <v>1.2605900000000001</v>
      </c>
      <c r="M361" s="9">
        <f>Raw!Q361</f>
        <v>0.99366200000000005</v>
      </c>
      <c r="N361" s="9">
        <f>IF(Raw!$G361&gt;$C$8,IF(Raw!$Q361&gt;$C$8,IF(Raw!$N361&gt;$C$9,IF(Raw!$N361&lt;$A$9,IF(Raw!$X361&gt;$C$9,IF(Raw!$X361&lt;$A$9,Raw!V361,-999),-999),-999),-999),-999),-999)</f>
        <v>545</v>
      </c>
      <c r="O361" s="9">
        <f>IF(Raw!$G361&gt;$C$8,IF(Raw!$Q361&gt;$C$8,IF(Raw!$N361&gt;$C$9,IF(Raw!$N361&lt;$A$9,IF(Raw!$X361&gt;$C$9,IF(Raw!$X361&lt;$A$9,Raw!W361,-999),-999),-999),-999),-999),-999)</f>
        <v>0.145533</v>
      </c>
      <c r="P361" s="9">
        <f>IF(Raw!$G361&gt;$C$8,IF(Raw!$Q361&gt;$C$8,IF(Raw!$N361&gt;$C$9,IF(Raw!$N361&lt;$A$9,IF(Raw!$X361&gt;$C$9,IF(Raw!$X361&lt;$A$9,Raw!X361,-999),-999),-999),-999),-999),-999)</f>
        <v>568</v>
      </c>
      <c r="R361" s="9">
        <f t="shared" si="95"/>
        <v>0.59212300000000007</v>
      </c>
      <c r="S361" s="9">
        <f t="shared" si="96"/>
        <v>0.46065235673536903</v>
      </c>
      <c r="T361" s="9">
        <f t="shared" si="97"/>
        <v>0.58930700000000014</v>
      </c>
      <c r="U361" s="9">
        <f t="shared" si="98"/>
        <v>0.46748506651647254</v>
      </c>
      <c r="V361" s="15">
        <f t="shared" si="99"/>
        <v>0.38410177300000009</v>
      </c>
      <c r="X361" s="11">
        <f t="shared" si="100"/>
        <v>4.2139999999999995E+18</v>
      </c>
      <c r="Y361" s="11">
        <f t="shared" si="101"/>
        <v>5.6099999999999994E-18</v>
      </c>
      <c r="Z361" s="11">
        <f t="shared" si="102"/>
        <v>4.6299999999999998E-4</v>
      </c>
      <c r="AA361" s="16">
        <f t="shared" si="103"/>
        <v>1.0827061658505962E-2</v>
      </c>
      <c r="AB361" s="9">
        <f t="shared" si="104"/>
        <v>0.6776634632247891</v>
      </c>
      <c r="AC361" s="9">
        <f t="shared" si="105"/>
        <v>0.98917293834149411</v>
      </c>
      <c r="AD361" s="15">
        <f t="shared" si="106"/>
        <v>23.384582415779619</v>
      </c>
      <c r="AE361" s="3">
        <f t="shared" si="107"/>
        <v>675.44399999999973</v>
      </c>
      <c r="AF361" s="2">
        <f t="shared" si="108"/>
        <v>0.25</v>
      </c>
      <c r="AG361" s="9">
        <f t="shared" si="109"/>
        <v>8.4091869739235919E-3</v>
      </c>
      <c r="AH361" s="2">
        <f t="shared" si="110"/>
        <v>0.4069161813145612</v>
      </c>
    </row>
    <row r="362" spans="1:34">
      <c r="A362" s="1">
        <f>Raw!A362</f>
        <v>349</v>
      </c>
      <c r="B362" s="14">
        <f>Raw!B362</f>
        <v>0.6818171296296297</v>
      </c>
      <c r="C362" s="15">
        <f>Raw!C362</f>
        <v>35.299999999999997</v>
      </c>
      <c r="D362" s="15">
        <f>IF(C362&gt;0.5,Raw!D362*D$11,-999)</f>
        <v>7</v>
      </c>
      <c r="E362" s="9">
        <f>IF(Raw!$G362&gt;$C$8,IF(Raw!$Q362&gt;$C$8,IF(Raw!$N362&gt;$C$9,IF(Raw!$N362&lt;$A$9,IF(Raw!$X362&gt;$C$9,IF(Raw!$X362&lt;$A$9,Raw!H362,-999),-999),-999),-999),-999),-999)</f>
        <v>0.68903400000000004</v>
      </c>
      <c r="F362" s="9">
        <f>IF(Raw!$G362&gt;$C$8,IF(Raw!$Q362&gt;$C$8,IF(Raw!$N362&gt;$C$9,IF(Raw!$N362&lt;$A$9,IF(Raw!$X362&gt;$C$9,IF(Raw!$X362&lt;$A$9,Raw!I362,-999),-999),-999),-999),-999),-999)</f>
        <v>1.2251339999999999</v>
      </c>
      <c r="G362" s="9">
        <f>Raw!G362</f>
        <v>0.98925700000000005</v>
      </c>
      <c r="H362" s="9">
        <f>IF(Raw!$G362&gt;$C$8,IF(Raw!$Q362&gt;$C$8,IF(Raw!$N362&gt;$C$9,IF(Raw!$N362&lt;$A$9,IF(Raw!$X362&gt;$C$9,IF(Raw!$X362&lt;$A$9,Raw!L362,-999),-999),-999),-999),-999),-999)</f>
        <v>548.9</v>
      </c>
      <c r="I362" s="9">
        <f>IF(Raw!$G362&gt;$C$8,IF(Raw!$Q362&gt;$C$8,IF(Raw!$N362&gt;$C$9,IF(Raw!$N362&lt;$A$9,IF(Raw!$X362&gt;$C$9,IF(Raw!$X362&lt;$A$9,Raw!M362,-999),-999),-999),-999),-999),-999)</f>
        <v>8.7539000000000006E-2</v>
      </c>
      <c r="J362" s="9">
        <f>IF(Raw!$G362&gt;$C$8,IF(Raw!$Q362&gt;$C$8,IF(Raw!$N362&gt;$C$9,IF(Raw!$N362&lt;$A$9,IF(Raw!$X362&gt;$C$9,IF(Raw!$X362&lt;$A$9,Raw!N362,-999),-999),-999),-999),-999),-999)</f>
        <v>612</v>
      </c>
      <c r="K362" s="9">
        <f>IF(Raw!$G362&gt;$C$8,IF(Raw!$Q362&gt;$C$8,IF(Raw!$N362&gt;$C$9,IF(Raw!$N362&lt;$A$9,IF(Raw!$X362&gt;$C$9,IF(Raw!$X362&lt;$A$9,Raw!R362,-999),-999),-999),-999),-999),-999)</f>
        <v>0.65598500000000004</v>
      </c>
      <c r="L362" s="9">
        <f>IF(Raw!$G362&gt;$C$8,IF(Raw!$Q362&gt;$C$8,IF(Raw!$N362&gt;$C$9,IF(Raw!$N362&lt;$A$9,IF(Raw!$X362&gt;$C$9,IF(Raw!$X362&lt;$A$9,Raw!S362,-999),-999),-999),-999),-999),-999)</f>
        <v>1.227584</v>
      </c>
      <c r="M362" s="9">
        <f>Raw!Q362</f>
        <v>0.98716700000000002</v>
      </c>
      <c r="N362" s="9">
        <f>IF(Raw!$G362&gt;$C$8,IF(Raw!$Q362&gt;$C$8,IF(Raw!$N362&gt;$C$9,IF(Raw!$N362&lt;$A$9,IF(Raw!$X362&gt;$C$9,IF(Raw!$X362&lt;$A$9,Raw!V362,-999),-999),-999),-999),-999),-999)</f>
        <v>543</v>
      </c>
      <c r="O362" s="9">
        <f>IF(Raw!$G362&gt;$C$8,IF(Raw!$Q362&gt;$C$8,IF(Raw!$N362&gt;$C$9,IF(Raw!$N362&lt;$A$9,IF(Raw!$X362&gt;$C$9,IF(Raw!$X362&lt;$A$9,Raw!W362,-999),-999),-999),-999),-999),-999)</f>
        <v>0.149094</v>
      </c>
      <c r="P362" s="9">
        <f>IF(Raw!$G362&gt;$C$8,IF(Raw!$Q362&gt;$C$8,IF(Raw!$N362&gt;$C$9,IF(Raw!$N362&lt;$A$9,IF(Raw!$X362&gt;$C$9,IF(Raw!$X362&lt;$A$9,Raw!X362,-999),-999),-999),-999),-999),-999)</f>
        <v>556</v>
      </c>
      <c r="R362" s="9">
        <f t="shared" si="95"/>
        <v>0.53609999999999991</v>
      </c>
      <c r="S362" s="9">
        <f t="shared" si="96"/>
        <v>0.43758478664374667</v>
      </c>
      <c r="T362" s="9">
        <f t="shared" si="97"/>
        <v>0.57159899999999997</v>
      </c>
      <c r="U362" s="9">
        <f t="shared" si="98"/>
        <v>0.46562923596267136</v>
      </c>
      <c r="V362" s="15">
        <f t="shared" si="99"/>
        <v>0.37404484480000005</v>
      </c>
      <c r="X362" s="11">
        <f t="shared" si="100"/>
        <v>4.2139999999999995E+18</v>
      </c>
      <c r="Y362" s="11">
        <f t="shared" si="101"/>
        <v>5.4889999999999998E-18</v>
      </c>
      <c r="Z362" s="11">
        <f t="shared" si="102"/>
        <v>6.1200000000000002E-4</v>
      </c>
      <c r="AA362" s="16">
        <f t="shared" si="103"/>
        <v>1.3958361411077702E-2</v>
      </c>
      <c r="AB362" s="9">
        <f t="shared" si="104"/>
        <v>0.66396358542421063</v>
      </c>
      <c r="AC362" s="9">
        <f t="shared" si="105"/>
        <v>0.98604163858892235</v>
      </c>
      <c r="AD362" s="15">
        <f t="shared" si="106"/>
        <v>22.807780083460298</v>
      </c>
      <c r="AE362" s="3">
        <f t="shared" si="107"/>
        <v>660.87559999999985</v>
      </c>
      <c r="AF362" s="2">
        <f t="shared" si="108"/>
        <v>0.25</v>
      </c>
      <c r="AG362" s="9">
        <f t="shared" si="109"/>
        <v>8.1692070878971162E-3</v>
      </c>
      <c r="AH362" s="2">
        <f t="shared" si="110"/>
        <v>0.39530367952134271</v>
      </c>
    </row>
    <row r="363" spans="1:34">
      <c r="A363" s="1">
        <f>Raw!A363</f>
        <v>350</v>
      </c>
      <c r="B363" s="14">
        <f>Raw!B363</f>
        <v>0.68186342592592597</v>
      </c>
      <c r="C363" s="15">
        <f>Raw!C363</f>
        <v>34.799999999999997</v>
      </c>
      <c r="D363" s="15">
        <f>IF(C363&gt;0.5,Raw!D363*D$11,-999)</f>
        <v>7</v>
      </c>
      <c r="E363" s="9">
        <f>IF(Raw!$G363&gt;$C$8,IF(Raw!$Q363&gt;$C$8,IF(Raw!$N363&gt;$C$9,IF(Raw!$N363&lt;$A$9,IF(Raw!$X363&gt;$C$9,IF(Raw!$X363&lt;$A$9,Raw!H363,-999),-999),-999),-999),-999),-999)</f>
        <v>0.70065100000000002</v>
      </c>
      <c r="F363" s="9">
        <f>IF(Raw!$G363&gt;$C$8,IF(Raw!$Q363&gt;$C$8,IF(Raw!$N363&gt;$C$9,IF(Raw!$N363&lt;$A$9,IF(Raw!$X363&gt;$C$9,IF(Raw!$X363&lt;$A$9,Raw!I363,-999),-999),-999),-999),-999),-999)</f>
        <v>1.253857</v>
      </c>
      <c r="G363" s="9">
        <f>Raw!G363</f>
        <v>0.99004300000000001</v>
      </c>
      <c r="H363" s="9">
        <f>IF(Raw!$G363&gt;$C$8,IF(Raw!$Q363&gt;$C$8,IF(Raw!$N363&gt;$C$9,IF(Raw!$N363&lt;$A$9,IF(Raw!$X363&gt;$C$9,IF(Raw!$X363&lt;$A$9,Raw!L363,-999),-999),-999),-999),-999),-999)</f>
        <v>531.29999999999995</v>
      </c>
      <c r="I363" s="9">
        <f>IF(Raw!$G363&gt;$C$8,IF(Raw!$Q363&gt;$C$8,IF(Raw!$N363&gt;$C$9,IF(Raw!$N363&lt;$A$9,IF(Raw!$X363&gt;$C$9,IF(Raw!$X363&lt;$A$9,Raw!M363,-999),-999),-999),-999),-999),-999)</f>
        <v>9.0000000000000002E-6</v>
      </c>
      <c r="J363" s="9">
        <f>IF(Raw!$G363&gt;$C$8,IF(Raw!$Q363&gt;$C$8,IF(Raw!$N363&gt;$C$9,IF(Raw!$N363&lt;$A$9,IF(Raw!$X363&gt;$C$9,IF(Raw!$X363&lt;$A$9,Raw!N363,-999),-999),-999),-999),-999),-999)</f>
        <v>402</v>
      </c>
      <c r="K363" s="9">
        <f>IF(Raw!$G363&gt;$C$8,IF(Raw!$Q363&gt;$C$8,IF(Raw!$N363&gt;$C$9,IF(Raw!$N363&lt;$A$9,IF(Raw!$X363&gt;$C$9,IF(Raw!$X363&lt;$A$9,Raw!R363,-999),-999),-999),-999),-999),-999)</f>
        <v>0.64215800000000001</v>
      </c>
      <c r="L363" s="9">
        <f>IF(Raw!$G363&gt;$C$8,IF(Raw!$Q363&gt;$C$8,IF(Raw!$N363&gt;$C$9,IF(Raw!$N363&lt;$A$9,IF(Raw!$X363&gt;$C$9,IF(Raw!$X363&lt;$A$9,Raw!S363,-999),-999),-999),-999),-999),-999)</f>
        <v>1.232011</v>
      </c>
      <c r="M363" s="9">
        <f>Raw!Q363</f>
        <v>0.99128099999999997</v>
      </c>
      <c r="N363" s="9">
        <f>IF(Raw!$G363&gt;$C$8,IF(Raw!$Q363&gt;$C$8,IF(Raw!$N363&gt;$C$9,IF(Raw!$N363&lt;$A$9,IF(Raw!$X363&gt;$C$9,IF(Raw!$X363&lt;$A$9,Raw!V363,-999),-999),-999),-999),-999),-999)</f>
        <v>568.4</v>
      </c>
      <c r="O363" s="9">
        <f>IF(Raw!$G363&gt;$C$8,IF(Raw!$Q363&gt;$C$8,IF(Raw!$N363&gt;$C$9,IF(Raw!$N363&lt;$A$9,IF(Raw!$X363&gt;$C$9,IF(Raw!$X363&lt;$A$9,Raw!W363,-999),-999),-999),-999),-999),-999)</f>
        <v>0.12859599999999999</v>
      </c>
      <c r="P363" s="9">
        <f>IF(Raw!$G363&gt;$C$8,IF(Raw!$Q363&gt;$C$8,IF(Raw!$N363&gt;$C$9,IF(Raw!$N363&lt;$A$9,IF(Raw!$X363&gt;$C$9,IF(Raw!$X363&lt;$A$9,Raw!X363,-999),-999),-999),-999),-999),-999)</f>
        <v>439</v>
      </c>
      <c r="R363" s="9">
        <f t="shared" si="95"/>
        <v>0.55320599999999998</v>
      </c>
      <c r="S363" s="9">
        <f t="shared" si="96"/>
        <v>0.44120342271885865</v>
      </c>
      <c r="T363" s="9">
        <f t="shared" si="97"/>
        <v>0.58985299999999996</v>
      </c>
      <c r="U363" s="9">
        <f t="shared" si="98"/>
        <v>0.47877251095972356</v>
      </c>
      <c r="V363" s="15">
        <f t="shared" si="99"/>
        <v>0.3753937517</v>
      </c>
      <c r="X363" s="11">
        <f t="shared" si="100"/>
        <v>4.2139999999999995E+18</v>
      </c>
      <c r="Y363" s="11">
        <f t="shared" si="101"/>
        <v>5.3129999999999994E-18</v>
      </c>
      <c r="Z363" s="11">
        <f t="shared" si="102"/>
        <v>4.0199999999999996E-4</v>
      </c>
      <c r="AA363" s="16">
        <f t="shared" si="103"/>
        <v>8.9200866766630128E-3</v>
      </c>
      <c r="AB363" s="9">
        <f t="shared" si="104"/>
        <v>0.6474195398864897</v>
      </c>
      <c r="AC363" s="9">
        <f t="shared" si="105"/>
        <v>0.991079913323337</v>
      </c>
      <c r="AD363" s="15">
        <f t="shared" si="106"/>
        <v>22.189270339957748</v>
      </c>
      <c r="AE363" s="3">
        <f t="shared" si="107"/>
        <v>639.68519999999978</v>
      </c>
      <c r="AF363" s="2">
        <f t="shared" si="108"/>
        <v>0.25</v>
      </c>
      <c r="AG363" s="9">
        <f t="shared" si="109"/>
        <v>8.1720097515582228E-3</v>
      </c>
      <c r="AH363" s="2">
        <f t="shared" si="110"/>
        <v>0.3954392989573266</v>
      </c>
    </row>
    <row r="364" spans="1:34">
      <c r="A364" s="1">
        <f>Raw!A364</f>
        <v>351</v>
      </c>
      <c r="B364" s="14">
        <f>Raw!B364</f>
        <v>0.68192129629629628</v>
      </c>
      <c r="C364" s="15">
        <f>Raw!C364</f>
        <v>34.1</v>
      </c>
      <c r="D364" s="15">
        <f>IF(C364&gt;0.5,Raw!D364*D$11,-999)</f>
        <v>7</v>
      </c>
      <c r="E364" s="9">
        <f>IF(Raw!$G364&gt;$C$8,IF(Raw!$Q364&gt;$C$8,IF(Raw!$N364&gt;$C$9,IF(Raw!$N364&lt;$A$9,IF(Raw!$X364&gt;$C$9,IF(Raw!$X364&lt;$A$9,Raw!H364,-999),-999),-999),-999),-999),-999)</f>
        <v>0.68174900000000005</v>
      </c>
      <c r="F364" s="9">
        <f>IF(Raw!$G364&gt;$C$8,IF(Raw!$Q364&gt;$C$8,IF(Raw!$N364&gt;$C$9,IF(Raw!$N364&lt;$A$9,IF(Raw!$X364&gt;$C$9,IF(Raw!$X364&lt;$A$9,Raw!I364,-999),-999),-999),-999),-999),-999)</f>
        <v>1.2405409999999999</v>
      </c>
      <c r="G364" s="9">
        <f>Raw!G364</f>
        <v>0.98641800000000002</v>
      </c>
      <c r="H364" s="9">
        <f>IF(Raw!$G364&gt;$C$8,IF(Raw!$Q364&gt;$C$8,IF(Raw!$N364&gt;$C$9,IF(Raw!$N364&lt;$A$9,IF(Raw!$X364&gt;$C$9,IF(Raw!$X364&lt;$A$9,Raw!L364,-999),-999),-999),-999),-999),-999)</f>
        <v>555.1</v>
      </c>
      <c r="I364" s="9">
        <f>IF(Raw!$G364&gt;$C$8,IF(Raw!$Q364&gt;$C$8,IF(Raw!$N364&gt;$C$9,IF(Raw!$N364&lt;$A$9,IF(Raw!$X364&gt;$C$9,IF(Raw!$X364&lt;$A$9,Raw!M364,-999),-999),-999),-999),-999),-999)</f>
        <v>0.16530300000000001</v>
      </c>
      <c r="J364" s="9">
        <f>IF(Raw!$G364&gt;$C$8,IF(Raw!$Q364&gt;$C$8,IF(Raw!$N364&gt;$C$9,IF(Raw!$N364&lt;$A$9,IF(Raw!$X364&gt;$C$9,IF(Raw!$X364&lt;$A$9,Raw!N364,-999),-999),-999),-999),-999),-999)</f>
        <v>595</v>
      </c>
      <c r="K364" s="9">
        <f>IF(Raw!$G364&gt;$C$8,IF(Raw!$Q364&gt;$C$8,IF(Raw!$N364&gt;$C$9,IF(Raw!$N364&lt;$A$9,IF(Raw!$X364&gt;$C$9,IF(Raw!$X364&lt;$A$9,Raw!R364,-999),-999),-999),-999),-999),-999)</f>
        <v>0.68563399999999997</v>
      </c>
      <c r="L364" s="9">
        <f>IF(Raw!$G364&gt;$C$8,IF(Raw!$Q364&gt;$C$8,IF(Raw!$N364&gt;$C$9,IF(Raw!$N364&lt;$A$9,IF(Raw!$X364&gt;$C$9,IF(Raw!$X364&lt;$A$9,Raw!S364,-999),-999),-999),-999),-999),-999)</f>
        <v>1.2638450000000001</v>
      </c>
      <c r="M364" s="9">
        <f>Raw!Q364</f>
        <v>0.99055499999999996</v>
      </c>
      <c r="N364" s="9">
        <f>IF(Raw!$G364&gt;$C$8,IF(Raw!$Q364&gt;$C$8,IF(Raw!$N364&gt;$C$9,IF(Raw!$N364&lt;$A$9,IF(Raw!$X364&gt;$C$9,IF(Raw!$X364&lt;$A$9,Raw!V364,-999),-999),-999),-999),-999),-999)</f>
        <v>551.29999999999995</v>
      </c>
      <c r="O364" s="9">
        <f>IF(Raw!$G364&gt;$C$8,IF(Raw!$Q364&gt;$C$8,IF(Raw!$N364&gt;$C$9,IF(Raw!$N364&lt;$A$9,IF(Raw!$X364&gt;$C$9,IF(Raw!$X364&lt;$A$9,Raw!W364,-999),-999),-999),-999),-999),-999)</f>
        <v>0.17507800000000001</v>
      </c>
      <c r="P364" s="9">
        <f>IF(Raw!$G364&gt;$C$8,IF(Raw!$Q364&gt;$C$8,IF(Raw!$N364&gt;$C$9,IF(Raw!$N364&lt;$A$9,IF(Raw!$X364&gt;$C$9,IF(Raw!$X364&lt;$A$9,Raw!X364,-999),-999),-999),-999),-999),-999)</f>
        <v>406</v>
      </c>
      <c r="R364" s="9">
        <f t="shared" si="95"/>
        <v>0.55879199999999984</v>
      </c>
      <c r="S364" s="9">
        <f t="shared" si="96"/>
        <v>0.45044218611073711</v>
      </c>
      <c r="T364" s="9">
        <f t="shared" si="97"/>
        <v>0.57821100000000014</v>
      </c>
      <c r="U364" s="9">
        <f t="shared" si="98"/>
        <v>0.45750151323936089</v>
      </c>
      <c r="V364" s="15">
        <f t="shared" si="99"/>
        <v>0.38509357150000006</v>
      </c>
      <c r="X364" s="11">
        <f t="shared" si="100"/>
        <v>4.2139999999999995E+18</v>
      </c>
      <c r="Y364" s="11">
        <f t="shared" si="101"/>
        <v>5.551E-18</v>
      </c>
      <c r="Z364" s="11">
        <f t="shared" si="102"/>
        <v>5.9499999999999993E-4</v>
      </c>
      <c r="AA364" s="16">
        <f t="shared" si="103"/>
        <v>1.3727132014527464E-2</v>
      </c>
      <c r="AB364" s="9">
        <f t="shared" si="104"/>
        <v>0.69357117872925189</v>
      </c>
      <c r="AC364" s="9">
        <f t="shared" si="105"/>
        <v>0.98627286798547253</v>
      </c>
      <c r="AD364" s="15">
        <f t="shared" si="106"/>
        <v>23.070810108449525</v>
      </c>
      <c r="AE364" s="3">
        <f t="shared" si="107"/>
        <v>668.34039999999982</v>
      </c>
      <c r="AF364" s="2">
        <f t="shared" si="108"/>
        <v>0.25</v>
      </c>
      <c r="AG364" s="9">
        <f t="shared" si="109"/>
        <v>8.1191773355950778E-3</v>
      </c>
      <c r="AH364" s="2">
        <f t="shared" si="110"/>
        <v>0.39288276584419557</v>
      </c>
    </row>
    <row r="365" spans="1:34">
      <c r="A365" s="1">
        <f>Raw!A365</f>
        <v>352</v>
      </c>
      <c r="B365" s="14">
        <f>Raw!B365</f>
        <v>0.68196759259259254</v>
      </c>
      <c r="C365" s="15">
        <f>Raw!C365</f>
        <v>32.799999999999997</v>
      </c>
      <c r="D365" s="15">
        <f>IF(C365&gt;0.5,Raw!D365*D$11,-999)</f>
        <v>7.9</v>
      </c>
      <c r="E365" s="9">
        <f>IF(Raw!$G365&gt;$C$8,IF(Raw!$Q365&gt;$C$8,IF(Raw!$N365&gt;$C$9,IF(Raw!$N365&lt;$A$9,IF(Raw!$X365&gt;$C$9,IF(Raw!$X365&lt;$A$9,Raw!H365,-999),-999),-999),-999),-999),-999)</f>
        <v>0.68917899999999999</v>
      </c>
      <c r="F365" s="9">
        <f>IF(Raw!$G365&gt;$C$8,IF(Raw!$Q365&gt;$C$8,IF(Raw!$N365&gt;$C$9,IF(Raw!$N365&lt;$A$9,IF(Raw!$X365&gt;$C$9,IF(Raw!$X365&lt;$A$9,Raw!I365,-999),-999),-999),-999),-999),-999)</f>
        <v>1.2728250000000001</v>
      </c>
      <c r="G365" s="9">
        <f>Raw!G365</f>
        <v>0.99139500000000003</v>
      </c>
      <c r="H365" s="9">
        <f>IF(Raw!$G365&gt;$C$8,IF(Raw!$Q365&gt;$C$8,IF(Raw!$N365&gt;$C$9,IF(Raw!$N365&lt;$A$9,IF(Raw!$X365&gt;$C$9,IF(Raw!$X365&lt;$A$9,Raw!L365,-999),-999),-999),-999),-999),-999)</f>
        <v>544.4</v>
      </c>
      <c r="I365" s="9">
        <f>IF(Raw!$G365&gt;$C$8,IF(Raw!$Q365&gt;$C$8,IF(Raw!$N365&gt;$C$9,IF(Raw!$N365&lt;$A$9,IF(Raw!$X365&gt;$C$9,IF(Raw!$X365&lt;$A$9,Raw!M365,-999),-999),-999),-999),-999),-999)</f>
        <v>8.7539000000000006E-2</v>
      </c>
      <c r="J365" s="9">
        <f>IF(Raw!$G365&gt;$C$8,IF(Raw!$Q365&gt;$C$8,IF(Raw!$N365&gt;$C$9,IF(Raw!$N365&lt;$A$9,IF(Raw!$X365&gt;$C$9,IF(Raw!$X365&lt;$A$9,Raw!N365,-999),-999),-999),-999),-999),-999)</f>
        <v>422</v>
      </c>
      <c r="K365" s="9">
        <f>IF(Raw!$G365&gt;$C$8,IF(Raw!$Q365&gt;$C$8,IF(Raw!$N365&gt;$C$9,IF(Raw!$N365&lt;$A$9,IF(Raw!$X365&gt;$C$9,IF(Raw!$X365&lt;$A$9,Raw!R365,-999),-999),-999),-999),-999),-999)</f>
        <v>0.64089399999999996</v>
      </c>
      <c r="L365" s="9">
        <f>IF(Raw!$G365&gt;$C$8,IF(Raw!$Q365&gt;$C$8,IF(Raw!$N365&gt;$C$9,IF(Raw!$N365&lt;$A$9,IF(Raw!$X365&gt;$C$9,IF(Raw!$X365&lt;$A$9,Raw!S365,-999),-999),-999),-999),-999),-999)</f>
        <v>1.229166</v>
      </c>
      <c r="M365" s="9">
        <f>Raw!Q365</f>
        <v>0.990985</v>
      </c>
      <c r="N365" s="9">
        <f>IF(Raw!$G365&gt;$C$8,IF(Raw!$Q365&gt;$C$8,IF(Raw!$N365&gt;$C$9,IF(Raw!$N365&lt;$A$9,IF(Raw!$X365&gt;$C$9,IF(Raw!$X365&lt;$A$9,Raw!V365,-999),-999),-999),-999),-999),-999)</f>
        <v>561.9</v>
      </c>
      <c r="O365" s="9">
        <f>IF(Raw!$G365&gt;$C$8,IF(Raw!$Q365&gt;$C$8,IF(Raw!$N365&gt;$C$9,IF(Raw!$N365&lt;$A$9,IF(Raw!$X365&gt;$C$9,IF(Raw!$X365&lt;$A$9,Raw!W365,-999),-999),-999),-999),-999),-999)</f>
        <v>9.1183E-2</v>
      </c>
      <c r="P365" s="9">
        <f>IF(Raw!$G365&gt;$C$8,IF(Raw!$Q365&gt;$C$8,IF(Raw!$N365&gt;$C$9,IF(Raw!$N365&lt;$A$9,IF(Raw!$X365&gt;$C$9,IF(Raw!$X365&lt;$A$9,Raw!X365,-999),-999),-999),-999),-999),-999)</f>
        <v>375</v>
      </c>
      <c r="R365" s="9">
        <f t="shared" si="95"/>
        <v>0.58364600000000011</v>
      </c>
      <c r="S365" s="9">
        <f t="shared" si="96"/>
        <v>0.45854379038752385</v>
      </c>
      <c r="T365" s="9">
        <f t="shared" si="97"/>
        <v>0.58827200000000002</v>
      </c>
      <c r="U365" s="9">
        <f t="shared" si="98"/>
        <v>0.47859442906816496</v>
      </c>
      <c r="V365" s="15">
        <f t="shared" si="99"/>
        <v>0.37452688020000002</v>
      </c>
      <c r="X365" s="11">
        <f t="shared" si="100"/>
        <v>4.7558E+18</v>
      </c>
      <c r="Y365" s="11">
        <f t="shared" si="101"/>
        <v>5.4439999999999997E-18</v>
      </c>
      <c r="Z365" s="11">
        <f t="shared" si="102"/>
        <v>4.2199999999999996E-4</v>
      </c>
      <c r="AA365" s="16">
        <f t="shared" si="103"/>
        <v>1.0807739290749655E-2</v>
      </c>
      <c r="AB365" s="9">
        <f t="shared" si="104"/>
        <v>0.64725189040804787</v>
      </c>
      <c r="AC365" s="9">
        <f t="shared" si="105"/>
        <v>0.98919226070925026</v>
      </c>
      <c r="AD365" s="15">
        <f t="shared" si="106"/>
        <v>25.610756613150848</v>
      </c>
      <c r="AE365" s="3">
        <f t="shared" si="107"/>
        <v>655.45759999999973</v>
      </c>
      <c r="AF365" s="2">
        <f t="shared" si="108"/>
        <v>0.25</v>
      </c>
      <c r="AG365" s="9">
        <f t="shared" si="109"/>
        <v>9.4285887994420454E-3</v>
      </c>
      <c r="AH365" s="2">
        <f t="shared" si="110"/>
        <v>0.45624450512890463</v>
      </c>
    </row>
    <row r="366" spans="1:34">
      <c r="A366" s="1">
        <f>Raw!A366</f>
        <v>353</v>
      </c>
      <c r="B366" s="14">
        <f>Raw!B366</f>
        <v>0.68202546296296296</v>
      </c>
      <c r="C366" s="15">
        <f>Raw!C366</f>
        <v>31.9</v>
      </c>
      <c r="D366" s="15">
        <f>IF(C366&gt;0.5,Raw!D366*D$11,-999)</f>
        <v>7.9</v>
      </c>
      <c r="E366" s="9">
        <f>IF(Raw!$G366&gt;$C$8,IF(Raw!$Q366&gt;$C$8,IF(Raw!$N366&gt;$C$9,IF(Raw!$N366&lt;$A$9,IF(Raw!$X366&gt;$C$9,IF(Raw!$X366&lt;$A$9,Raw!H366,-999),-999),-999),-999),-999),-999)</f>
        <v>0.67657500000000004</v>
      </c>
      <c r="F366" s="9">
        <f>IF(Raw!$G366&gt;$C$8,IF(Raw!$Q366&gt;$C$8,IF(Raw!$N366&gt;$C$9,IF(Raw!$N366&lt;$A$9,IF(Raw!$X366&gt;$C$9,IF(Raw!$X366&lt;$A$9,Raw!I366,-999),-999),-999),-999),-999),-999)</f>
        <v>1.227384</v>
      </c>
      <c r="G366" s="9">
        <f>Raw!G366</f>
        <v>0.99159299999999995</v>
      </c>
      <c r="H366" s="9">
        <f>IF(Raw!$G366&gt;$C$8,IF(Raw!$Q366&gt;$C$8,IF(Raw!$N366&gt;$C$9,IF(Raw!$N366&lt;$A$9,IF(Raw!$X366&gt;$C$9,IF(Raw!$X366&lt;$A$9,Raw!L366,-999),-999),-999),-999),-999),-999)</f>
        <v>569.9</v>
      </c>
      <c r="I366" s="9">
        <f>IF(Raw!$G366&gt;$C$8,IF(Raw!$Q366&gt;$C$8,IF(Raw!$N366&gt;$C$9,IF(Raw!$N366&lt;$A$9,IF(Raw!$X366&gt;$C$9,IF(Raw!$X366&lt;$A$9,Raw!M366,-999),-999),-999),-999),-999),-999)</f>
        <v>8.1405000000000005E-2</v>
      </c>
      <c r="J366" s="9">
        <f>IF(Raw!$G366&gt;$C$8,IF(Raw!$Q366&gt;$C$8,IF(Raw!$N366&gt;$C$9,IF(Raw!$N366&lt;$A$9,IF(Raw!$X366&gt;$C$9,IF(Raw!$X366&lt;$A$9,Raw!N366,-999),-999),-999),-999),-999),-999)</f>
        <v>477</v>
      </c>
      <c r="K366" s="9">
        <f>IF(Raw!$G366&gt;$C$8,IF(Raw!$Q366&gt;$C$8,IF(Raw!$N366&gt;$C$9,IF(Raw!$N366&lt;$A$9,IF(Raw!$X366&gt;$C$9,IF(Raw!$X366&lt;$A$9,Raw!R366,-999),-999),-999),-999),-999),-999)</f>
        <v>0.68439000000000005</v>
      </c>
      <c r="L366" s="9">
        <f>IF(Raw!$G366&gt;$C$8,IF(Raw!$Q366&gt;$C$8,IF(Raw!$N366&gt;$C$9,IF(Raw!$N366&lt;$A$9,IF(Raw!$X366&gt;$C$9,IF(Raw!$X366&lt;$A$9,Raw!S366,-999),-999),-999),-999),-999),-999)</f>
        <v>1.260686</v>
      </c>
      <c r="M366" s="9">
        <f>Raw!Q366</f>
        <v>0.99055199999999999</v>
      </c>
      <c r="N366" s="9">
        <f>IF(Raw!$G366&gt;$C$8,IF(Raw!$Q366&gt;$C$8,IF(Raw!$N366&gt;$C$9,IF(Raw!$N366&lt;$A$9,IF(Raw!$X366&gt;$C$9,IF(Raw!$X366&lt;$A$9,Raw!V366,-999),-999),-999),-999),-999),-999)</f>
        <v>543.70000000000005</v>
      </c>
      <c r="O366" s="9">
        <f>IF(Raw!$G366&gt;$C$8,IF(Raw!$Q366&gt;$C$8,IF(Raw!$N366&gt;$C$9,IF(Raw!$N366&lt;$A$9,IF(Raw!$X366&gt;$C$9,IF(Raw!$X366&lt;$A$9,Raw!W366,-999),-999),-999),-999),-999),-999)</f>
        <v>0.19502700000000001</v>
      </c>
      <c r="P366" s="9">
        <f>IF(Raw!$G366&gt;$C$8,IF(Raw!$Q366&gt;$C$8,IF(Raw!$N366&gt;$C$9,IF(Raw!$N366&lt;$A$9,IF(Raw!$X366&gt;$C$9,IF(Raw!$X366&lt;$A$9,Raw!X366,-999),-999),-999),-999),-999),-999)</f>
        <v>481</v>
      </c>
      <c r="R366" s="9">
        <f t="shared" si="95"/>
        <v>0.55080899999999999</v>
      </c>
      <c r="S366" s="9">
        <f t="shared" si="96"/>
        <v>0.44876664515750569</v>
      </c>
      <c r="T366" s="9">
        <f t="shared" si="97"/>
        <v>0.57629599999999992</v>
      </c>
      <c r="U366" s="9">
        <f t="shared" si="98"/>
        <v>0.45712889648968891</v>
      </c>
      <c r="V366" s="15">
        <f t="shared" si="99"/>
        <v>0.3841310242</v>
      </c>
      <c r="X366" s="11">
        <f t="shared" si="100"/>
        <v>4.7558E+18</v>
      </c>
      <c r="Y366" s="11">
        <f t="shared" si="101"/>
        <v>5.6989999999999995E-18</v>
      </c>
      <c r="Z366" s="11">
        <f t="shared" si="102"/>
        <v>4.7699999999999999E-4</v>
      </c>
      <c r="AA366" s="16">
        <f t="shared" si="103"/>
        <v>1.276326903730376E-2</v>
      </c>
      <c r="AB366" s="9">
        <f t="shared" si="104"/>
        <v>0.69174542089312208</v>
      </c>
      <c r="AC366" s="9">
        <f t="shared" si="105"/>
        <v>0.98723673096269626</v>
      </c>
      <c r="AD366" s="15">
        <f t="shared" si="106"/>
        <v>26.757377436695513</v>
      </c>
      <c r="AE366" s="3">
        <f t="shared" si="107"/>
        <v>686.15959999999973</v>
      </c>
      <c r="AF366" s="2">
        <f t="shared" si="108"/>
        <v>0.25</v>
      </c>
      <c r="AG366" s="9">
        <f t="shared" si="109"/>
        <v>9.4089003235344002E-3</v>
      </c>
      <c r="AH366" s="2">
        <f t="shared" si="110"/>
        <v>0.45529179002611453</v>
      </c>
    </row>
    <row r="367" spans="1:34">
      <c r="A367" s="1">
        <f>Raw!A367</f>
        <v>354</v>
      </c>
      <c r="B367" s="14">
        <f>Raw!B367</f>
        <v>0.68207175925925922</v>
      </c>
      <c r="C367" s="15">
        <f>Raw!C367</f>
        <v>31.1</v>
      </c>
      <c r="D367" s="15">
        <f>IF(C367&gt;0.5,Raw!D367*D$11,-999)</f>
        <v>7.9</v>
      </c>
      <c r="E367" s="9">
        <f>IF(Raw!$G367&gt;$C$8,IF(Raw!$Q367&gt;$C$8,IF(Raw!$N367&gt;$C$9,IF(Raw!$N367&lt;$A$9,IF(Raw!$X367&gt;$C$9,IF(Raw!$X367&lt;$A$9,Raw!H367,-999),-999),-999),-999),-999),-999)</f>
        <v>0.68127599999999999</v>
      </c>
      <c r="F367" s="9">
        <f>IF(Raw!$G367&gt;$C$8,IF(Raw!$Q367&gt;$C$8,IF(Raw!$N367&gt;$C$9,IF(Raw!$N367&lt;$A$9,IF(Raw!$X367&gt;$C$9,IF(Raw!$X367&lt;$A$9,Raw!I367,-999),-999),-999),-999),-999),-999)</f>
        <v>1.2385299999999999</v>
      </c>
      <c r="G367" s="9">
        <f>Raw!G367</f>
        <v>0.98979499999999998</v>
      </c>
      <c r="H367" s="9">
        <f>IF(Raw!$G367&gt;$C$8,IF(Raw!$Q367&gt;$C$8,IF(Raw!$N367&gt;$C$9,IF(Raw!$N367&lt;$A$9,IF(Raw!$X367&gt;$C$9,IF(Raw!$X367&lt;$A$9,Raw!L367,-999),-999),-999),-999),-999),-999)</f>
        <v>558.9</v>
      </c>
      <c r="I367" s="9">
        <f>IF(Raw!$G367&gt;$C$8,IF(Raw!$Q367&gt;$C$8,IF(Raw!$N367&gt;$C$9,IF(Raw!$N367&lt;$A$9,IF(Raw!$X367&gt;$C$9,IF(Raw!$X367&lt;$A$9,Raw!M367,-999),-999),-999),-999),-999),-999)</f>
        <v>3.3424000000000002E-2</v>
      </c>
      <c r="J367" s="9">
        <f>IF(Raw!$G367&gt;$C$8,IF(Raw!$Q367&gt;$C$8,IF(Raw!$N367&gt;$C$9,IF(Raw!$N367&lt;$A$9,IF(Raw!$X367&gt;$C$9,IF(Raw!$X367&lt;$A$9,Raw!N367,-999),-999),-999),-999),-999),-999)</f>
        <v>661</v>
      </c>
      <c r="K367" s="9">
        <f>IF(Raw!$G367&gt;$C$8,IF(Raw!$Q367&gt;$C$8,IF(Raw!$N367&gt;$C$9,IF(Raw!$N367&lt;$A$9,IF(Raw!$X367&gt;$C$9,IF(Raw!$X367&lt;$A$9,Raw!R367,-999),-999),-999),-999),-999),-999)</f>
        <v>0.68849899999999997</v>
      </c>
      <c r="L367" s="9">
        <f>IF(Raw!$G367&gt;$C$8,IF(Raw!$Q367&gt;$C$8,IF(Raw!$N367&gt;$C$9,IF(Raw!$N367&lt;$A$9,IF(Raw!$X367&gt;$C$9,IF(Raw!$X367&lt;$A$9,Raw!S367,-999),-999),-999),-999),-999),-999)</f>
        <v>1.3177300000000001</v>
      </c>
      <c r="M367" s="9">
        <f>Raw!Q367</f>
        <v>0.99208300000000005</v>
      </c>
      <c r="N367" s="9">
        <f>IF(Raw!$G367&gt;$C$8,IF(Raw!$Q367&gt;$C$8,IF(Raw!$N367&gt;$C$9,IF(Raw!$N367&lt;$A$9,IF(Raw!$X367&gt;$C$9,IF(Raw!$X367&lt;$A$9,Raw!V367,-999),-999),-999),-999),-999),-999)</f>
        <v>508.5</v>
      </c>
      <c r="O367" s="9">
        <f>IF(Raw!$G367&gt;$C$8,IF(Raw!$Q367&gt;$C$8,IF(Raw!$N367&gt;$C$9,IF(Raw!$N367&lt;$A$9,IF(Raw!$X367&gt;$C$9,IF(Raw!$X367&lt;$A$9,Raw!W367,-999),-999),-999),-999),-999),-999)</f>
        <v>4.2362999999999998E-2</v>
      </c>
      <c r="P367" s="9">
        <f>IF(Raw!$G367&gt;$C$8,IF(Raw!$Q367&gt;$C$8,IF(Raw!$N367&gt;$C$9,IF(Raw!$N367&lt;$A$9,IF(Raw!$X367&gt;$C$9,IF(Raw!$X367&lt;$A$9,Raw!X367,-999),-999),-999),-999),-999),-999)</f>
        <v>590</v>
      </c>
      <c r="R367" s="9">
        <f t="shared" si="95"/>
        <v>0.55725399999999992</v>
      </c>
      <c r="S367" s="9">
        <f t="shared" si="96"/>
        <v>0.44993177395783707</v>
      </c>
      <c r="T367" s="9">
        <f t="shared" si="97"/>
        <v>0.6292310000000001</v>
      </c>
      <c r="U367" s="9">
        <f t="shared" si="98"/>
        <v>0.47751132629597876</v>
      </c>
      <c r="V367" s="15">
        <f t="shared" si="99"/>
        <v>0.40151233100000006</v>
      </c>
      <c r="X367" s="11">
        <f t="shared" si="100"/>
        <v>4.7558E+18</v>
      </c>
      <c r="Y367" s="11">
        <f t="shared" si="101"/>
        <v>5.5889999999999993E-18</v>
      </c>
      <c r="Z367" s="11">
        <f t="shared" si="102"/>
        <v>6.6100000000000002E-4</v>
      </c>
      <c r="AA367" s="16">
        <f t="shared" si="103"/>
        <v>1.7266132714580835E-2</v>
      </c>
      <c r="AB367" s="9">
        <f t="shared" si="104"/>
        <v>0.69936338595412839</v>
      </c>
      <c r="AC367" s="9">
        <f t="shared" si="105"/>
        <v>0.98273386728541912</v>
      </c>
      <c r="AD367" s="15">
        <f t="shared" si="106"/>
        <v>26.121229522815181</v>
      </c>
      <c r="AE367" s="3">
        <f t="shared" si="107"/>
        <v>672.9155999999997</v>
      </c>
      <c r="AF367" s="2">
        <f t="shared" si="108"/>
        <v>0.25</v>
      </c>
      <c r="AG367" s="9">
        <f t="shared" si="109"/>
        <v>9.5947561184008875E-3</v>
      </c>
      <c r="AH367" s="2">
        <f t="shared" si="110"/>
        <v>0.46428525521564723</v>
      </c>
    </row>
    <row r="368" spans="1:34">
      <c r="A368" s="1">
        <f>Raw!A368</f>
        <v>355</v>
      </c>
      <c r="B368" s="14">
        <f>Raw!B368</f>
        <v>0.68212962962962964</v>
      </c>
      <c r="C368" s="15">
        <f>Raw!C368</f>
        <v>30.1</v>
      </c>
      <c r="D368" s="15">
        <f>IF(C368&gt;0.5,Raw!D368*D$11,-999)</f>
        <v>7.9</v>
      </c>
      <c r="E368" s="9">
        <f>IF(Raw!$G368&gt;$C$8,IF(Raw!$Q368&gt;$C$8,IF(Raw!$N368&gt;$C$9,IF(Raw!$N368&lt;$A$9,IF(Raw!$X368&gt;$C$9,IF(Raw!$X368&lt;$A$9,Raw!H368,-999),-999),-999),-999),-999),-999)</f>
        <v>0.69016500000000003</v>
      </c>
      <c r="F368" s="9">
        <f>IF(Raw!$G368&gt;$C$8,IF(Raw!$Q368&gt;$C$8,IF(Raw!$N368&gt;$C$9,IF(Raw!$N368&lt;$A$9,IF(Raw!$X368&gt;$C$9,IF(Raw!$X368&lt;$A$9,Raw!I368,-999),-999),-999),-999),-999),-999)</f>
        <v>1.2539560000000001</v>
      </c>
      <c r="G368" s="9">
        <f>Raw!G368</f>
        <v>0.98983900000000002</v>
      </c>
      <c r="H368" s="9">
        <f>IF(Raw!$G368&gt;$C$8,IF(Raw!$Q368&gt;$C$8,IF(Raw!$N368&gt;$C$9,IF(Raw!$N368&lt;$A$9,IF(Raw!$X368&gt;$C$9,IF(Raw!$X368&lt;$A$9,Raw!L368,-999),-999),-999),-999),-999),-999)</f>
        <v>549.29999999999995</v>
      </c>
      <c r="I368" s="9">
        <f>IF(Raw!$G368&gt;$C$8,IF(Raw!$Q368&gt;$C$8,IF(Raw!$N368&gt;$C$9,IF(Raw!$N368&lt;$A$9,IF(Raw!$X368&gt;$C$9,IF(Raw!$X368&lt;$A$9,Raw!M368,-999),-999),-999),-999),-999),-999)</f>
        <v>7.2830000000000006E-2</v>
      </c>
      <c r="J368" s="9">
        <f>IF(Raw!$G368&gt;$C$8,IF(Raw!$Q368&gt;$C$8,IF(Raw!$N368&gt;$C$9,IF(Raw!$N368&lt;$A$9,IF(Raw!$X368&gt;$C$9,IF(Raw!$X368&lt;$A$9,Raw!N368,-999),-999),-999),-999),-999),-999)</f>
        <v>670</v>
      </c>
      <c r="K368" s="9">
        <f>IF(Raw!$G368&gt;$C$8,IF(Raw!$Q368&gt;$C$8,IF(Raw!$N368&gt;$C$9,IF(Raw!$N368&lt;$A$9,IF(Raw!$X368&gt;$C$9,IF(Raw!$X368&lt;$A$9,Raw!R368,-999),-999),-999),-999),-999),-999)</f>
        <v>0.671516</v>
      </c>
      <c r="L368" s="9">
        <f>IF(Raw!$G368&gt;$C$8,IF(Raw!$Q368&gt;$C$8,IF(Raw!$N368&gt;$C$9,IF(Raw!$N368&lt;$A$9,IF(Raw!$X368&gt;$C$9,IF(Raw!$X368&lt;$A$9,Raw!S368,-999),-999),-999),-999),-999),-999)</f>
        <v>1.281684</v>
      </c>
      <c r="M368" s="9">
        <f>Raw!Q368</f>
        <v>0.99075400000000002</v>
      </c>
      <c r="N368" s="9">
        <f>IF(Raw!$G368&gt;$C$8,IF(Raw!$Q368&gt;$C$8,IF(Raw!$N368&gt;$C$9,IF(Raw!$N368&lt;$A$9,IF(Raw!$X368&gt;$C$9,IF(Raw!$X368&lt;$A$9,Raw!V368,-999),-999),-999),-999),-999),-999)</f>
        <v>544.70000000000005</v>
      </c>
      <c r="O368" s="9">
        <f>IF(Raw!$G368&gt;$C$8,IF(Raw!$Q368&gt;$C$8,IF(Raw!$N368&gt;$C$9,IF(Raw!$N368&lt;$A$9,IF(Raw!$X368&gt;$C$9,IF(Raw!$X368&lt;$A$9,Raw!W368,-999),-999),-999),-999),-999),-999)</f>
        <v>4.9177999999999999E-2</v>
      </c>
      <c r="P368" s="9">
        <f>IF(Raw!$G368&gt;$C$8,IF(Raw!$Q368&gt;$C$8,IF(Raw!$N368&gt;$C$9,IF(Raw!$N368&lt;$A$9,IF(Raw!$X368&gt;$C$9,IF(Raw!$X368&lt;$A$9,Raw!X368,-999),-999),-999),-999),-999),-999)</f>
        <v>423</v>
      </c>
      <c r="R368" s="9">
        <f t="shared" si="95"/>
        <v>0.56379100000000004</v>
      </c>
      <c r="S368" s="9">
        <f t="shared" si="96"/>
        <v>0.44960987466864866</v>
      </c>
      <c r="T368" s="9">
        <f t="shared" si="97"/>
        <v>0.61016800000000004</v>
      </c>
      <c r="U368" s="9">
        <f t="shared" si="98"/>
        <v>0.47606742379556899</v>
      </c>
      <c r="V368" s="15">
        <f t="shared" si="99"/>
        <v>0.39052911480000002</v>
      </c>
      <c r="X368" s="11">
        <f t="shared" si="100"/>
        <v>4.7558E+18</v>
      </c>
      <c r="Y368" s="11">
        <f t="shared" si="101"/>
        <v>5.4929999999999992E-18</v>
      </c>
      <c r="Z368" s="11">
        <f t="shared" si="102"/>
        <v>6.7000000000000002E-4</v>
      </c>
      <c r="AA368" s="16">
        <f t="shared" si="103"/>
        <v>1.7201739379235682E-2</v>
      </c>
      <c r="AB368" s="9">
        <f t="shared" si="104"/>
        <v>0.68201195091354949</v>
      </c>
      <c r="AC368" s="9">
        <f t="shared" si="105"/>
        <v>0.98279826062076425</v>
      </c>
      <c r="AD368" s="15">
        <f t="shared" si="106"/>
        <v>25.674237879456243</v>
      </c>
      <c r="AE368" s="3">
        <f t="shared" si="107"/>
        <v>661.35719999999969</v>
      </c>
      <c r="AF368" s="2">
        <f t="shared" si="108"/>
        <v>0.25</v>
      </c>
      <c r="AG368" s="9">
        <f t="shared" si="109"/>
        <v>9.4020525270671878E-3</v>
      </c>
      <c r="AH368" s="2">
        <f t="shared" si="110"/>
        <v>0.45496042871883263</v>
      </c>
    </row>
    <row r="369" spans="1:34">
      <c r="A369" s="1">
        <f>Raw!A369</f>
        <v>356</v>
      </c>
      <c r="B369" s="14">
        <f>Raw!B369</f>
        <v>0.68217592592592602</v>
      </c>
      <c r="C369" s="15">
        <f>Raw!C369</f>
        <v>29</v>
      </c>
      <c r="D369" s="15">
        <f>IF(C369&gt;0.5,Raw!D369*D$11,-999)</f>
        <v>7.9</v>
      </c>
      <c r="E369" s="9">
        <f>IF(Raw!$G369&gt;$C$8,IF(Raw!$Q369&gt;$C$8,IF(Raw!$N369&gt;$C$9,IF(Raw!$N369&lt;$A$9,IF(Raw!$X369&gt;$C$9,IF(Raw!$X369&lt;$A$9,Raw!H369,-999),-999),-999),-999),-999),-999)</f>
        <v>0.71216199999999996</v>
      </c>
      <c r="F369" s="9">
        <f>IF(Raw!$G369&gt;$C$8,IF(Raw!$Q369&gt;$C$8,IF(Raw!$N369&gt;$C$9,IF(Raw!$N369&lt;$A$9,IF(Raw!$X369&gt;$C$9,IF(Raw!$X369&lt;$A$9,Raw!I369,-999),-999),-999),-999),-999),-999)</f>
        <v>1.283385</v>
      </c>
      <c r="G369" s="9">
        <f>Raw!G369</f>
        <v>0.98468800000000001</v>
      </c>
      <c r="H369" s="9">
        <f>IF(Raw!$G369&gt;$C$8,IF(Raw!$Q369&gt;$C$8,IF(Raw!$N369&gt;$C$9,IF(Raw!$N369&lt;$A$9,IF(Raw!$X369&gt;$C$9,IF(Raw!$X369&lt;$A$9,Raw!L369,-999),-999),-999),-999),-999),-999)</f>
        <v>542.70000000000005</v>
      </c>
      <c r="I369" s="9">
        <f>IF(Raw!$G369&gt;$C$8,IF(Raw!$Q369&gt;$C$8,IF(Raw!$N369&gt;$C$9,IF(Raw!$N369&lt;$A$9,IF(Raw!$X369&gt;$C$9,IF(Raw!$X369&lt;$A$9,Raw!M369,-999),-999),-999),-999),-999),-999)</f>
        <v>2.5968999999999999E-2</v>
      </c>
      <c r="J369" s="9">
        <f>IF(Raw!$G369&gt;$C$8,IF(Raw!$Q369&gt;$C$8,IF(Raw!$N369&gt;$C$9,IF(Raw!$N369&lt;$A$9,IF(Raw!$X369&gt;$C$9,IF(Raw!$X369&lt;$A$9,Raw!N369,-999),-999),-999),-999),-999),-999)</f>
        <v>523</v>
      </c>
      <c r="K369" s="9">
        <f>IF(Raw!$G369&gt;$C$8,IF(Raw!$Q369&gt;$C$8,IF(Raw!$N369&gt;$C$9,IF(Raw!$N369&lt;$A$9,IF(Raw!$X369&gt;$C$9,IF(Raw!$X369&lt;$A$9,Raw!R369,-999),-999),-999),-999),-999),-999)</f>
        <v>0.65232199999999996</v>
      </c>
      <c r="L369" s="9">
        <f>IF(Raw!$G369&gt;$C$8,IF(Raw!$Q369&gt;$C$8,IF(Raw!$N369&gt;$C$9,IF(Raw!$N369&lt;$A$9,IF(Raw!$X369&gt;$C$9,IF(Raw!$X369&lt;$A$9,Raw!S369,-999),-999),-999),-999),-999),-999)</f>
        <v>1.2347399999999999</v>
      </c>
      <c r="M369" s="9">
        <f>Raw!Q369</f>
        <v>0.98803099999999999</v>
      </c>
      <c r="N369" s="9">
        <f>IF(Raw!$G369&gt;$C$8,IF(Raw!$Q369&gt;$C$8,IF(Raw!$N369&gt;$C$9,IF(Raw!$N369&lt;$A$9,IF(Raw!$X369&gt;$C$9,IF(Raw!$X369&lt;$A$9,Raw!V369,-999),-999),-999),-999),-999),-999)</f>
        <v>538</v>
      </c>
      <c r="O369" s="9">
        <f>IF(Raw!$G369&gt;$C$8,IF(Raw!$Q369&gt;$C$8,IF(Raw!$N369&gt;$C$9,IF(Raw!$N369&lt;$A$9,IF(Raw!$X369&gt;$C$9,IF(Raw!$X369&lt;$A$9,Raw!W369,-999),-999),-999),-999),-999),-999)</f>
        <v>2.3649999999999999E-3</v>
      </c>
      <c r="P369" s="9">
        <f>IF(Raw!$G369&gt;$C$8,IF(Raw!$Q369&gt;$C$8,IF(Raw!$N369&gt;$C$9,IF(Raw!$N369&lt;$A$9,IF(Raw!$X369&gt;$C$9,IF(Raw!$X369&lt;$A$9,Raw!X369,-999),-999),-999),-999),-999),-999)</f>
        <v>450</v>
      </c>
      <c r="R369" s="9">
        <f t="shared" si="95"/>
        <v>0.57122300000000004</v>
      </c>
      <c r="S369" s="9">
        <f t="shared" si="96"/>
        <v>0.44509091192432515</v>
      </c>
      <c r="T369" s="9">
        <f t="shared" si="97"/>
        <v>0.58241799999999999</v>
      </c>
      <c r="U369" s="9">
        <f t="shared" si="98"/>
        <v>0.4716928260200528</v>
      </c>
      <c r="V369" s="15">
        <f t="shared" si="99"/>
        <v>0.376225278</v>
      </c>
      <c r="X369" s="11">
        <f t="shared" si="100"/>
        <v>4.7558E+18</v>
      </c>
      <c r="Y369" s="11">
        <f t="shared" si="101"/>
        <v>5.4270000000000005E-18</v>
      </c>
      <c r="Z369" s="11">
        <f t="shared" si="102"/>
        <v>5.2300000000000003E-4</v>
      </c>
      <c r="AA369" s="16">
        <f t="shared" si="103"/>
        <v>1.331870465006707E-2</v>
      </c>
      <c r="AB369" s="9">
        <f t="shared" si="104"/>
        <v>0.6600790533248827</v>
      </c>
      <c r="AC369" s="9">
        <f t="shared" si="105"/>
        <v>0.98668129534993299</v>
      </c>
      <c r="AD369" s="15">
        <f t="shared" si="106"/>
        <v>25.465974474315622</v>
      </c>
      <c r="AE369" s="3">
        <f t="shared" si="107"/>
        <v>653.41079999999988</v>
      </c>
      <c r="AF369" s="2">
        <f t="shared" si="108"/>
        <v>0.25</v>
      </c>
      <c r="AG369" s="9">
        <f t="shared" si="109"/>
        <v>9.2400903593418959E-3</v>
      </c>
      <c r="AH369" s="2">
        <f t="shared" si="110"/>
        <v>0.44712316371181443</v>
      </c>
    </row>
    <row r="370" spans="1:34">
      <c r="A370" s="1">
        <f>Raw!A370</f>
        <v>357</v>
      </c>
      <c r="B370" s="14">
        <f>Raw!B370</f>
        <v>0.68223379629629621</v>
      </c>
      <c r="C370" s="15">
        <f>Raw!C370</f>
        <v>28.6</v>
      </c>
      <c r="D370" s="15">
        <f>IF(C370&gt;0.5,Raw!D370*D$11,-999)</f>
        <v>7.9</v>
      </c>
      <c r="E370" s="9">
        <f>IF(Raw!$G370&gt;$C$8,IF(Raw!$Q370&gt;$C$8,IF(Raw!$N370&gt;$C$9,IF(Raw!$N370&lt;$A$9,IF(Raw!$X370&gt;$C$9,IF(Raw!$X370&lt;$A$9,Raw!H370,-999),-999),-999),-999),-999),-999)</f>
        <v>0.69320599999999999</v>
      </c>
      <c r="F370" s="9">
        <f>IF(Raw!$G370&gt;$C$8,IF(Raw!$Q370&gt;$C$8,IF(Raw!$N370&gt;$C$9,IF(Raw!$N370&lt;$A$9,IF(Raw!$X370&gt;$C$9,IF(Raw!$X370&lt;$A$9,Raw!I370,-999),-999),-999),-999),-999),-999)</f>
        <v>1.259617</v>
      </c>
      <c r="G370" s="9">
        <f>Raw!G370</f>
        <v>0.98780800000000002</v>
      </c>
      <c r="H370" s="9">
        <f>IF(Raw!$G370&gt;$C$8,IF(Raw!$Q370&gt;$C$8,IF(Raw!$N370&gt;$C$9,IF(Raw!$N370&lt;$A$9,IF(Raw!$X370&gt;$C$9,IF(Raw!$X370&lt;$A$9,Raw!L370,-999),-999),-999),-999),-999),-999)</f>
        <v>560.29999999999995</v>
      </c>
      <c r="I370" s="9">
        <f>IF(Raw!$G370&gt;$C$8,IF(Raw!$Q370&gt;$C$8,IF(Raw!$N370&gt;$C$9,IF(Raw!$N370&lt;$A$9,IF(Raw!$X370&gt;$C$9,IF(Raw!$X370&lt;$A$9,Raw!M370,-999),-999),-999),-999),-999),-999)</f>
        <v>0.18506600000000001</v>
      </c>
      <c r="J370" s="9">
        <f>IF(Raw!$G370&gt;$C$8,IF(Raw!$Q370&gt;$C$8,IF(Raw!$N370&gt;$C$9,IF(Raw!$N370&lt;$A$9,IF(Raw!$X370&gt;$C$9,IF(Raw!$X370&lt;$A$9,Raw!N370,-999),-999),-999),-999),-999),-999)</f>
        <v>499</v>
      </c>
      <c r="K370" s="9">
        <f>IF(Raw!$G370&gt;$C$8,IF(Raw!$Q370&gt;$C$8,IF(Raw!$N370&gt;$C$9,IF(Raw!$N370&lt;$A$9,IF(Raw!$X370&gt;$C$9,IF(Raw!$X370&lt;$A$9,Raw!R370,-999),-999),-999),-999),-999),-999)</f>
        <v>0.65706200000000003</v>
      </c>
      <c r="L370" s="9">
        <f>IF(Raw!$G370&gt;$C$8,IF(Raw!$Q370&gt;$C$8,IF(Raw!$N370&gt;$C$9,IF(Raw!$N370&lt;$A$9,IF(Raw!$X370&gt;$C$9,IF(Raw!$X370&lt;$A$9,Raw!S370,-999),-999),-999),-999),-999),-999)</f>
        <v>1.250048</v>
      </c>
      <c r="M370" s="9">
        <f>Raw!Q370</f>
        <v>0.99031999999999998</v>
      </c>
      <c r="N370" s="9">
        <f>IF(Raw!$G370&gt;$C$8,IF(Raw!$Q370&gt;$C$8,IF(Raw!$N370&gt;$C$9,IF(Raw!$N370&lt;$A$9,IF(Raw!$X370&gt;$C$9,IF(Raw!$X370&lt;$A$9,Raw!V370,-999),-999),-999),-999),-999),-999)</f>
        <v>570.70000000000005</v>
      </c>
      <c r="O370" s="9">
        <f>IF(Raw!$G370&gt;$C$8,IF(Raw!$Q370&gt;$C$8,IF(Raw!$N370&gt;$C$9,IF(Raw!$N370&lt;$A$9,IF(Raw!$X370&gt;$C$9,IF(Raw!$X370&lt;$A$9,Raw!W370,-999),-999),-999),-999),-999),-999)</f>
        <v>7.2878999999999999E-2</v>
      </c>
      <c r="P370" s="9">
        <f>IF(Raw!$G370&gt;$C$8,IF(Raw!$Q370&gt;$C$8,IF(Raw!$N370&gt;$C$9,IF(Raw!$N370&lt;$A$9,IF(Raw!$X370&gt;$C$9,IF(Raw!$X370&lt;$A$9,Raw!X370,-999),-999),-999),-999),-999),-999)</f>
        <v>427</v>
      </c>
      <c r="R370" s="9">
        <f t="shared" si="95"/>
        <v>0.566411</v>
      </c>
      <c r="S370" s="9">
        <f t="shared" si="96"/>
        <v>0.44966922485168109</v>
      </c>
      <c r="T370" s="9">
        <f t="shared" si="97"/>
        <v>0.59298600000000001</v>
      </c>
      <c r="U370" s="9">
        <f t="shared" si="98"/>
        <v>0.4743705841695679</v>
      </c>
      <c r="V370" s="15">
        <f t="shared" si="99"/>
        <v>0.38088962560000006</v>
      </c>
      <c r="X370" s="11">
        <f t="shared" si="100"/>
        <v>4.7558E+18</v>
      </c>
      <c r="Y370" s="11">
        <f t="shared" si="101"/>
        <v>5.6029999999999994E-18</v>
      </c>
      <c r="Z370" s="11">
        <f t="shared" si="102"/>
        <v>4.9899999999999999E-4</v>
      </c>
      <c r="AA370" s="16">
        <f t="shared" si="103"/>
        <v>1.3122244056376974E-2</v>
      </c>
      <c r="AB370" s="9">
        <f t="shared" si="104"/>
        <v>0.66484330701401484</v>
      </c>
      <c r="AC370" s="9">
        <f t="shared" si="105"/>
        <v>0.98687775594362293</v>
      </c>
      <c r="AD370" s="15">
        <f t="shared" si="106"/>
        <v>26.297082277308565</v>
      </c>
      <c r="AE370" s="3">
        <f t="shared" si="107"/>
        <v>674.60119999999972</v>
      </c>
      <c r="AF370" s="2">
        <f t="shared" si="108"/>
        <v>0.25</v>
      </c>
      <c r="AG370" s="9">
        <f t="shared" si="109"/>
        <v>9.5958171398785042E-3</v>
      </c>
      <c r="AH370" s="2">
        <f t="shared" si="110"/>
        <v>0.46433659749276662</v>
      </c>
    </row>
    <row r="371" spans="1:34">
      <c r="A371" s="1">
        <f>Raw!A371</f>
        <v>358</v>
      </c>
      <c r="B371" s="14">
        <f>Raw!B371</f>
        <v>0.68229166666666663</v>
      </c>
      <c r="C371" s="15">
        <f>Raw!C371</f>
        <v>27.1</v>
      </c>
      <c r="D371" s="15">
        <f>IF(C371&gt;0.5,Raw!D371*D$11,-999)</f>
        <v>7.9</v>
      </c>
      <c r="E371" s="9">
        <f>IF(Raw!$G371&gt;$C$8,IF(Raw!$Q371&gt;$C$8,IF(Raw!$N371&gt;$C$9,IF(Raw!$N371&lt;$A$9,IF(Raw!$X371&gt;$C$9,IF(Raw!$X371&lt;$A$9,Raw!H371,-999),-999),-999),-999),-999),-999)</f>
        <v>0.68560699999999997</v>
      </c>
      <c r="F371" s="9">
        <f>IF(Raw!$G371&gt;$C$8,IF(Raw!$Q371&gt;$C$8,IF(Raw!$N371&gt;$C$9,IF(Raw!$N371&lt;$A$9,IF(Raw!$X371&gt;$C$9,IF(Raw!$X371&lt;$A$9,Raw!I371,-999),-999),-999),-999),-999),-999)</f>
        <v>1.237784</v>
      </c>
      <c r="G371" s="9">
        <f>Raw!G371</f>
        <v>0.98917200000000005</v>
      </c>
      <c r="H371" s="9">
        <f>IF(Raw!$G371&gt;$C$8,IF(Raw!$Q371&gt;$C$8,IF(Raw!$N371&gt;$C$9,IF(Raw!$N371&lt;$A$9,IF(Raw!$X371&gt;$C$9,IF(Raw!$X371&lt;$A$9,Raw!L371,-999),-999),-999),-999),-999),-999)</f>
        <v>570.20000000000005</v>
      </c>
      <c r="I371" s="9">
        <f>IF(Raw!$G371&gt;$C$8,IF(Raw!$Q371&gt;$C$8,IF(Raw!$N371&gt;$C$9,IF(Raw!$N371&lt;$A$9,IF(Raw!$X371&gt;$C$9,IF(Raw!$X371&lt;$A$9,Raw!M371,-999),-999),-999),-999),-999),-999)</f>
        <v>0.151333</v>
      </c>
      <c r="J371" s="9">
        <f>IF(Raw!$G371&gt;$C$8,IF(Raw!$Q371&gt;$C$8,IF(Raw!$N371&gt;$C$9,IF(Raw!$N371&lt;$A$9,IF(Raw!$X371&gt;$C$9,IF(Raw!$X371&lt;$A$9,Raw!N371,-999),-999),-999),-999),-999),-999)</f>
        <v>554</v>
      </c>
      <c r="K371" s="9">
        <f>IF(Raw!$G371&gt;$C$8,IF(Raw!$Q371&gt;$C$8,IF(Raw!$N371&gt;$C$9,IF(Raw!$N371&lt;$A$9,IF(Raw!$X371&gt;$C$9,IF(Raw!$X371&lt;$A$9,Raw!R371,-999),-999),-999),-999),-999),-999)</f>
        <v>0.678593</v>
      </c>
      <c r="L371" s="9">
        <f>IF(Raw!$G371&gt;$C$8,IF(Raw!$Q371&gt;$C$8,IF(Raw!$N371&gt;$C$9,IF(Raw!$N371&lt;$A$9,IF(Raw!$X371&gt;$C$9,IF(Raw!$X371&lt;$A$9,Raw!S371,-999),-999),-999),-999),-999),-999)</f>
        <v>1.2850349999999999</v>
      </c>
      <c r="M371" s="9">
        <f>Raw!Q371</f>
        <v>0.98857099999999998</v>
      </c>
      <c r="N371" s="9">
        <f>IF(Raw!$G371&gt;$C$8,IF(Raw!$Q371&gt;$C$8,IF(Raw!$N371&gt;$C$9,IF(Raw!$N371&lt;$A$9,IF(Raw!$X371&gt;$C$9,IF(Raw!$X371&lt;$A$9,Raw!V371,-999),-999),-999),-999),-999),-999)</f>
        <v>548.9</v>
      </c>
      <c r="O371" s="9">
        <f>IF(Raw!$G371&gt;$C$8,IF(Raw!$Q371&gt;$C$8,IF(Raw!$N371&gt;$C$9,IF(Raw!$N371&lt;$A$9,IF(Raw!$X371&gt;$C$9,IF(Raw!$X371&lt;$A$9,Raw!W371,-999),-999),-999),-999),-999),-999)</f>
        <v>4.0072000000000003E-2</v>
      </c>
      <c r="P371" s="9">
        <f>IF(Raw!$G371&gt;$C$8,IF(Raw!$Q371&gt;$C$8,IF(Raw!$N371&gt;$C$9,IF(Raw!$N371&lt;$A$9,IF(Raw!$X371&gt;$C$9,IF(Raw!$X371&lt;$A$9,Raw!X371,-999),-999),-999),-999),-999),-999)</f>
        <v>508</v>
      </c>
      <c r="R371" s="9">
        <f t="shared" si="95"/>
        <v>0.55217700000000003</v>
      </c>
      <c r="S371" s="9">
        <f t="shared" si="96"/>
        <v>0.44610125837787534</v>
      </c>
      <c r="T371" s="9">
        <f t="shared" si="97"/>
        <v>0.60644199999999993</v>
      </c>
      <c r="U371" s="9">
        <f t="shared" si="98"/>
        <v>0.47192644558319419</v>
      </c>
      <c r="V371" s="15">
        <f t="shared" si="99"/>
        <v>0.39155016450000002</v>
      </c>
      <c r="X371" s="11">
        <f t="shared" si="100"/>
        <v>4.7558E+18</v>
      </c>
      <c r="Y371" s="11">
        <f t="shared" si="101"/>
        <v>5.7020000000000002E-18</v>
      </c>
      <c r="Z371" s="11">
        <f t="shared" si="102"/>
        <v>5.5400000000000002E-4</v>
      </c>
      <c r="AA371" s="16">
        <f t="shared" si="103"/>
        <v>1.4800780547073483E-2</v>
      </c>
      <c r="AB371" s="9">
        <f t="shared" si="104"/>
        <v>0.68756881495652833</v>
      </c>
      <c r="AC371" s="9">
        <f t="shared" si="105"/>
        <v>0.98519921945292654</v>
      </c>
      <c r="AD371" s="15">
        <f t="shared" si="106"/>
        <v>26.71621037377885</v>
      </c>
      <c r="AE371" s="3">
        <f t="shared" si="107"/>
        <v>686.52079999999978</v>
      </c>
      <c r="AF371" s="2">
        <f t="shared" si="108"/>
        <v>0.25</v>
      </c>
      <c r="AG371" s="9">
        <f t="shared" si="109"/>
        <v>9.6985278470387015E-3</v>
      </c>
      <c r="AH371" s="2">
        <f t="shared" si="110"/>
        <v>0.46930671515899863</v>
      </c>
    </row>
    <row r="372" spans="1:34">
      <c r="A372" s="1">
        <f>Raw!A372</f>
        <v>359</v>
      </c>
      <c r="B372" s="14">
        <f>Raw!B372</f>
        <v>0.68233796296296301</v>
      </c>
      <c r="C372" s="15">
        <f>Raw!C372</f>
        <v>26.6</v>
      </c>
      <c r="D372" s="15">
        <f>IF(C372&gt;0.5,Raw!D372*D$11,-999)</f>
        <v>8.8000000000000007</v>
      </c>
      <c r="E372" s="9">
        <f>IF(Raw!$G372&gt;$C$8,IF(Raw!$Q372&gt;$C$8,IF(Raw!$N372&gt;$C$9,IF(Raw!$N372&lt;$A$9,IF(Raw!$X372&gt;$C$9,IF(Raw!$X372&lt;$A$9,Raw!H372,-999),-999),-999),-999),-999),-999)</f>
        <v>0.71673500000000001</v>
      </c>
      <c r="F372" s="9">
        <f>IF(Raw!$G372&gt;$C$8,IF(Raw!$Q372&gt;$C$8,IF(Raw!$N372&gt;$C$9,IF(Raw!$N372&lt;$A$9,IF(Raw!$X372&gt;$C$9,IF(Raw!$X372&lt;$A$9,Raw!I372,-999),-999),-999),-999),-999),-999)</f>
        <v>1.2852349999999999</v>
      </c>
      <c r="G372" s="9">
        <f>Raw!G372</f>
        <v>0.99085400000000001</v>
      </c>
      <c r="H372" s="9">
        <f>IF(Raw!$G372&gt;$C$8,IF(Raw!$Q372&gt;$C$8,IF(Raw!$N372&gt;$C$9,IF(Raw!$N372&lt;$A$9,IF(Raw!$X372&gt;$C$9,IF(Raw!$X372&lt;$A$9,Raw!L372,-999),-999),-999),-999),-999),-999)</f>
        <v>533.29999999999995</v>
      </c>
      <c r="I372" s="9">
        <f>IF(Raw!$G372&gt;$C$8,IF(Raw!$Q372&gt;$C$8,IF(Raw!$N372&gt;$C$9,IF(Raw!$N372&lt;$A$9,IF(Raw!$X372&gt;$C$9,IF(Raw!$X372&lt;$A$9,Raw!M372,-999),-999),-999),-999),-999),-999)</f>
        <v>8.7539000000000006E-2</v>
      </c>
      <c r="J372" s="9">
        <f>IF(Raw!$G372&gt;$C$8,IF(Raw!$Q372&gt;$C$8,IF(Raw!$N372&gt;$C$9,IF(Raw!$N372&lt;$A$9,IF(Raw!$X372&gt;$C$9,IF(Raw!$X372&lt;$A$9,Raw!N372,-999),-999),-999),-999),-999),-999)</f>
        <v>504</v>
      </c>
      <c r="K372" s="9">
        <f>IF(Raw!$G372&gt;$C$8,IF(Raw!$Q372&gt;$C$8,IF(Raw!$N372&gt;$C$9,IF(Raw!$N372&lt;$A$9,IF(Raw!$X372&gt;$C$9,IF(Raw!$X372&lt;$A$9,Raw!R372,-999),-999),-999),-999),-999),-999)</f>
        <v>0.67071999999999998</v>
      </c>
      <c r="L372" s="9">
        <f>IF(Raw!$G372&gt;$C$8,IF(Raw!$Q372&gt;$C$8,IF(Raw!$N372&gt;$C$9,IF(Raw!$N372&lt;$A$9,IF(Raw!$X372&gt;$C$9,IF(Raw!$X372&lt;$A$9,Raw!S372,-999),-999),-999),-999),-999),-999)</f>
        <v>1.2625090000000001</v>
      </c>
      <c r="M372" s="9">
        <f>Raw!Q372</f>
        <v>0.98813399999999996</v>
      </c>
      <c r="N372" s="9">
        <f>IF(Raw!$G372&gt;$C$8,IF(Raw!$Q372&gt;$C$8,IF(Raw!$N372&gt;$C$9,IF(Raw!$N372&lt;$A$9,IF(Raw!$X372&gt;$C$9,IF(Raw!$X372&lt;$A$9,Raw!V372,-999),-999),-999),-999),-999),-999)</f>
        <v>537.20000000000005</v>
      </c>
      <c r="O372" s="9">
        <f>IF(Raw!$G372&gt;$C$8,IF(Raw!$Q372&gt;$C$8,IF(Raw!$N372&gt;$C$9,IF(Raw!$N372&lt;$A$9,IF(Raw!$X372&gt;$C$9,IF(Raw!$X372&lt;$A$9,Raw!W372,-999),-999),-999),-999),-999),-999)</f>
        <v>5.96E-2</v>
      </c>
      <c r="P372" s="9">
        <f>IF(Raw!$G372&gt;$C$8,IF(Raw!$Q372&gt;$C$8,IF(Raw!$N372&gt;$C$9,IF(Raw!$N372&lt;$A$9,IF(Raw!$X372&gt;$C$9,IF(Raw!$X372&lt;$A$9,Raw!X372,-999),-999),-999),-999),-999),-999)</f>
        <v>512</v>
      </c>
      <c r="R372" s="9">
        <f t="shared" si="95"/>
        <v>0.56849999999999989</v>
      </c>
      <c r="S372" s="9">
        <f t="shared" si="96"/>
        <v>0.44233155804191449</v>
      </c>
      <c r="T372" s="9">
        <f t="shared" si="97"/>
        <v>0.59178900000000012</v>
      </c>
      <c r="U372" s="9">
        <f t="shared" si="98"/>
        <v>0.46874042086036621</v>
      </c>
      <c r="V372" s="15">
        <f t="shared" si="99"/>
        <v>0.38468649230000007</v>
      </c>
      <c r="X372" s="11">
        <f t="shared" si="100"/>
        <v>5.297599999999999E+18</v>
      </c>
      <c r="Y372" s="11">
        <f t="shared" si="101"/>
        <v>5.3329999999999993E-18</v>
      </c>
      <c r="Z372" s="11">
        <f t="shared" si="102"/>
        <v>5.04E-4</v>
      </c>
      <c r="AA372" s="16">
        <f t="shared" si="103"/>
        <v>1.4039154457334798E-2</v>
      </c>
      <c r="AB372" s="9">
        <f t="shared" si="104"/>
        <v>0.67902821717715167</v>
      </c>
      <c r="AC372" s="9">
        <f t="shared" si="105"/>
        <v>0.98596084554266528</v>
      </c>
      <c r="AD372" s="15">
        <f t="shared" si="106"/>
        <v>27.855465193124601</v>
      </c>
      <c r="AE372" s="3">
        <f t="shared" si="107"/>
        <v>642.09319999999968</v>
      </c>
      <c r="AF372" s="2">
        <f t="shared" si="108"/>
        <v>0.25</v>
      </c>
      <c r="AG372" s="9">
        <f t="shared" si="109"/>
        <v>1.0043832675297314E-2</v>
      </c>
      <c r="AH372" s="2">
        <f t="shared" si="110"/>
        <v>0.4860158360930662</v>
      </c>
    </row>
    <row r="373" spans="1:34">
      <c r="A373" s="1">
        <f>Raw!A373</f>
        <v>360</v>
      </c>
      <c r="B373" s="14">
        <f>Raw!B373</f>
        <v>0.68239583333333342</v>
      </c>
      <c r="C373" s="15">
        <f>Raw!C373</f>
        <v>25.9</v>
      </c>
      <c r="D373" s="15">
        <f>IF(C373&gt;0.5,Raw!D373*D$11,-999)</f>
        <v>8.8000000000000007</v>
      </c>
      <c r="E373" s="9">
        <f>IF(Raw!$G373&gt;$C$8,IF(Raw!$Q373&gt;$C$8,IF(Raw!$N373&gt;$C$9,IF(Raw!$N373&lt;$A$9,IF(Raw!$X373&gt;$C$9,IF(Raw!$X373&lt;$A$9,Raw!H373,-999),-999),-999),-999),-999),-999)</f>
        <v>0.71848699999999999</v>
      </c>
      <c r="F373" s="9">
        <f>IF(Raw!$G373&gt;$C$8,IF(Raw!$Q373&gt;$C$8,IF(Raw!$N373&gt;$C$9,IF(Raw!$N373&lt;$A$9,IF(Raw!$X373&gt;$C$9,IF(Raw!$X373&lt;$A$9,Raw!I373,-999),-999),-999),-999),-999),-999)</f>
        <v>1.2822519999999999</v>
      </c>
      <c r="G373" s="9">
        <f>Raw!G373</f>
        <v>0.99134900000000004</v>
      </c>
      <c r="H373" s="9">
        <f>IF(Raw!$G373&gt;$C$8,IF(Raw!$Q373&gt;$C$8,IF(Raw!$N373&gt;$C$9,IF(Raw!$N373&lt;$A$9,IF(Raw!$X373&gt;$C$9,IF(Raw!$X373&lt;$A$9,Raw!L373,-999),-999),-999),-999),-999),-999)</f>
        <v>526.5</v>
      </c>
      <c r="I373" s="9">
        <f>IF(Raw!$G373&gt;$C$8,IF(Raw!$Q373&gt;$C$8,IF(Raw!$N373&gt;$C$9,IF(Raw!$N373&lt;$A$9,IF(Raw!$X373&gt;$C$9,IF(Raw!$X373&lt;$A$9,Raw!M373,-999),-999),-999),-999),-999),-999)</f>
        <v>0.101352</v>
      </c>
      <c r="J373" s="9">
        <f>IF(Raw!$G373&gt;$C$8,IF(Raw!$Q373&gt;$C$8,IF(Raw!$N373&gt;$C$9,IF(Raw!$N373&lt;$A$9,IF(Raw!$X373&gt;$C$9,IF(Raw!$X373&lt;$A$9,Raw!N373,-999),-999),-999),-999),-999),-999)</f>
        <v>660</v>
      </c>
      <c r="K373" s="9">
        <f>IF(Raw!$G373&gt;$C$8,IF(Raw!$Q373&gt;$C$8,IF(Raw!$N373&gt;$C$9,IF(Raw!$N373&lt;$A$9,IF(Raw!$X373&gt;$C$9,IF(Raw!$X373&lt;$A$9,Raw!R373,-999),-999),-999),-999),-999),-999)</f>
        <v>0.70936100000000002</v>
      </c>
      <c r="L373" s="9">
        <f>IF(Raw!$G373&gt;$C$8,IF(Raw!$Q373&gt;$C$8,IF(Raw!$N373&gt;$C$9,IF(Raw!$N373&lt;$A$9,IF(Raw!$X373&gt;$C$9,IF(Raw!$X373&lt;$A$9,Raw!S373,-999),-999),-999),-999),-999),-999)</f>
        <v>1.279094</v>
      </c>
      <c r="M373" s="9">
        <f>Raw!Q373</f>
        <v>0.98730099999999998</v>
      </c>
      <c r="N373" s="9">
        <f>IF(Raw!$G373&gt;$C$8,IF(Raw!$Q373&gt;$C$8,IF(Raw!$N373&gt;$C$9,IF(Raw!$N373&lt;$A$9,IF(Raw!$X373&gt;$C$9,IF(Raw!$X373&lt;$A$9,Raw!V373,-999),-999),-999),-999),-999),-999)</f>
        <v>521.20000000000005</v>
      </c>
      <c r="O373" s="9">
        <f>IF(Raw!$G373&gt;$C$8,IF(Raw!$Q373&gt;$C$8,IF(Raw!$N373&gt;$C$9,IF(Raw!$N373&lt;$A$9,IF(Raw!$X373&gt;$C$9,IF(Raw!$X373&lt;$A$9,Raw!W373,-999),-999),-999),-999),-999),-999)</f>
        <v>0.150394</v>
      </c>
      <c r="P373" s="9">
        <f>IF(Raw!$G373&gt;$C$8,IF(Raw!$Q373&gt;$C$8,IF(Raw!$N373&gt;$C$9,IF(Raw!$N373&lt;$A$9,IF(Raw!$X373&gt;$C$9,IF(Raw!$X373&lt;$A$9,Raw!X373,-999),-999),-999),-999),-999),-999)</f>
        <v>472</v>
      </c>
      <c r="R373" s="9">
        <f t="shared" si="95"/>
        <v>0.56376499999999996</v>
      </c>
      <c r="S373" s="9">
        <f t="shared" si="96"/>
        <v>0.43966786559896182</v>
      </c>
      <c r="T373" s="9">
        <f t="shared" si="97"/>
        <v>0.56973299999999993</v>
      </c>
      <c r="U373" s="9">
        <f t="shared" si="98"/>
        <v>0.44541917951299903</v>
      </c>
      <c r="V373" s="15">
        <f t="shared" si="99"/>
        <v>0.38973994180000004</v>
      </c>
      <c r="X373" s="11">
        <f t="shared" si="100"/>
        <v>5.297599999999999E+18</v>
      </c>
      <c r="Y373" s="11">
        <f t="shared" si="101"/>
        <v>5.2649999999999993E-18</v>
      </c>
      <c r="Z373" s="11">
        <f t="shared" si="102"/>
        <v>6.6E-4</v>
      </c>
      <c r="AA373" s="16">
        <f t="shared" si="103"/>
        <v>1.807587808408672E-2</v>
      </c>
      <c r="AB373" s="9">
        <f t="shared" si="104"/>
        <v>0.71965942424848095</v>
      </c>
      <c r="AC373" s="9">
        <f t="shared" si="105"/>
        <v>0.98192412191591338</v>
      </c>
      <c r="AD373" s="15">
        <f t="shared" si="106"/>
        <v>27.387694066798066</v>
      </c>
      <c r="AE373" s="3">
        <f t="shared" si="107"/>
        <v>633.90599999999972</v>
      </c>
      <c r="AF373" s="2">
        <f t="shared" si="108"/>
        <v>0.25</v>
      </c>
      <c r="AG373" s="9">
        <f t="shared" si="109"/>
        <v>9.3838493999894041E-3</v>
      </c>
      <c r="AH373" s="2">
        <f t="shared" si="110"/>
        <v>0.45407958887290639</v>
      </c>
    </row>
    <row r="374" spans="1:34">
      <c r="A374" s="1">
        <f>Raw!A374</f>
        <v>361</v>
      </c>
      <c r="B374" s="14">
        <f>Raw!B374</f>
        <v>0.68244212962962969</v>
      </c>
      <c r="C374" s="15">
        <f>Raw!C374</f>
        <v>24.4</v>
      </c>
      <c r="D374" s="15">
        <f>IF(C374&gt;0.5,Raw!D374*D$11,-999)</f>
        <v>8.8000000000000007</v>
      </c>
      <c r="E374" s="9">
        <f>IF(Raw!$G374&gt;$C$8,IF(Raw!$Q374&gt;$C$8,IF(Raw!$N374&gt;$C$9,IF(Raw!$N374&lt;$A$9,IF(Raw!$X374&gt;$C$9,IF(Raw!$X374&lt;$A$9,Raw!H374,-999),-999),-999),-999),-999),-999)</f>
        <v>0.72938700000000001</v>
      </c>
      <c r="F374" s="9">
        <f>IF(Raw!$G374&gt;$C$8,IF(Raw!$Q374&gt;$C$8,IF(Raw!$N374&gt;$C$9,IF(Raw!$N374&lt;$A$9,IF(Raw!$X374&gt;$C$9,IF(Raw!$X374&lt;$A$9,Raw!I374,-999),-999),-999),-999),-999),-999)</f>
        <v>1.280823</v>
      </c>
      <c r="G374" s="9">
        <f>Raw!G374</f>
        <v>0.99075800000000003</v>
      </c>
      <c r="H374" s="9">
        <f>IF(Raw!$G374&gt;$C$8,IF(Raw!$Q374&gt;$C$8,IF(Raw!$N374&gt;$C$9,IF(Raw!$N374&lt;$A$9,IF(Raw!$X374&gt;$C$9,IF(Raw!$X374&lt;$A$9,Raw!L374,-999),-999),-999),-999),-999),-999)</f>
        <v>537.6</v>
      </c>
      <c r="I374" s="9">
        <f>IF(Raw!$G374&gt;$C$8,IF(Raw!$Q374&gt;$C$8,IF(Raw!$N374&gt;$C$9,IF(Raw!$N374&lt;$A$9,IF(Raw!$X374&gt;$C$9,IF(Raw!$X374&lt;$A$9,Raw!M374,-999),-999),-999),-999),-999),-999)</f>
        <v>8.4294999999999995E-2</v>
      </c>
      <c r="J374" s="9">
        <f>IF(Raw!$G374&gt;$C$8,IF(Raw!$Q374&gt;$C$8,IF(Raw!$N374&gt;$C$9,IF(Raw!$N374&lt;$A$9,IF(Raw!$X374&gt;$C$9,IF(Raw!$X374&lt;$A$9,Raw!N374,-999),-999),-999),-999),-999),-999)</f>
        <v>604</v>
      </c>
      <c r="K374" s="9">
        <f>IF(Raw!$G374&gt;$C$8,IF(Raw!$Q374&gt;$C$8,IF(Raw!$N374&gt;$C$9,IF(Raw!$N374&lt;$A$9,IF(Raw!$X374&gt;$C$9,IF(Raw!$X374&lt;$A$9,Raw!R374,-999),-999),-999),-999),-999),-999)</f>
        <v>0.67430999999999996</v>
      </c>
      <c r="L374" s="9">
        <f>IF(Raw!$G374&gt;$C$8,IF(Raw!$Q374&gt;$C$8,IF(Raw!$N374&gt;$C$9,IF(Raw!$N374&lt;$A$9,IF(Raw!$X374&gt;$C$9,IF(Raw!$X374&lt;$A$9,Raw!S374,-999),-999),-999),-999),-999),-999)</f>
        <v>1.279479</v>
      </c>
      <c r="M374" s="9">
        <f>Raw!Q374</f>
        <v>0.991927</v>
      </c>
      <c r="N374" s="9">
        <f>IF(Raw!$G374&gt;$C$8,IF(Raw!$Q374&gt;$C$8,IF(Raw!$N374&gt;$C$9,IF(Raw!$N374&lt;$A$9,IF(Raw!$X374&gt;$C$9,IF(Raw!$X374&lt;$A$9,Raw!V374,-999),-999),-999),-999),-999),-999)</f>
        <v>538.4</v>
      </c>
      <c r="O374" s="9">
        <f>IF(Raw!$G374&gt;$C$8,IF(Raw!$Q374&gt;$C$8,IF(Raw!$N374&gt;$C$9,IF(Raw!$N374&lt;$A$9,IF(Raw!$X374&gt;$C$9,IF(Raw!$X374&lt;$A$9,Raw!W374,-999),-999),-999),-999),-999),-999)</f>
        <v>8.7524000000000005E-2</v>
      </c>
      <c r="P374" s="9">
        <f>IF(Raw!$G374&gt;$C$8,IF(Raw!$Q374&gt;$C$8,IF(Raw!$N374&gt;$C$9,IF(Raw!$N374&lt;$A$9,IF(Raw!$X374&gt;$C$9,IF(Raw!$X374&lt;$A$9,Raw!X374,-999),-999),-999),-999),-999),-999)</f>
        <v>524</v>
      </c>
      <c r="R374" s="9">
        <f t="shared" si="95"/>
        <v>0.55143600000000004</v>
      </c>
      <c r="S374" s="9">
        <f t="shared" si="96"/>
        <v>0.43053255602062113</v>
      </c>
      <c r="T374" s="9">
        <f t="shared" si="97"/>
        <v>0.60516900000000007</v>
      </c>
      <c r="U374" s="9">
        <f t="shared" si="98"/>
        <v>0.47298079921593089</v>
      </c>
      <c r="V374" s="15">
        <f t="shared" si="99"/>
        <v>0.38985725130000004</v>
      </c>
      <c r="X374" s="11">
        <f t="shared" si="100"/>
        <v>5.297599999999999E+18</v>
      </c>
      <c r="Y374" s="11">
        <f t="shared" si="101"/>
        <v>5.3759999999999997E-18</v>
      </c>
      <c r="Z374" s="11">
        <f t="shared" si="102"/>
        <v>6.0399999999999994E-4</v>
      </c>
      <c r="AA374" s="16">
        <f t="shared" si="103"/>
        <v>1.6910958245474013E-2</v>
      </c>
      <c r="AB374" s="9">
        <f t="shared" si="104"/>
        <v>0.68454398769045521</v>
      </c>
      <c r="AC374" s="9">
        <f t="shared" si="105"/>
        <v>0.98308904175452605</v>
      </c>
      <c r="AD374" s="15">
        <f t="shared" si="106"/>
        <v>27.998275240851019</v>
      </c>
      <c r="AE374" s="3">
        <f t="shared" si="107"/>
        <v>647.27039999999977</v>
      </c>
      <c r="AF374" s="2">
        <f t="shared" si="108"/>
        <v>0.25</v>
      </c>
      <c r="AG374" s="9">
        <f t="shared" si="109"/>
        <v>1.0186651230834865E-2</v>
      </c>
      <c r="AH374" s="2">
        <f t="shared" si="110"/>
        <v>0.49292675166913957</v>
      </c>
    </row>
    <row r="375" spans="1:34">
      <c r="A375" s="1">
        <f>Raw!A375</f>
        <v>362</v>
      </c>
      <c r="B375" s="14">
        <f>Raw!B375</f>
        <v>0.6825</v>
      </c>
      <c r="C375" s="15">
        <f>Raw!C375</f>
        <v>24</v>
      </c>
      <c r="D375" s="15">
        <f>IF(C375&gt;0.5,Raw!D375*D$11,-999)</f>
        <v>8.8000000000000007</v>
      </c>
      <c r="E375" s="9">
        <f>IF(Raw!$G375&gt;$C$8,IF(Raw!$Q375&gt;$C$8,IF(Raw!$N375&gt;$C$9,IF(Raw!$N375&lt;$A$9,IF(Raw!$X375&gt;$C$9,IF(Raw!$X375&lt;$A$9,Raw!H375,-999),-999),-999),-999),-999),-999)</f>
        <v>0.75487300000000002</v>
      </c>
      <c r="F375" s="9">
        <f>IF(Raw!$G375&gt;$C$8,IF(Raw!$Q375&gt;$C$8,IF(Raw!$N375&gt;$C$9,IF(Raw!$N375&lt;$A$9,IF(Raw!$X375&gt;$C$9,IF(Raw!$X375&lt;$A$9,Raw!I375,-999),-999),-999),-999),-999),-999)</f>
        <v>1.280492</v>
      </c>
      <c r="G375" s="9">
        <f>Raw!G375</f>
        <v>0.99005399999999999</v>
      </c>
      <c r="H375" s="9">
        <f>IF(Raw!$G375&gt;$C$8,IF(Raw!$Q375&gt;$C$8,IF(Raw!$N375&gt;$C$9,IF(Raw!$N375&lt;$A$9,IF(Raw!$X375&gt;$C$9,IF(Raw!$X375&lt;$A$9,Raw!L375,-999),-999),-999),-999),-999),-999)</f>
        <v>531.5</v>
      </c>
      <c r="I375" s="9">
        <f>IF(Raw!$G375&gt;$C$8,IF(Raw!$Q375&gt;$C$8,IF(Raw!$N375&gt;$C$9,IF(Raw!$N375&lt;$A$9,IF(Raw!$X375&gt;$C$9,IF(Raw!$X375&lt;$A$9,Raw!M375,-999),-999),-999),-999),-999),-999)</f>
        <v>0.17300399999999999</v>
      </c>
      <c r="J375" s="9">
        <f>IF(Raw!$G375&gt;$C$8,IF(Raw!$Q375&gt;$C$8,IF(Raw!$N375&gt;$C$9,IF(Raw!$N375&lt;$A$9,IF(Raw!$X375&gt;$C$9,IF(Raw!$X375&lt;$A$9,Raw!N375,-999),-999),-999),-999),-999),-999)</f>
        <v>492</v>
      </c>
      <c r="K375" s="9">
        <f>IF(Raw!$G375&gt;$C$8,IF(Raw!$Q375&gt;$C$8,IF(Raw!$N375&gt;$C$9,IF(Raw!$N375&lt;$A$9,IF(Raw!$X375&gt;$C$9,IF(Raw!$X375&lt;$A$9,Raw!R375,-999),-999),-999),-999),-999),-999)</f>
        <v>0.701125</v>
      </c>
      <c r="L375" s="9">
        <f>IF(Raw!$G375&gt;$C$8,IF(Raw!$Q375&gt;$C$8,IF(Raw!$N375&gt;$C$9,IF(Raw!$N375&lt;$A$9,IF(Raw!$X375&gt;$C$9,IF(Raw!$X375&lt;$A$9,Raw!S375,-999),-999),-999),-999),-999),-999)</f>
        <v>1.272141</v>
      </c>
      <c r="M375" s="9">
        <f>Raw!Q375</f>
        <v>0.98763199999999995</v>
      </c>
      <c r="N375" s="9">
        <f>IF(Raw!$G375&gt;$C$8,IF(Raw!$Q375&gt;$C$8,IF(Raw!$N375&gt;$C$9,IF(Raw!$N375&lt;$A$9,IF(Raw!$X375&gt;$C$9,IF(Raw!$X375&lt;$A$9,Raw!V375,-999),-999),-999),-999),-999),-999)</f>
        <v>517.6</v>
      </c>
      <c r="O375" s="9">
        <f>IF(Raw!$G375&gt;$C$8,IF(Raw!$Q375&gt;$C$8,IF(Raw!$N375&gt;$C$9,IF(Raw!$N375&lt;$A$9,IF(Raw!$X375&gt;$C$9,IF(Raw!$X375&lt;$A$9,Raw!W375,-999),-999),-999),-999),-999),-999)</f>
        <v>2.2980000000000001E-3</v>
      </c>
      <c r="P375" s="9">
        <f>IF(Raw!$G375&gt;$C$8,IF(Raw!$Q375&gt;$C$8,IF(Raw!$N375&gt;$C$9,IF(Raw!$N375&lt;$A$9,IF(Raw!$X375&gt;$C$9,IF(Raw!$X375&lt;$A$9,Raw!X375,-999),-999),-999),-999),-999),-999)</f>
        <v>375</v>
      </c>
      <c r="R375" s="9">
        <f t="shared" si="95"/>
        <v>0.52561899999999995</v>
      </c>
      <c r="S375" s="9">
        <f t="shared" si="96"/>
        <v>0.41048206470637844</v>
      </c>
      <c r="T375" s="9">
        <f t="shared" si="97"/>
        <v>0.57101599999999997</v>
      </c>
      <c r="U375" s="9">
        <f t="shared" si="98"/>
        <v>0.44886219373481395</v>
      </c>
      <c r="V375" s="15">
        <f t="shared" si="99"/>
        <v>0.38762136270000003</v>
      </c>
      <c r="X375" s="11">
        <f t="shared" si="100"/>
        <v>5.297599999999999E+18</v>
      </c>
      <c r="Y375" s="11">
        <f t="shared" si="101"/>
        <v>5.3149999999999998E-18</v>
      </c>
      <c r="Z375" s="11">
        <f t="shared" si="102"/>
        <v>4.9199999999999992E-4</v>
      </c>
      <c r="AA375" s="16">
        <f t="shared" si="103"/>
        <v>1.3663831378919852E-2</v>
      </c>
      <c r="AB375" s="9">
        <f t="shared" si="104"/>
        <v>0.70892726633866532</v>
      </c>
      <c r="AC375" s="9">
        <f t="shared" si="105"/>
        <v>0.98633616862108009</v>
      </c>
      <c r="AD375" s="15">
        <f t="shared" si="106"/>
        <v>27.772014997804579</v>
      </c>
      <c r="AE375" s="3">
        <f t="shared" si="107"/>
        <v>639.92599999999982</v>
      </c>
      <c r="AF375" s="2">
        <f t="shared" si="108"/>
        <v>0.25</v>
      </c>
      <c r="AG375" s="9">
        <f t="shared" si="109"/>
        <v>9.5890827510390127E-3</v>
      </c>
      <c r="AH375" s="2">
        <f t="shared" si="110"/>
        <v>0.46401072392156989</v>
      </c>
    </row>
    <row r="376" spans="1:34">
      <c r="A376" s="1">
        <f>Raw!A376</f>
        <v>363</v>
      </c>
      <c r="B376" s="14">
        <f>Raw!B376</f>
        <v>0.68254629629629626</v>
      </c>
      <c r="C376" s="15">
        <f>Raw!C376</f>
        <v>22.8</v>
      </c>
      <c r="D376" s="15">
        <f>IF(C376&gt;0.5,Raw!D376*D$11,-999)</f>
        <v>8.8000000000000007</v>
      </c>
      <c r="E376" s="9">
        <f>IF(Raw!$G376&gt;$C$8,IF(Raw!$Q376&gt;$C$8,IF(Raw!$N376&gt;$C$9,IF(Raw!$N376&lt;$A$9,IF(Raw!$X376&gt;$C$9,IF(Raw!$X376&lt;$A$9,Raw!H376,-999),-999),-999),-999),-999),-999)</f>
        <v>0.72506499999999996</v>
      </c>
      <c r="F376" s="9">
        <f>IF(Raw!$G376&gt;$C$8,IF(Raw!$Q376&gt;$C$8,IF(Raw!$N376&gt;$C$9,IF(Raw!$N376&lt;$A$9,IF(Raw!$X376&gt;$C$9,IF(Raw!$X376&lt;$A$9,Raw!I376,-999),-999),-999),-999),-999),-999)</f>
        <v>1.2540169999999999</v>
      </c>
      <c r="G376" s="9">
        <f>Raw!G376</f>
        <v>0.98985100000000004</v>
      </c>
      <c r="H376" s="9">
        <f>IF(Raw!$G376&gt;$C$8,IF(Raw!$Q376&gt;$C$8,IF(Raw!$N376&gt;$C$9,IF(Raw!$N376&lt;$A$9,IF(Raw!$X376&gt;$C$9,IF(Raw!$X376&lt;$A$9,Raw!L376,-999),-999),-999),-999),-999),-999)</f>
        <v>520.20000000000005</v>
      </c>
      <c r="I376" s="9">
        <f>IF(Raw!$G376&gt;$C$8,IF(Raw!$Q376&gt;$C$8,IF(Raw!$N376&gt;$C$9,IF(Raw!$N376&lt;$A$9,IF(Raw!$X376&gt;$C$9,IF(Raw!$X376&lt;$A$9,Raw!M376,-999),-999),-999),-999),-999),-999)</f>
        <v>2.4000000000000001E-5</v>
      </c>
      <c r="J376" s="9">
        <f>IF(Raw!$G376&gt;$C$8,IF(Raw!$Q376&gt;$C$8,IF(Raw!$N376&gt;$C$9,IF(Raw!$N376&lt;$A$9,IF(Raw!$X376&gt;$C$9,IF(Raw!$X376&lt;$A$9,Raw!N376,-999),-999),-999),-999),-999),-999)</f>
        <v>606</v>
      </c>
      <c r="K376" s="9">
        <f>IF(Raw!$G376&gt;$C$8,IF(Raw!$Q376&gt;$C$8,IF(Raw!$N376&gt;$C$9,IF(Raw!$N376&lt;$A$9,IF(Raw!$X376&gt;$C$9,IF(Raw!$X376&lt;$A$9,Raw!R376,-999),-999),-999),-999),-999),-999)</f>
        <v>0.73753999999999997</v>
      </c>
      <c r="L376" s="9">
        <f>IF(Raw!$G376&gt;$C$8,IF(Raw!$Q376&gt;$C$8,IF(Raw!$N376&gt;$C$9,IF(Raw!$N376&lt;$A$9,IF(Raw!$X376&gt;$C$9,IF(Raw!$X376&lt;$A$9,Raw!S376,-999),-999),-999),-999),-999),-999)</f>
        <v>1.357383</v>
      </c>
      <c r="M376" s="9">
        <f>Raw!Q376</f>
        <v>0.99009499999999995</v>
      </c>
      <c r="N376" s="9">
        <f>IF(Raw!$G376&gt;$C$8,IF(Raw!$Q376&gt;$C$8,IF(Raw!$N376&gt;$C$9,IF(Raw!$N376&lt;$A$9,IF(Raw!$X376&gt;$C$9,IF(Raw!$X376&lt;$A$9,Raw!V376,-999),-999),-999),-999),-999),-999)</f>
        <v>535.70000000000005</v>
      </c>
      <c r="O376" s="9">
        <f>IF(Raw!$G376&gt;$C$8,IF(Raw!$Q376&gt;$C$8,IF(Raw!$N376&gt;$C$9,IF(Raw!$N376&lt;$A$9,IF(Raw!$X376&gt;$C$9,IF(Raw!$X376&lt;$A$9,Raw!W376,-999),-999),-999),-999),-999),-999)</f>
        <v>8.7539000000000006E-2</v>
      </c>
      <c r="P376" s="9">
        <f>IF(Raw!$G376&gt;$C$8,IF(Raw!$Q376&gt;$C$8,IF(Raw!$N376&gt;$C$9,IF(Raw!$N376&lt;$A$9,IF(Raw!$X376&gt;$C$9,IF(Raw!$X376&lt;$A$9,Raw!X376,-999),-999),-999),-999),-999),-999)</f>
        <v>495</v>
      </c>
      <c r="R376" s="9">
        <f t="shared" si="95"/>
        <v>0.52895199999999998</v>
      </c>
      <c r="S376" s="9">
        <f t="shared" si="96"/>
        <v>0.42180608396855862</v>
      </c>
      <c r="T376" s="9">
        <f t="shared" si="97"/>
        <v>0.61984300000000003</v>
      </c>
      <c r="U376" s="9">
        <f t="shared" si="98"/>
        <v>0.45664561881208182</v>
      </c>
      <c r="V376" s="15">
        <f t="shared" si="99"/>
        <v>0.41359460010000004</v>
      </c>
      <c r="X376" s="11">
        <f t="shared" si="100"/>
        <v>5.297599999999999E+18</v>
      </c>
      <c r="Y376" s="11">
        <f t="shared" si="101"/>
        <v>5.2020000000000005E-18</v>
      </c>
      <c r="Z376" s="11">
        <f t="shared" si="102"/>
        <v>6.0599999999999998E-4</v>
      </c>
      <c r="AA376" s="16">
        <f t="shared" si="103"/>
        <v>1.6425901675474225E-2</v>
      </c>
      <c r="AB376" s="9">
        <f t="shared" si="104"/>
        <v>0.74772148017223095</v>
      </c>
      <c r="AC376" s="9">
        <f t="shared" si="105"/>
        <v>0.9835740983245258</v>
      </c>
      <c r="AD376" s="15">
        <f t="shared" si="106"/>
        <v>27.105448309363407</v>
      </c>
      <c r="AE376" s="3">
        <f t="shared" si="107"/>
        <v>626.32079999999985</v>
      </c>
      <c r="AF376" s="2">
        <f t="shared" si="108"/>
        <v>0.25</v>
      </c>
      <c r="AG376" s="9">
        <f t="shared" si="109"/>
        <v>9.5212186280062699E-3</v>
      </c>
      <c r="AH376" s="2">
        <f t="shared" si="110"/>
        <v>0.4607268143262217</v>
      </c>
    </row>
    <row r="377" spans="1:34">
      <c r="A377" s="1">
        <f>Raw!A377</f>
        <v>364</v>
      </c>
      <c r="B377" s="14">
        <f>Raw!B377</f>
        <v>0.68260416666666668</v>
      </c>
      <c r="C377" s="15">
        <f>Raw!C377</f>
        <v>21.5</v>
      </c>
      <c r="D377" s="15">
        <f>IF(C377&gt;0.5,Raw!D377*D$11,-999)</f>
        <v>9.6999999999999993</v>
      </c>
      <c r="E377" s="9">
        <f>IF(Raw!$G377&gt;$C$8,IF(Raw!$Q377&gt;$C$8,IF(Raw!$N377&gt;$C$9,IF(Raw!$N377&lt;$A$9,IF(Raw!$X377&gt;$C$9,IF(Raw!$X377&lt;$A$9,Raw!H377,-999),-999),-999),-999),-999),-999)</f>
        <v>0.745448</v>
      </c>
      <c r="F377" s="9">
        <f>IF(Raw!$G377&gt;$C$8,IF(Raw!$Q377&gt;$C$8,IF(Raw!$N377&gt;$C$9,IF(Raw!$N377&lt;$A$9,IF(Raw!$X377&gt;$C$9,IF(Raw!$X377&lt;$A$9,Raw!I377,-999),-999),-999),-999),-999),-999)</f>
        <v>1.2854140000000001</v>
      </c>
      <c r="G377" s="9">
        <f>Raw!G377</f>
        <v>0.98817500000000003</v>
      </c>
      <c r="H377" s="9">
        <f>IF(Raw!$G377&gt;$C$8,IF(Raw!$Q377&gt;$C$8,IF(Raw!$N377&gt;$C$9,IF(Raw!$N377&lt;$A$9,IF(Raw!$X377&gt;$C$9,IF(Raw!$X377&lt;$A$9,Raw!L377,-999),-999),-999),-999),-999),-999)</f>
        <v>525</v>
      </c>
      <c r="I377" s="9">
        <f>IF(Raw!$G377&gt;$C$8,IF(Raw!$Q377&gt;$C$8,IF(Raw!$N377&gt;$C$9,IF(Raw!$N377&lt;$A$9,IF(Raw!$X377&gt;$C$9,IF(Raw!$X377&lt;$A$9,Raw!M377,-999),-999),-999),-999),-999),-999)</f>
        <v>6.9999999999999994E-5</v>
      </c>
      <c r="J377" s="9">
        <f>IF(Raw!$G377&gt;$C$8,IF(Raw!$Q377&gt;$C$8,IF(Raw!$N377&gt;$C$9,IF(Raw!$N377&lt;$A$9,IF(Raw!$X377&gt;$C$9,IF(Raw!$X377&lt;$A$9,Raw!N377,-999),-999),-999),-999),-999),-999)</f>
        <v>600</v>
      </c>
      <c r="K377" s="9">
        <f>IF(Raw!$G377&gt;$C$8,IF(Raw!$Q377&gt;$C$8,IF(Raw!$N377&gt;$C$9,IF(Raw!$N377&lt;$A$9,IF(Raw!$X377&gt;$C$9,IF(Raw!$X377&lt;$A$9,Raw!R377,-999),-999),-999),-999),-999),-999)</f>
        <v>0.77784200000000003</v>
      </c>
      <c r="L377" s="9">
        <f>IF(Raw!$G377&gt;$C$8,IF(Raw!$Q377&gt;$C$8,IF(Raw!$N377&gt;$C$9,IF(Raw!$N377&lt;$A$9,IF(Raw!$X377&gt;$C$9,IF(Raw!$X377&lt;$A$9,Raw!S377,-999),-999),-999),-999),-999),-999)</f>
        <v>1.4160090000000001</v>
      </c>
      <c r="M377" s="9">
        <f>Raw!Q377</f>
        <v>0.99283699999999997</v>
      </c>
      <c r="N377" s="9">
        <f>IF(Raw!$G377&gt;$C$8,IF(Raw!$Q377&gt;$C$8,IF(Raw!$N377&gt;$C$9,IF(Raw!$N377&lt;$A$9,IF(Raw!$X377&gt;$C$9,IF(Raw!$X377&lt;$A$9,Raw!V377,-999),-999),-999),-999),-999),-999)</f>
        <v>520.79999999999995</v>
      </c>
      <c r="O377" s="9">
        <f>IF(Raw!$G377&gt;$C$8,IF(Raw!$Q377&gt;$C$8,IF(Raw!$N377&gt;$C$9,IF(Raw!$N377&lt;$A$9,IF(Raw!$X377&gt;$C$9,IF(Raw!$X377&lt;$A$9,Raw!W377,-999),-999),-999),-999),-999),-999)</f>
        <v>0.154811</v>
      </c>
      <c r="P377" s="9">
        <f>IF(Raw!$G377&gt;$C$8,IF(Raw!$Q377&gt;$C$8,IF(Raw!$N377&gt;$C$9,IF(Raw!$N377&lt;$A$9,IF(Raw!$X377&gt;$C$9,IF(Raw!$X377&lt;$A$9,Raw!X377,-999),-999),-999),-999),-999),-999)</f>
        <v>559</v>
      </c>
      <c r="R377" s="9">
        <f t="shared" si="95"/>
        <v>0.53996600000000006</v>
      </c>
      <c r="S377" s="9">
        <f t="shared" si="96"/>
        <v>0.42007166562679421</v>
      </c>
      <c r="T377" s="9">
        <f t="shared" si="97"/>
        <v>0.63816700000000004</v>
      </c>
      <c r="U377" s="9">
        <f t="shared" si="98"/>
        <v>0.45068004511270759</v>
      </c>
      <c r="V377" s="15">
        <f t="shared" si="99"/>
        <v>0.43145794230000006</v>
      </c>
      <c r="X377" s="11">
        <f t="shared" si="100"/>
        <v>5.839399999999998E+18</v>
      </c>
      <c r="Y377" s="11">
        <f t="shared" si="101"/>
        <v>5.2499999999999998E-18</v>
      </c>
      <c r="Z377" s="11">
        <f t="shared" si="102"/>
        <v>5.9999999999999995E-4</v>
      </c>
      <c r="AA377" s="16">
        <f t="shared" si="103"/>
        <v>1.806187783234527E-2</v>
      </c>
      <c r="AB377" s="9">
        <f t="shared" si="104"/>
        <v>0.78936849439063428</v>
      </c>
      <c r="AC377" s="9">
        <f t="shared" si="105"/>
        <v>0.98193812216765475</v>
      </c>
      <c r="AD377" s="15">
        <f t="shared" si="106"/>
        <v>30.103129720575456</v>
      </c>
      <c r="AE377" s="3">
        <f t="shared" si="107"/>
        <v>632.0999999999998</v>
      </c>
      <c r="AF377" s="2">
        <f t="shared" si="108"/>
        <v>0.25</v>
      </c>
      <c r="AG377" s="9">
        <f t="shared" si="109"/>
        <v>1.0436061431155873E-2</v>
      </c>
      <c r="AH377" s="2">
        <f t="shared" si="110"/>
        <v>0.50499558146329637</v>
      </c>
    </row>
    <row r="378" spans="1:34">
      <c r="A378" s="1">
        <f>Raw!A378</f>
        <v>365</v>
      </c>
      <c r="B378" s="14">
        <f>Raw!B378</f>
        <v>0.68265046296296295</v>
      </c>
      <c r="C378" s="15">
        <f>Raw!C378</f>
        <v>20.399999999999999</v>
      </c>
      <c r="D378" s="15">
        <f>IF(C378&gt;0.5,Raw!D378*D$11,-999)</f>
        <v>9.6999999999999993</v>
      </c>
      <c r="E378" s="9">
        <f>IF(Raw!$G378&gt;$C$8,IF(Raw!$Q378&gt;$C$8,IF(Raw!$N378&gt;$C$9,IF(Raw!$N378&lt;$A$9,IF(Raw!$X378&gt;$C$9,IF(Raw!$X378&lt;$A$9,Raw!H378,-999),-999),-999),-999),-999),-999)</f>
        <v>0.78210999999999997</v>
      </c>
      <c r="F378" s="9">
        <f>IF(Raw!$G378&gt;$C$8,IF(Raw!$Q378&gt;$C$8,IF(Raw!$N378&gt;$C$9,IF(Raw!$N378&lt;$A$9,IF(Raw!$X378&gt;$C$9,IF(Raw!$X378&lt;$A$9,Raw!I378,-999),-999),-999),-999),-999),-999)</f>
        <v>1.3593850000000001</v>
      </c>
      <c r="G378" s="9">
        <f>Raw!G378</f>
        <v>0.99302500000000005</v>
      </c>
      <c r="H378" s="9">
        <f>IF(Raw!$G378&gt;$C$8,IF(Raw!$Q378&gt;$C$8,IF(Raw!$N378&gt;$C$9,IF(Raw!$N378&lt;$A$9,IF(Raw!$X378&gt;$C$9,IF(Raw!$X378&lt;$A$9,Raw!L378,-999),-999),-999),-999),-999),-999)</f>
        <v>515.29999999999995</v>
      </c>
      <c r="I378" s="9">
        <f>IF(Raw!$G378&gt;$C$8,IF(Raw!$Q378&gt;$C$8,IF(Raw!$N378&gt;$C$9,IF(Raw!$N378&lt;$A$9,IF(Raw!$X378&gt;$C$9,IF(Raw!$X378&lt;$A$9,Raw!M378,-999),-999),-999),-999),-999),-999)</f>
        <v>2.5568E-2</v>
      </c>
      <c r="J378" s="9">
        <f>IF(Raw!$G378&gt;$C$8,IF(Raw!$Q378&gt;$C$8,IF(Raw!$N378&gt;$C$9,IF(Raw!$N378&lt;$A$9,IF(Raw!$X378&gt;$C$9,IF(Raw!$X378&lt;$A$9,Raw!N378,-999),-999),-999),-999),-999),-999)</f>
        <v>657</v>
      </c>
      <c r="K378" s="9">
        <f>IF(Raw!$G378&gt;$C$8,IF(Raw!$Q378&gt;$C$8,IF(Raw!$N378&gt;$C$9,IF(Raw!$N378&lt;$A$9,IF(Raw!$X378&gt;$C$9,IF(Raw!$X378&lt;$A$9,Raw!R378,-999),-999),-999),-999),-999),-999)</f>
        <v>0.74111499999999997</v>
      </c>
      <c r="L378" s="9">
        <f>IF(Raw!$G378&gt;$C$8,IF(Raw!$Q378&gt;$C$8,IF(Raw!$N378&gt;$C$9,IF(Raw!$N378&lt;$A$9,IF(Raw!$X378&gt;$C$9,IF(Raw!$X378&lt;$A$9,Raw!S378,-999),-999),-999),-999),-999),-999)</f>
        <v>1.325728</v>
      </c>
      <c r="M378" s="9">
        <f>Raw!Q378</f>
        <v>0.98892599999999997</v>
      </c>
      <c r="N378" s="9">
        <f>IF(Raw!$G378&gt;$C$8,IF(Raw!$Q378&gt;$C$8,IF(Raw!$N378&gt;$C$9,IF(Raw!$N378&lt;$A$9,IF(Raw!$X378&gt;$C$9,IF(Raw!$X378&lt;$A$9,Raw!V378,-999),-999),-999),-999),-999),-999)</f>
        <v>519.9</v>
      </c>
      <c r="O378" s="9">
        <f>IF(Raw!$G378&gt;$C$8,IF(Raw!$Q378&gt;$C$8,IF(Raw!$N378&gt;$C$9,IF(Raw!$N378&lt;$A$9,IF(Raw!$X378&gt;$C$9,IF(Raw!$X378&lt;$A$9,Raw!W378,-999),-999),-999),-999),-999),-999)</f>
        <v>5.9251999999999999E-2</v>
      </c>
      <c r="P378" s="9">
        <f>IF(Raw!$G378&gt;$C$8,IF(Raw!$Q378&gt;$C$8,IF(Raw!$N378&gt;$C$9,IF(Raw!$N378&lt;$A$9,IF(Raw!$X378&gt;$C$9,IF(Raw!$X378&lt;$A$9,Raw!X378,-999),-999),-999),-999),-999),-999)</f>
        <v>391</v>
      </c>
      <c r="R378" s="9">
        <f t="shared" si="95"/>
        <v>0.57727500000000009</v>
      </c>
      <c r="S378" s="9">
        <f t="shared" si="96"/>
        <v>0.42465894503764573</v>
      </c>
      <c r="T378" s="9">
        <f t="shared" si="97"/>
        <v>0.58461300000000005</v>
      </c>
      <c r="U378" s="9">
        <f t="shared" si="98"/>
        <v>0.44097507180960199</v>
      </c>
      <c r="V378" s="15">
        <f t="shared" si="99"/>
        <v>0.40394932160000002</v>
      </c>
      <c r="X378" s="11">
        <f t="shared" si="100"/>
        <v>5.839399999999998E+18</v>
      </c>
      <c r="Y378" s="11">
        <f t="shared" si="101"/>
        <v>5.1529999999999995E-18</v>
      </c>
      <c r="Z378" s="11">
        <f t="shared" si="102"/>
        <v>6.5699999999999992E-4</v>
      </c>
      <c r="AA378" s="16">
        <f t="shared" si="103"/>
        <v>1.9386158388166208E-2</v>
      </c>
      <c r="AB378" s="9">
        <f t="shared" si="104"/>
        <v>0.75244840021378101</v>
      </c>
      <c r="AC378" s="9">
        <f t="shared" si="105"/>
        <v>0.98061384161183374</v>
      </c>
      <c r="AD378" s="15">
        <f t="shared" si="106"/>
        <v>29.507090392947042</v>
      </c>
      <c r="AE378" s="3">
        <f t="shared" si="107"/>
        <v>620.42119999999977</v>
      </c>
      <c r="AF378" s="2">
        <f t="shared" si="108"/>
        <v>0.25</v>
      </c>
      <c r="AG378" s="9">
        <f t="shared" si="109"/>
        <v>1.0009147157632492E-2</v>
      </c>
      <c r="AH378" s="2">
        <f t="shared" si="110"/>
        <v>0.4843374219444862</v>
      </c>
    </row>
    <row r="379" spans="1:34">
      <c r="A379" s="1">
        <f>Raw!A379</f>
        <v>366</v>
      </c>
      <c r="B379" s="14">
        <f>Raw!B379</f>
        <v>0.68270833333333336</v>
      </c>
      <c r="C379" s="15">
        <f>Raw!C379</f>
        <v>19.899999999999999</v>
      </c>
      <c r="D379" s="15">
        <f>IF(C379&gt;0.5,Raw!D379*D$11,-999)</f>
        <v>10.6</v>
      </c>
      <c r="E379" s="9">
        <f>IF(Raw!$G379&gt;$C$8,IF(Raw!$Q379&gt;$C$8,IF(Raw!$N379&gt;$C$9,IF(Raw!$N379&lt;$A$9,IF(Raw!$X379&gt;$C$9,IF(Raw!$X379&lt;$A$9,Raw!H379,-999),-999),-999),-999),-999),-999)</f>
        <v>0.80693700000000002</v>
      </c>
      <c r="F379" s="9">
        <f>IF(Raw!$G379&gt;$C$8,IF(Raw!$Q379&gt;$C$8,IF(Raw!$N379&gt;$C$9,IF(Raw!$N379&lt;$A$9,IF(Raw!$X379&gt;$C$9,IF(Raw!$X379&lt;$A$9,Raw!I379,-999),-999),-999),-999),-999),-999)</f>
        <v>1.3838029999999999</v>
      </c>
      <c r="G379" s="9">
        <f>Raw!G379</f>
        <v>0.98808499999999999</v>
      </c>
      <c r="H379" s="9">
        <f>IF(Raw!$G379&gt;$C$8,IF(Raw!$Q379&gt;$C$8,IF(Raw!$N379&gt;$C$9,IF(Raw!$N379&lt;$A$9,IF(Raw!$X379&gt;$C$9,IF(Raw!$X379&lt;$A$9,Raw!L379,-999),-999),-999),-999),-999),-999)</f>
        <v>531.5</v>
      </c>
      <c r="I379" s="9">
        <f>IF(Raw!$G379&gt;$C$8,IF(Raw!$Q379&gt;$C$8,IF(Raw!$N379&gt;$C$9,IF(Raw!$N379&lt;$A$9,IF(Raw!$X379&gt;$C$9,IF(Raw!$X379&lt;$A$9,Raw!M379,-999),-999),-999),-999),-999),-999)</f>
        <v>0.13919400000000001</v>
      </c>
      <c r="J379" s="9">
        <f>IF(Raw!$G379&gt;$C$8,IF(Raw!$Q379&gt;$C$8,IF(Raw!$N379&gt;$C$9,IF(Raw!$N379&lt;$A$9,IF(Raw!$X379&gt;$C$9,IF(Raw!$X379&lt;$A$9,Raw!N379,-999),-999),-999),-999),-999),-999)</f>
        <v>435</v>
      </c>
      <c r="K379" s="9">
        <f>IF(Raw!$G379&gt;$C$8,IF(Raw!$Q379&gt;$C$8,IF(Raw!$N379&gt;$C$9,IF(Raw!$N379&lt;$A$9,IF(Raw!$X379&gt;$C$9,IF(Raw!$X379&lt;$A$9,Raw!R379,-999),-999),-999),-999),-999),-999)</f>
        <v>0.74697800000000003</v>
      </c>
      <c r="L379" s="9">
        <f>IF(Raw!$G379&gt;$C$8,IF(Raw!$Q379&gt;$C$8,IF(Raw!$N379&gt;$C$9,IF(Raw!$N379&lt;$A$9,IF(Raw!$X379&gt;$C$9,IF(Raw!$X379&lt;$A$9,Raw!S379,-999),-999),-999),-999),-999),-999)</f>
        <v>1.3326549999999999</v>
      </c>
      <c r="M379" s="9">
        <f>Raw!Q379</f>
        <v>0.98993399999999998</v>
      </c>
      <c r="N379" s="9">
        <f>IF(Raw!$G379&gt;$C$8,IF(Raw!$Q379&gt;$C$8,IF(Raw!$N379&gt;$C$9,IF(Raw!$N379&lt;$A$9,IF(Raw!$X379&gt;$C$9,IF(Raw!$X379&lt;$A$9,Raw!V379,-999),-999),-999),-999),-999),-999)</f>
        <v>543.29999999999995</v>
      </c>
      <c r="O379" s="9">
        <f>IF(Raw!$G379&gt;$C$8,IF(Raw!$Q379&gt;$C$8,IF(Raw!$N379&gt;$C$9,IF(Raw!$N379&lt;$A$9,IF(Raw!$X379&gt;$C$9,IF(Raw!$X379&lt;$A$9,Raw!W379,-999),-999),-999),-999),-999),-999)</f>
        <v>8.7526000000000007E-2</v>
      </c>
      <c r="P379" s="9">
        <f>IF(Raw!$G379&gt;$C$8,IF(Raw!$Q379&gt;$C$8,IF(Raw!$N379&gt;$C$9,IF(Raw!$N379&lt;$A$9,IF(Raw!$X379&gt;$C$9,IF(Raw!$X379&lt;$A$9,Raw!X379,-999),-999),-999),-999),-999),-999)</f>
        <v>534</v>
      </c>
      <c r="R379" s="9">
        <f t="shared" si="95"/>
        <v>0.57686599999999988</v>
      </c>
      <c r="S379" s="9">
        <f t="shared" si="96"/>
        <v>0.41687003135561923</v>
      </c>
      <c r="T379" s="9">
        <f t="shared" si="97"/>
        <v>0.58567699999999989</v>
      </c>
      <c r="U379" s="9">
        <f t="shared" si="98"/>
        <v>0.43948133612975598</v>
      </c>
      <c r="V379" s="15">
        <f t="shared" si="99"/>
        <v>0.40605997850000003</v>
      </c>
      <c r="X379" s="11">
        <f t="shared" si="100"/>
        <v>6.381199999999998E+18</v>
      </c>
      <c r="Y379" s="11">
        <f t="shared" si="101"/>
        <v>5.3149999999999998E-18</v>
      </c>
      <c r="Z379" s="11">
        <f t="shared" si="102"/>
        <v>4.35E-4</v>
      </c>
      <c r="AA379" s="16">
        <f t="shared" si="103"/>
        <v>1.4538992985243884E-2</v>
      </c>
      <c r="AB379" s="9">
        <f t="shared" si="104"/>
        <v>0.75549315379461868</v>
      </c>
      <c r="AC379" s="9">
        <f t="shared" si="105"/>
        <v>0.98546100701475614</v>
      </c>
      <c r="AD379" s="15">
        <f t="shared" si="106"/>
        <v>33.422972379870998</v>
      </c>
      <c r="AE379" s="3">
        <f t="shared" si="107"/>
        <v>639.92599999999982</v>
      </c>
      <c r="AF379" s="2">
        <f t="shared" si="108"/>
        <v>0.25</v>
      </c>
      <c r="AG379" s="9">
        <f t="shared" si="109"/>
        <v>1.1299055814564335E-2</v>
      </c>
      <c r="AH379" s="2">
        <f t="shared" si="110"/>
        <v>0.54675543055232634</v>
      </c>
    </row>
    <row r="380" spans="1:34">
      <c r="A380" s="1">
        <f>Raw!A380</f>
        <v>367</v>
      </c>
      <c r="B380" s="14">
        <f>Raw!B380</f>
        <v>0.68275462962962974</v>
      </c>
      <c r="C380" s="15">
        <f>Raw!C380</f>
        <v>18.8</v>
      </c>
      <c r="D380" s="15">
        <f>IF(C380&gt;0.5,Raw!D380*D$11,-999)</f>
        <v>10.6</v>
      </c>
      <c r="E380" s="9">
        <f>IF(Raw!$G380&gt;$C$8,IF(Raw!$Q380&gt;$C$8,IF(Raw!$N380&gt;$C$9,IF(Raw!$N380&lt;$A$9,IF(Raw!$X380&gt;$C$9,IF(Raw!$X380&lt;$A$9,Raw!H380,-999),-999),-999),-999),-999),-999)</f>
        <v>0.80823800000000001</v>
      </c>
      <c r="F380" s="9">
        <f>IF(Raw!$G380&gt;$C$8,IF(Raw!$Q380&gt;$C$8,IF(Raw!$N380&gt;$C$9,IF(Raw!$N380&lt;$A$9,IF(Raw!$X380&gt;$C$9,IF(Raw!$X380&lt;$A$9,Raw!I380,-999),-999),-999),-999),-999),-999)</f>
        <v>1.379969</v>
      </c>
      <c r="G380" s="9">
        <f>Raw!G380</f>
        <v>0.99032100000000001</v>
      </c>
      <c r="H380" s="9">
        <f>IF(Raw!$G380&gt;$C$8,IF(Raw!$Q380&gt;$C$8,IF(Raw!$N380&gt;$C$9,IF(Raw!$N380&lt;$A$9,IF(Raw!$X380&gt;$C$9,IF(Raw!$X380&lt;$A$9,Raw!L380,-999),-999),-999),-999),-999),-999)</f>
        <v>514.6</v>
      </c>
      <c r="I380" s="9">
        <f>IF(Raw!$G380&gt;$C$8,IF(Raw!$Q380&gt;$C$8,IF(Raw!$N380&gt;$C$9,IF(Raw!$N380&lt;$A$9,IF(Raw!$X380&gt;$C$9,IF(Raw!$X380&lt;$A$9,Raw!M380,-999),-999),-999),-999),-999),-999)</f>
        <v>3.3680000000000002E-2</v>
      </c>
      <c r="J380" s="9">
        <f>IF(Raw!$G380&gt;$C$8,IF(Raw!$Q380&gt;$C$8,IF(Raw!$N380&gt;$C$9,IF(Raw!$N380&lt;$A$9,IF(Raw!$X380&gt;$C$9,IF(Raw!$X380&lt;$A$9,Raw!N380,-999),-999),-999),-999),-999),-999)</f>
        <v>437</v>
      </c>
      <c r="K380" s="9">
        <f>IF(Raw!$G380&gt;$C$8,IF(Raw!$Q380&gt;$C$8,IF(Raw!$N380&gt;$C$9,IF(Raw!$N380&lt;$A$9,IF(Raw!$X380&gt;$C$9,IF(Raw!$X380&lt;$A$9,Raw!R380,-999),-999),-999),-999),-999),-999)</f>
        <v>0.76805900000000005</v>
      </c>
      <c r="L380" s="9">
        <f>IF(Raw!$G380&gt;$C$8,IF(Raw!$Q380&gt;$C$8,IF(Raw!$N380&gt;$C$9,IF(Raw!$N380&lt;$A$9,IF(Raw!$X380&gt;$C$9,IF(Raw!$X380&lt;$A$9,Raw!S380,-999),-999),-999),-999),-999),-999)</f>
        <v>1.381399</v>
      </c>
      <c r="M380" s="9">
        <f>Raw!Q380</f>
        <v>0.98964200000000002</v>
      </c>
      <c r="N380" s="9">
        <f>IF(Raw!$G380&gt;$C$8,IF(Raw!$Q380&gt;$C$8,IF(Raw!$N380&gt;$C$9,IF(Raw!$N380&lt;$A$9,IF(Raw!$X380&gt;$C$9,IF(Raw!$X380&lt;$A$9,Raw!V380,-999),-999),-999),-999),-999),-999)</f>
        <v>520.4</v>
      </c>
      <c r="O380" s="9">
        <f>IF(Raw!$G380&gt;$C$8,IF(Raw!$Q380&gt;$C$8,IF(Raw!$N380&gt;$C$9,IF(Raw!$N380&lt;$A$9,IF(Raw!$X380&gt;$C$9,IF(Raw!$X380&lt;$A$9,Raw!W380,-999),-999),-999),-999),-999),-999)</f>
        <v>7.4653999999999998E-2</v>
      </c>
      <c r="P380" s="9">
        <f>IF(Raw!$G380&gt;$C$8,IF(Raw!$Q380&gt;$C$8,IF(Raw!$N380&gt;$C$9,IF(Raw!$N380&lt;$A$9,IF(Raw!$X380&gt;$C$9,IF(Raw!$X380&lt;$A$9,Raw!X380,-999),-999),-999),-999),-999),-999)</f>
        <v>326</v>
      </c>
      <c r="R380" s="9">
        <f t="shared" si="95"/>
        <v>0.57173099999999999</v>
      </c>
      <c r="S380" s="9">
        <f t="shared" si="96"/>
        <v>0.41430713298632071</v>
      </c>
      <c r="T380" s="9">
        <f t="shared" si="97"/>
        <v>0.61334</v>
      </c>
      <c r="U380" s="9">
        <f t="shared" si="98"/>
        <v>0.44399916316719495</v>
      </c>
      <c r="V380" s="15">
        <f t="shared" si="99"/>
        <v>0.42091227530000003</v>
      </c>
      <c r="X380" s="11">
        <f t="shared" si="100"/>
        <v>6.381199999999998E+18</v>
      </c>
      <c r="Y380" s="11">
        <f t="shared" si="101"/>
        <v>5.1460000000000002E-18</v>
      </c>
      <c r="Z380" s="11">
        <f t="shared" si="102"/>
        <v>4.37E-4</v>
      </c>
      <c r="AA380" s="16">
        <f t="shared" si="103"/>
        <v>1.4147044451867249E-2</v>
      </c>
      <c r="AB380" s="9">
        <f t="shared" si="104"/>
        <v>0.7767359482441083</v>
      </c>
      <c r="AC380" s="9">
        <f t="shared" si="105"/>
        <v>0.98585295554813279</v>
      </c>
      <c r="AD380" s="15">
        <f t="shared" si="106"/>
        <v>32.373099432190507</v>
      </c>
      <c r="AE380" s="3">
        <f t="shared" si="107"/>
        <v>619.57839999999987</v>
      </c>
      <c r="AF380" s="2">
        <f t="shared" si="108"/>
        <v>0.25</v>
      </c>
      <c r="AG380" s="9">
        <f t="shared" si="109"/>
        <v>1.1056637736169985E-2</v>
      </c>
      <c r="AH380" s="2">
        <f t="shared" si="110"/>
        <v>0.53502494589932348</v>
      </c>
    </row>
    <row r="381" spans="1:34">
      <c r="A381" s="1">
        <f>Raw!A381</f>
        <v>368</v>
      </c>
      <c r="B381" s="14">
        <f>Raw!B381</f>
        <v>0.68281249999999993</v>
      </c>
      <c r="C381" s="15">
        <f>Raw!C381</f>
        <v>17.5</v>
      </c>
      <c r="D381" s="15">
        <f>IF(C381&gt;0.5,Raw!D381*D$11,-999)</f>
        <v>11.4</v>
      </c>
      <c r="E381" s="9">
        <f>IF(Raw!$G381&gt;$C$8,IF(Raw!$Q381&gt;$C$8,IF(Raw!$N381&gt;$C$9,IF(Raw!$N381&lt;$A$9,IF(Raw!$X381&gt;$C$9,IF(Raw!$X381&lt;$A$9,Raw!H381,-999),-999),-999),-999),-999),-999)</f>
        <v>0.76776299999999997</v>
      </c>
      <c r="F381" s="9">
        <f>IF(Raw!$G381&gt;$C$8,IF(Raw!$Q381&gt;$C$8,IF(Raw!$N381&gt;$C$9,IF(Raw!$N381&lt;$A$9,IF(Raw!$X381&gt;$C$9,IF(Raw!$X381&lt;$A$9,Raw!I381,-999),-999),-999),-999),-999),-999)</f>
        <v>1.2842530000000001</v>
      </c>
      <c r="G381" s="9">
        <f>Raw!G381</f>
        <v>0.98423799999999995</v>
      </c>
      <c r="H381" s="9">
        <f>IF(Raw!$G381&gt;$C$8,IF(Raw!$Q381&gt;$C$8,IF(Raw!$N381&gt;$C$9,IF(Raw!$N381&lt;$A$9,IF(Raw!$X381&gt;$C$9,IF(Raw!$X381&lt;$A$9,Raw!L381,-999),-999),-999),-999),-999),-999)</f>
        <v>535.20000000000005</v>
      </c>
      <c r="I381" s="9">
        <f>IF(Raw!$G381&gt;$C$8,IF(Raw!$Q381&gt;$C$8,IF(Raw!$N381&gt;$C$9,IF(Raw!$N381&lt;$A$9,IF(Raw!$X381&gt;$C$9,IF(Raw!$X381&lt;$A$9,Raw!M381,-999),-999),-999),-999),-999),-999)</f>
        <v>3.9999999999999998E-6</v>
      </c>
      <c r="J381" s="9">
        <f>IF(Raw!$G381&gt;$C$8,IF(Raw!$Q381&gt;$C$8,IF(Raw!$N381&gt;$C$9,IF(Raw!$N381&lt;$A$9,IF(Raw!$X381&gt;$C$9,IF(Raw!$X381&lt;$A$9,Raw!N381,-999),-999),-999),-999),-999),-999)</f>
        <v>524</v>
      </c>
      <c r="K381" s="9">
        <f>IF(Raw!$G381&gt;$C$8,IF(Raw!$Q381&gt;$C$8,IF(Raw!$N381&gt;$C$9,IF(Raw!$N381&lt;$A$9,IF(Raw!$X381&gt;$C$9,IF(Raw!$X381&lt;$A$9,Raw!R381,-999),-999),-999),-999),-999),-999)</f>
        <v>0.74944200000000005</v>
      </c>
      <c r="L381" s="9">
        <f>IF(Raw!$G381&gt;$C$8,IF(Raw!$Q381&gt;$C$8,IF(Raw!$N381&gt;$C$9,IF(Raw!$N381&lt;$A$9,IF(Raw!$X381&gt;$C$9,IF(Raw!$X381&lt;$A$9,Raw!S381,-999),-999),-999),-999),-999),-999)</f>
        <v>1.3358669999999999</v>
      </c>
      <c r="M381" s="9">
        <f>Raw!Q381</f>
        <v>0.98768900000000004</v>
      </c>
      <c r="N381" s="9">
        <f>IF(Raw!$G381&gt;$C$8,IF(Raw!$Q381&gt;$C$8,IF(Raw!$N381&gt;$C$9,IF(Raw!$N381&lt;$A$9,IF(Raw!$X381&gt;$C$9,IF(Raw!$X381&lt;$A$9,Raw!V381,-999),-999),-999),-999),-999),-999)</f>
        <v>525.4</v>
      </c>
      <c r="O381" s="9">
        <f>IF(Raw!$G381&gt;$C$8,IF(Raw!$Q381&gt;$C$8,IF(Raw!$N381&gt;$C$9,IF(Raw!$N381&lt;$A$9,IF(Raw!$X381&gt;$C$9,IF(Raw!$X381&lt;$A$9,Raw!W381,-999),-999),-999),-999),-999),-999)</f>
        <v>5.2720999999999997E-2</v>
      </c>
      <c r="P381" s="9">
        <f>IF(Raw!$G381&gt;$C$8,IF(Raw!$Q381&gt;$C$8,IF(Raw!$N381&gt;$C$9,IF(Raw!$N381&lt;$A$9,IF(Raw!$X381&gt;$C$9,IF(Raw!$X381&lt;$A$9,Raw!X381,-999),-999),-999),-999),-999),-999)</f>
        <v>393</v>
      </c>
      <c r="R381" s="9">
        <f t="shared" si="95"/>
        <v>0.51649000000000012</v>
      </c>
      <c r="S381" s="9">
        <f t="shared" si="96"/>
        <v>0.40217153473653561</v>
      </c>
      <c r="T381" s="9">
        <f t="shared" si="97"/>
        <v>0.58642499999999986</v>
      </c>
      <c r="U381" s="9">
        <f t="shared" si="98"/>
        <v>0.43898456957167137</v>
      </c>
      <c r="V381" s="15">
        <f t="shared" si="99"/>
        <v>0.40703867490000001</v>
      </c>
      <c r="X381" s="11">
        <f t="shared" si="100"/>
        <v>6.862799999999999E+18</v>
      </c>
      <c r="Y381" s="11">
        <f t="shared" si="101"/>
        <v>5.3520000000000005E-18</v>
      </c>
      <c r="Z381" s="11">
        <f t="shared" si="102"/>
        <v>5.2399999999999994E-4</v>
      </c>
      <c r="AA381" s="16">
        <f t="shared" si="103"/>
        <v>1.8882937807222267E-2</v>
      </c>
      <c r="AB381" s="9">
        <f t="shared" si="104"/>
        <v>0.7605154268036004</v>
      </c>
      <c r="AC381" s="9">
        <f t="shared" si="105"/>
        <v>0.98111706219277772</v>
      </c>
      <c r="AD381" s="15">
        <f t="shared" si="106"/>
        <v>36.036140853477612</v>
      </c>
      <c r="AE381" s="3">
        <f t="shared" si="107"/>
        <v>644.38079999999991</v>
      </c>
      <c r="AF381" s="2">
        <f t="shared" si="108"/>
        <v>0.25</v>
      </c>
      <c r="AG381" s="9">
        <f t="shared" si="109"/>
        <v>1.2168699831990761E-2</v>
      </c>
      <c r="AH381" s="2">
        <f t="shared" si="110"/>
        <v>0.5888370519708479</v>
      </c>
    </row>
    <row r="382" spans="1:34">
      <c r="A382" s="1">
        <f>Raw!A382</f>
        <v>369</v>
      </c>
      <c r="B382" s="14">
        <f>Raw!B382</f>
        <v>0.68285879629629631</v>
      </c>
      <c r="C382" s="15">
        <f>Raw!C382</f>
        <v>16.899999999999999</v>
      </c>
      <c r="D382" s="15">
        <f>IF(C382&gt;0.5,Raw!D382*D$11,-999)</f>
        <v>11.4</v>
      </c>
      <c r="E382" s="9">
        <f>IF(Raw!$G382&gt;$C$8,IF(Raw!$Q382&gt;$C$8,IF(Raw!$N382&gt;$C$9,IF(Raw!$N382&lt;$A$9,IF(Raw!$X382&gt;$C$9,IF(Raw!$X382&lt;$A$9,Raw!H382,-999),-999),-999),-999),-999),-999)</f>
        <v>0.79177200000000003</v>
      </c>
      <c r="F382" s="9">
        <f>IF(Raw!$G382&gt;$C$8,IF(Raw!$Q382&gt;$C$8,IF(Raw!$N382&gt;$C$9,IF(Raw!$N382&lt;$A$9,IF(Raw!$X382&gt;$C$9,IF(Raw!$X382&lt;$A$9,Raw!I382,-999),-999),-999),-999),-999),-999)</f>
        <v>1.331683</v>
      </c>
      <c r="G382" s="9">
        <f>Raw!G382</f>
        <v>0.98871399999999998</v>
      </c>
      <c r="H382" s="9">
        <f>IF(Raw!$G382&gt;$C$8,IF(Raw!$Q382&gt;$C$8,IF(Raw!$N382&gt;$C$9,IF(Raw!$N382&lt;$A$9,IF(Raw!$X382&gt;$C$9,IF(Raw!$X382&lt;$A$9,Raw!L382,-999),-999),-999),-999),-999),-999)</f>
        <v>518</v>
      </c>
      <c r="I382" s="9">
        <f>IF(Raw!$G382&gt;$C$8,IF(Raw!$Q382&gt;$C$8,IF(Raw!$N382&gt;$C$9,IF(Raw!$N382&lt;$A$9,IF(Raw!$X382&gt;$C$9,IF(Raw!$X382&lt;$A$9,Raw!M382,-999),-999),-999),-999),-999),-999)</f>
        <v>0.10693800000000001</v>
      </c>
      <c r="J382" s="9">
        <f>IF(Raw!$G382&gt;$C$8,IF(Raw!$Q382&gt;$C$8,IF(Raw!$N382&gt;$C$9,IF(Raw!$N382&lt;$A$9,IF(Raw!$X382&gt;$C$9,IF(Raw!$X382&lt;$A$9,Raw!N382,-999),-999),-999),-999),-999),-999)</f>
        <v>461</v>
      </c>
      <c r="K382" s="9">
        <f>IF(Raw!$G382&gt;$C$8,IF(Raw!$Q382&gt;$C$8,IF(Raw!$N382&gt;$C$9,IF(Raw!$N382&lt;$A$9,IF(Raw!$X382&gt;$C$9,IF(Raw!$X382&lt;$A$9,Raw!R382,-999),-999),-999),-999),-999),-999)</f>
        <v>0.73470599999999997</v>
      </c>
      <c r="L382" s="9">
        <f>IF(Raw!$G382&gt;$C$8,IF(Raw!$Q382&gt;$C$8,IF(Raw!$N382&gt;$C$9,IF(Raw!$N382&lt;$A$9,IF(Raw!$X382&gt;$C$9,IF(Raw!$X382&lt;$A$9,Raw!S382,-999),-999),-999),-999),-999),-999)</f>
        <v>1.3044800000000001</v>
      </c>
      <c r="M382" s="9">
        <f>Raw!Q382</f>
        <v>0.99038400000000004</v>
      </c>
      <c r="N382" s="9">
        <f>IF(Raw!$G382&gt;$C$8,IF(Raw!$Q382&gt;$C$8,IF(Raw!$N382&gt;$C$9,IF(Raw!$N382&lt;$A$9,IF(Raw!$X382&gt;$C$9,IF(Raw!$X382&lt;$A$9,Raw!V382,-999),-999),-999),-999),-999),-999)</f>
        <v>520.5</v>
      </c>
      <c r="O382" s="9">
        <f>IF(Raw!$G382&gt;$C$8,IF(Raw!$Q382&gt;$C$8,IF(Raw!$N382&gt;$C$9,IF(Raw!$N382&lt;$A$9,IF(Raw!$X382&gt;$C$9,IF(Raw!$X382&lt;$A$9,Raw!W382,-999),-999),-999),-999),-999),-999)</f>
        <v>0.100476</v>
      </c>
      <c r="P382" s="9">
        <f>IF(Raw!$G382&gt;$C$8,IF(Raw!$Q382&gt;$C$8,IF(Raw!$N382&gt;$C$9,IF(Raw!$N382&lt;$A$9,IF(Raw!$X382&gt;$C$9,IF(Raw!$X382&lt;$A$9,Raw!X382,-999),-999),-999),-999),-999),-999)</f>
        <v>397</v>
      </c>
      <c r="R382" s="9">
        <f t="shared" si="95"/>
        <v>0.53991099999999992</v>
      </c>
      <c r="S382" s="9">
        <f t="shared" si="96"/>
        <v>0.40543507726688705</v>
      </c>
      <c r="T382" s="9">
        <f t="shared" si="97"/>
        <v>0.56977400000000011</v>
      </c>
      <c r="U382" s="9">
        <f t="shared" si="98"/>
        <v>0.43678247270943216</v>
      </c>
      <c r="V382" s="15">
        <f t="shared" si="99"/>
        <v>0.39747505600000005</v>
      </c>
      <c r="X382" s="11">
        <f t="shared" si="100"/>
        <v>6.862799999999999E+18</v>
      </c>
      <c r="Y382" s="11">
        <f t="shared" si="101"/>
        <v>5.1799999999999994E-18</v>
      </c>
      <c r="Z382" s="11">
        <f t="shared" si="102"/>
        <v>4.6099999999999998E-4</v>
      </c>
      <c r="AA382" s="16">
        <f t="shared" si="103"/>
        <v>1.6123985573703592E-2</v>
      </c>
      <c r="AB382" s="9">
        <f t="shared" si="104"/>
        <v>0.74389302775627131</v>
      </c>
      <c r="AC382" s="9">
        <f t="shared" si="105"/>
        <v>0.98387601442629646</v>
      </c>
      <c r="AD382" s="15">
        <f t="shared" si="106"/>
        <v>34.976107535148792</v>
      </c>
      <c r="AE382" s="3">
        <f t="shared" si="107"/>
        <v>623.6719999999998</v>
      </c>
      <c r="AF382" s="2">
        <f t="shared" si="108"/>
        <v>0.25</v>
      </c>
      <c r="AG382" s="9">
        <f t="shared" si="109"/>
        <v>1.1751500565348686E-2</v>
      </c>
      <c r="AH382" s="2">
        <f t="shared" si="110"/>
        <v>0.56864899657908863</v>
      </c>
    </row>
    <row r="383" spans="1:34">
      <c r="A383" s="1">
        <f>Raw!A383</f>
        <v>370</v>
      </c>
      <c r="B383" s="14">
        <f>Raw!B383</f>
        <v>0.68291666666666673</v>
      </c>
      <c r="C383" s="15">
        <f>Raw!C383</f>
        <v>15.8</v>
      </c>
      <c r="D383" s="15">
        <f>IF(C383&gt;0.5,Raw!D383*D$11,-999)</f>
        <v>11.4</v>
      </c>
      <c r="E383" s="9">
        <f>IF(Raw!$G383&gt;$C$8,IF(Raw!$Q383&gt;$C$8,IF(Raw!$N383&gt;$C$9,IF(Raw!$N383&lt;$A$9,IF(Raw!$X383&gt;$C$9,IF(Raw!$X383&lt;$A$9,Raw!H383,-999),-999),-999),-999),-999),-999)</f>
        <v>0.78490199999999999</v>
      </c>
      <c r="F383" s="9">
        <f>IF(Raw!$G383&gt;$C$8,IF(Raw!$Q383&gt;$C$8,IF(Raw!$N383&gt;$C$9,IF(Raw!$N383&lt;$A$9,IF(Raw!$X383&gt;$C$9,IF(Raw!$X383&lt;$A$9,Raw!I383,-999),-999),-999),-999),-999),-999)</f>
        <v>1.3661270000000001</v>
      </c>
      <c r="G383" s="9">
        <f>Raw!G383</f>
        <v>0.99112599999999995</v>
      </c>
      <c r="H383" s="9">
        <f>IF(Raw!$G383&gt;$C$8,IF(Raw!$Q383&gt;$C$8,IF(Raw!$N383&gt;$C$9,IF(Raw!$N383&lt;$A$9,IF(Raw!$X383&gt;$C$9,IF(Raw!$X383&lt;$A$9,Raw!L383,-999),-999),-999),-999),-999),-999)</f>
        <v>520.79999999999995</v>
      </c>
      <c r="I383" s="9">
        <f>IF(Raw!$G383&gt;$C$8,IF(Raw!$Q383&gt;$C$8,IF(Raw!$N383&gt;$C$9,IF(Raw!$N383&lt;$A$9,IF(Raw!$X383&gt;$C$9,IF(Raw!$X383&lt;$A$9,Raw!M383,-999),-999),-999),-999),-999),-999)</f>
        <v>1.4E-5</v>
      </c>
      <c r="J383" s="9">
        <f>IF(Raw!$G383&gt;$C$8,IF(Raw!$Q383&gt;$C$8,IF(Raw!$N383&gt;$C$9,IF(Raw!$N383&lt;$A$9,IF(Raw!$X383&gt;$C$9,IF(Raw!$X383&lt;$A$9,Raw!N383,-999),-999),-999),-999),-999),-999)</f>
        <v>485</v>
      </c>
      <c r="K383" s="9">
        <f>IF(Raw!$G383&gt;$C$8,IF(Raw!$Q383&gt;$C$8,IF(Raw!$N383&gt;$C$9,IF(Raw!$N383&lt;$A$9,IF(Raw!$X383&gt;$C$9,IF(Raw!$X383&lt;$A$9,Raw!R383,-999),-999),-999),-999),-999),-999)</f>
        <v>0.76162099999999999</v>
      </c>
      <c r="L383" s="9">
        <f>IF(Raw!$G383&gt;$C$8,IF(Raw!$Q383&gt;$C$8,IF(Raw!$N383&gt;$C$9,IF(Raw!$N383&lt;$A$9,IF(Raw!$X383&gt;$C$9,IF(Raw!$X383&lt;$A$9,Raw!S383,-999),-999),-999),-999),-999),-999)</f>
        <v>1.3445290000000001</v>
      </c>
      <c r="M383" s="9">
        <f>Raw!Q383</f>
        <v>0.991035</v>
      </c>
      <c r="N383" s="9">
        <f>IF(Raw!$G383&gt;$C$8,IF(Raw!$Q383&gt;$C$8,IF(Raw!$N383&gt;$C$9,IF(Raw!$N383&lt;$A$9,IF(Raw!$X383&gt;$C$9,IF(Raw!$X383&lt;$A$9,Raw!V383,-999),-999),-999),-999),-999),-999)</f>
        <v>500.9</v>
      </c>
      <c r="O383" s="9">
        <f>IF(Raw!$G383&gt;$C$8,IF(Raw!$Q383&gt;$C$8,IF(Raw!$N383&gt;$C$9,IF(Raw!$N383&lt;$A$9,IF(Raw!$X383&gt;$C$9,IF(Raw!$X383&lt;$A$9,Raw!W383,-999),-999),-999),-999),-999),-999)</f>
        <v>9.2840000000000006E-3</v>
      </c>
      <c r="P383" s="9">
        <f>IF(Raw!$G383&gt;$C$8,IF(Raw!$Q383&gt;$C$8,IF(Raw!$N383&gt;$C$9,IF(Raw!$N383&lt;$A$9,IF(Raw!$X383&gt;$C$9,IF(Raw!$X383&lt;$A$9,Raw!X383,-999),-999),-999),-999),-999),-999)</f>
        <v>396</v>
      </c>
      <c r="R383" s="9">
        <f t="shared" si="95"/>
        <v>0.5812250000000001</v>
      </c>
      <c r="S383" s="9">
        <f t="shared" si="96"/>
        <v>0.42545458804342501</v>
      </c>
      <c r="T383" s="9">
        <f t="shared" si="97"/>
        <v>0.58290800000000009</v>
      </c>
      <c r="U383" s="9">
        <f t="shared" si="98"/>
        <v>0.43354066740100067</v>
      </c>
      <c r="V383" s="15">
        <f t="shared" si="99"/>
        <v>0.40967798630000007</v>
      </c>
      <c r="X383" s="11">
        <f t="shared" si="100"/>
        <v>6.862799999999999E+18</v>
      </c>
      <c r="Y383" s="11">
        <f t="shared" si="101"/>
        <v>5.2079999999999996E-18</v>
      </c>
      <c r="Z383" s="11">
        <f t="shared" si="102"/>
        <v>4.8499999999999997E-4</v>
      </c>
      <c r="AA383" s="16">
        <f t="shared" si="103"/>
        <v>1.703924068457759E-2</v>
      </c>
      <c r="AB383" s="9">
        <f t="shared" si="104"/>
        <v>0.77155330970896574</v>
      </c>
      <c r="AC383" s="9">
        <f t="shared" si="105"/>
        <v>0.98296075931542237</v>
      </c>
      <c r="AD383" s="15">
        <f t="shared" si="106"/>
        <v>35.13245501974761</v>
      </c>
      <c r="AE383" s="3">
        <f t="shared" si="107"/>
        <v>627.04319999999973</v>
      </c>
      <c r="AF383" s="2">
        <f t="shared" si="108"/>
        <v>0.25</v>
      </c>
      <c r="AG383" s="9">
        <f t="shared" si="109"/>
        <v>1.1716421535920781E-2</v>
      </c>
      <c r="AH383" s="2">
        <f t="shared" si="110"/>
        <v>0.56695154060108655</v>
      </c>
    </row>
    <row r="384" spans="1:34">
      <c r="A384" s="1">
        <f>Raw!A384</f>
        <v>371</v>
      </c>
      <c r="B384" s="14">
        <f>Raw!B384</f>
        <v>0.68297453703703714</v>
      </c>
      <c r="C384" s="15">
        <f>Raw!C384</f>
        <v>14.4</v>
      </c>
      <c r="D384" s="15">
        <f>IF(C384&gt;0.5,Raw!D384*D$11,-999)</f>
        <v>12.3</v>
      </c>
      <c r="E384" s="9">
        <f>IF(Raw!$G384&gt;$C$8,IF(Raw!$Q384&gt;$C$8,IF(Raw!$N384&gt;$C$9,IF(Raw!$N384&lt;$A$9,IF(Raw!$X384&gt;$C$9,IF(Raw!$X384&lt;$A$9,Raw!H384,-999),-999),-999),-999),-999),-999)</f>
        <v>0.79549700000000001</v>
      </c>
      <c r="F384" s="9">
        <f>IF(Raw!$G384&gt;$C$8,IF(Raw!$Q384&gt;$C$8,IF(Raw!$N384&gt;$C$9,IF(Raw!$N384&lt;$A$9,IF(Raw!$X384&gt;$C$9,IF(Raw!$X384&lt;$A$9,Raw!I384,-999),-999),-999),-999),-999),-999)</f>
        <v>1.3394550000000001</v>
      </c>
      <c r="G384" s="9">
        <f>Raw!G384</f>
        <v>0.99227200000000004</v>
      </c>
      <c r="H384" s="9">
        <f>IF(Raw!$G384&gt;$C$8,IF(Raw!$Q384&gt;$C$8,IF(Raw!$N384&gt;$C$9,IF(Raw!$N384&lt;$A$9,IF(Raw!$X384&gt;$C$9,IF(Raw!$X384&lt;$A$9,Raw!L384,-999),-999),-999),-999),-999),-999)</f>
        <v>520.9</v>
      </c>
      <c r="I384" s="9">
        <f>IF(Raw!$G384&gt;$C$8,IF(Raw!$Q384&gt;$C$8,IF(Raw!$N384&gt;$C$9,IF(Raw!$N384&lt;$A$9,IF(Raw!$X384&gt;$C$9,IF(Raw!$X384&lt;$A$9,Raw!M384,-999),-999),-999),-999),-999),-999)</f>
        <v>6.1671999999999998E-2</v>
      </c>
      <c r="J384" s="9">
        <f>IF(Raw!$G384&gt;$C$8,IF(Raw!$Q384&gt;$C$8,IF(Raw!$N384&gt;$C$9,IF(Raw!$N384&lt;$A$9,IF(Raw!$X384&gt;$C$9,IF(Raw!$X384&lt;$A$9,Raw!N384,-999),-999),-999),-999),-999),-999)</f>
        <v>465</v>
      </c>
      <c r="K384" s="9">
        <f>IF(Raw!$G384&gt;$C$8,IF(Raw!$Q384&gt;$C$8,IF(Raw!$N384&gt;$C$9,IF(Raw!$N384&lt;$A$9,IF(Raw!$X384&gt;$C$9,IF(Raw!$X384&lt;$A$9,Raw!R384,-999),-999),-999),-999),-999),-999)</f>
        <v>0.75470999999999999</v>
      </c>
      <c r="L384" s="9">
        <f>IF(Raw!$G384&gt;$C$8,IF(Raw!$Q384&gt;$C$8,IF(Raw!$N384&gt;$C$9,IF(Raw!$N384&lt;$A$9,IF(Raw!$X384&gt;$C$9,IF(Raw!$X384&lt;$A$9,Raw!S384,-999),-999),-999),-999),-999),-999)</f>
        <v>1.330938</v>
      </c>
      <c r="M384" s="9">
        <f>Raw!Q384</f>
        <v>0.99049200000000004</v>
      </c>
      <c r="N384" s="9">
        <f>IF(Raw!$G384&gt;$C$8,IF(Raw!$Q384&gt;$C$8,IF(Raw!$N384&gt;$C$9,IF(Raw!$N384&lt;$A$9,IF(Raw!$X384&gt;$C$9,IF(Raw!$X384&lt;$A$9,Raw!V384,-999),-999),-999),-999),-999),-999)</f>
        <v>505.5</v>
      </c>
      <c r="O384" s="9">
        <f>IF(Raw!$G384&gt;$C$8,IF(Raw!$Q384&gt;$C$8,IF(Raw!$N384&gt;$C$9,IF(Raw!$N384&lt;$A$9,IF(Raw!$X384&gt;$C$9,IF(Raw!$X384&lt;$A$9,Raw!W384,-999),-999),-999),-999),-999),-999)</f>
        <v>0.101435</v>
      </c>
      <c r="P384" s="9">
        <f>IF(Raw!$G384&gt;$C$8,IF(Raw!$Q384&gt;$C$8,IF(Raw!$N384&gt;$C$9,IF(Raw!$N384&lt;$A$9,IF(Raw!$X384&gt;$C$9,IF(Raw!$X384&lt;$A$9,Raw!X384,-999),-999),-999),-999),-999),-999)</f>
        <v>498</v>
      </c>
      <c r="R384" s="9">
        <f t="shared" si="95"/>
        <v>0.54395800000000005</v>
      </c>
      <c r="S384" s="9">
        <f t="shared" si="96"/>
        <v>0.40610397512421098</v>
      </c>
      <c r="T384" s="9">
        <f t="shared" si="97"/>
        <v>0.57622799999999996</v>
      </c>
      <c r="U384" s="9">
        <f t="shared" si="98"/>
        <v>0.43294879250573653</v>
      </c>
      <c r="V384" s="15">
        <f t="shared" si="99"/>
        <v>0.40553680860000002</v>
      </c>
      <c r="X384" s="11">
        <f t="shared" si="100"/>
        <v>7.404599999999998E+18</v>
      </c>
      <c r="Y384" s="11">
        <f t="shared" si="101"/>
        <v>5.2089999999999998E-18</v>
      </c>
      <c r="Z384" s="11">
        <f t="shared" si="102"/>
        <v>4.6499999999999997E-4</v>
      </c>
      <c r="AA384" s="16">
        <f t="shared" si="103"/>
        <v>1.7619303364653012E-2</v>
      </c>
      <c r="AB384" s="9">
        <f t="shared" si="104"/>
        <v>0.76486273593920728</v>
      </c>
      <c r="AC384" s="9">
        <f t="shared" si="105"/>
        <v>0.98238069663534699</v>
      </c>
      <c r="AD384" s="15">
        <f t="shared" si="106"/>
        <v>37.890974977748414</v>
      </c>
      <c r="AE384" s="3">
        <f t="shared" si="107"/>
        <v>627.16359999999975</v>
      </c>
      <c r="AF384" s="2">
        <f t="shared" si="108"/>
        <v>0.25</v>
      </c>
      <c r="AG384" s="9">
        <f t="shared" si="109"/>
        <v>1.2619116818062503E-2</v>
      </c>
      <c r="AH384" s="2">
        <f t="shared" si="110"/>
        <v>0.6106324955184671</v>
      </c>
    </row>
    <row r="385" spans="1:34">
      <c r="A385" s="1">
        <f>Raw!A385</f>
        <v>372</v>
      </c>
      <c r="B385" s="14">
        <f>Raw!B385</f>
        <v>0.6830208333333333</v>
      </c>
      <c r="C385" s="15">
        <f>Raw!C385</f>
        <v>14.9</v>
      </c>
      <c r="D385" s="15">
        <f>IF(C385&gt;0.5,Raw!D385*D$11,-999)</f>
        <v>12.3</v>
      </c>
      <c r="E385" s="9">
        <f>IF(Raw!$G385&gt;$C$8,IF(Raw!$Q385&gt;$C$8,IF(Raw!$N385&gt;$C$9,IF(Raw!$N385&lt;$A$9,IF(Raw!$X385&gt;$C$9,IF(Raw!$X385&lt;$A$9,Raw!H385,-999),-999),-999),-999),-999),-999)</f>
        <v>0.78430999999999995</v>
      </c>
      <c r="F385" s="9">
        <f>IF(Raw!$G385&gt;$C$8,IF(Raw!$Q385&gt;$C$8,IF(Raw!$N385&gt;$C$9,IF(Raw!$N385&lt;$A$9,IF(Raw!$X385&gt;$C$9,IF(Raw!$X385&lt;$A$9,Raw!I385,-999),-999),-999),-999),-999),-999)</f>
        <v>1.343315</v>
      </c>
      <c r="G385" s="9">
        <f>Raw!G385</f>
        <v>0.989039</v>
      </c>
      <c r="H385" s="9">
        <f>IF(Raw!$G385&gt;$C$8,IF(Raw!$Q385&gt;$C$8,IF(Raw!$N385&gt;$C$9,IF(Raw!$N385&lt;$A$9,IF(Raw!$X385&gt;$C$9,IF(Raw!$X385&lt;$A$9,Raw!L385,-999),-999),-999),-999),-999),-999)</f>
        <v>502.5</v>
      </c>
      <c r="I385" s="9">
        <f>IF(Raw!$G385&gt;$C$8,IF(Raw!$Q385&gt;$C$8,IF(Raw!$N385&gt;$C$9,IF(Raw!$N385&lt;$A$9,IF(Raw!$X385&gt;$C$9,IF(Raw!$X385&lt;$A$9,Raw!M385,-999),-999),-999),-999),-999),-999)</f>
        <v>9.0000000000000002E-6</v>
      </c>
      <c r="J385" s="9">
        <f>IF(Raw!$G385&gt;$C$8,IF(Raw!$Q385&gt;$C$8,IF(Raw!$N385&gt;$C$9,IF(Raw!$N385&lt;$A$9,IF(Raw!$X385&gt;$C$9,IF(Raw!$X385&lt;$A$9,Raw!N385,-999),-999),-999),-999),-999),-999)</f>
        <v>433</v>
      </c>
      <c r="K385" s="9">
        <f>IF(Raw!$G385&gt;$C$8,IF(Raw!$Q385&gt;$C$8,IF(Raw!$N385&gt;$C$9,IF(Raw!$N385&lt;$A$9,IF(Raw!$X385&gt;$C$9,IF(Raw!$X385&lt;$A$9,Raw!R385,-999),-999),-999),-999),-999),-999)</f>
        <v>0.76500299999999999</v>
      </c>
      <c r="L385" s="9">
        <f>IF(Raw!$G385&gt;$C$8,IF(Raw!$Q385&gt;$C$8,IF(Raw!$N385&gt;$C$9,IF(Raw!$N385&lt;$A$9,IF(Raw!$X385&gt;$C$9,IF(Raw!$X385&lt;$A$9,Raw!S385,-999),-999),-999),-999),-999),-999)</f>
        <v>1.344074</v>
      </c>
      <c r="M385" s="9">
        <f>Raw!Q385</f>
        <v>0.98791099999999998</v>
      </c>
      <c r="N385" s="9">
        <f>IF(Raw!$G385&gt;$C$8,IF(Raw!$Q385&gt;$C$8,IF(Raw!$N385&gt;$C$9,IF(Raw!$N385&lt;$A$9,IF(Raw!$X385&gt;$C$9,IF(Raw!$X385&lt;$A$9,Raw!V385,-999),-999),-999),-999),-999),-999)</f>
        <v>519.29999999999995</v>
      </c>
      <c r="O385" s="9">
        <f>IF(Raw!$G385&gt;$C$8,IF(Raw!$Q385&gt;$C$8,IF(Raw!$N385&gt;$C$9,IF(Raw!$N385&lt;$A$9,IF(Raw!$X385&gt;$C$9,IF(Raw!$X385&lt;$A$9,Raw!W385,-999),-999),-999),-999),-999),-999)</f>
        <v>9.2273999999999995E-2</v>
      </c>
      <c r="P385" s="9">
        <f>IF(Raw!$G385&gt;$C$8,IF(Raw!$Q385&gt;$C$8,IF(Raw!$N385&gt;$C$9,IF(Raw!$N385&lt;$A$9,IF(Raw!$X385&gt;$C$9,IF(Raw!$X385&lt;$A$9,Raw!X385,-999),-999),-999),-999),-999),-999)</f>
        <v>519</v>
      </c>
      <c r="R385" s="9">
        <f t="shared" si="95"/>
        <v>0.55900500000000009</v>
      </c>
      <c r="S385" s="9">
        <f t="shared" si="96"/>
        <v>0.41613843365107966</v>
      </c>
      <c r="T385" s="9">
        <f t="shared" si="97"/>
        <v>0.579071</v>
      </c>
      <c r="U385" s="9">
        <f t="shared" si="98"/>
        <v>0.43083267736746639</v>
      </c>
      <c r="V385" s="15">
        <f t="shared" si="99"/>
        <v>0.40953934780000001</v>
      </c>
      <c r="X385" s="11">
        <f t="shared" si="100"/>
        <v>7.404599999999998E+18</v>
      </c>
      <c r="Y385" s="11">
        <f t="shared" si="101"/>
        <v>5.0249999999999998E-18</v>
      </c>
      <c r="Z385" s="11">
        <f t="shared" si="102"/>
        <v>4.3299999999999995E-4</v>
      </c>
      <c r="AA385" s="16">
        <f t="shared" si="103"/>
        <v>1.5855661429415684E-2</v>
      </c>
      <c r="AB385" s="9">
        <f t="shared" si="104"/>
        <v>0.77418455371959316</v>
      </c>
      <c r="AC385" s="9">
        <f t="shared" si="105"/>
        <v>0.98414433857058436</v>
      </c>
      <c r="AD385" s="15">
        <f t="shared" si="106"/>
        <v>36.618155726133224</v>
      </c>
      <c r="AE385" s="3">
        <f t="shared" si="107"/>
        <v>605.00999999999976</v>
      </c>
      <c r="AF385" s="2">
        <f t="shared" si="108"/>
        <v>0.25</v>
      </c>
      <c r="AG385" s="9">
        <f t="shared" si="109"/>
        <v>1.2135613901345228E-2</v>
      </c>
      <c r="AH385" s="2">
        <f t="shared" si="110"/>
        <v>0.58723604100566562</v>
      </c>
    </row>
    <row r="386" spans="1:34">
      <c r="A386" s="1">
        <f>Raw!A386</f>
        <v>373</v>
      </c>
      <c r="B386" s="14">
        <f>Raw!B386</f>
        <v>0.68307870370370372</v>
      </c>
      <c r="C386" s="15">
        <f>Raw!C386</f>
        <v>12.7</v>
      </c>
      <c r="D386" s="15">
        <f>IF(C386&gt;0.5,Raw!D386*D$11,-999)</f>
        <v>13.2</v>
      </c>
      <c r="E386" s="9">
        <f>IF(Raw!$G386&gt;$C$8,IF(Raw!$Q386&gt;$C$8,IF(Raw!$N386&gt;$C$9,IF(Raw!$N386&lt;$A$9,IF(Raw!$X386&gt;$C$9,IF(Raw!$X386&lt;$A$9,Raw!H386,-999),-999),-999),-999),-999),-999)</f>
        <v>0.78496500000000002</v>
      </c>
      <c r="F386" s="9">
        <f>IF(Raw!$G386&gt;$C$8,IF(Raw!$Q386&gt;$C$8,IF(Raw!$N386&gt;$C$9,IF(Raw!$N386&lt;$A$9,IF(Raw!$X386&gt;$C$9,IF(Raw!$X386&lt;$A$9,Raw!I386,-999),-999),-999),-999),-999),-999)</f>
        <v>1.335747</v>
      </c>
      <c r="G386" s="9">
        <f>Raw!G386</f>
        <v>0.982433</v>
      </c>
      <c r="H386" s="9">
        <f>IF(Raw!$G386&gt;$C$8,IF(Raw!$Q386&gt;$C$8,IF(Raw!$N386&gt;$C$9,IF(Raw!$N386&lt;$A$9,IF(Raw!$X386&gt;$C$9,IF(Raw!$X386&lt;$A$9,Raw!L386,-999),-999),-999),-999),-999),-999)</f>
        <v>511.5</v>
      </c>
      <c r="I386" s="9">
        <f>IF(Raw!$G386&gt;$C$8,IF(Raw!$Q386&gt;$C$8,IF(Raw!$N386&gt;$C$9,IF(Raw!$N386&lt;$A$9,IF(Raw!$X386&gt;$C$9,IF(Raw!$X386&lt;$A$9,Raw!M386,-999),-999),-999),-999),-999),-999)</f>
        <v>1.9000000000000001E-5</v>
      </c>
      <c r="J386" s="9">
        <f>IF(Raw!$G386&gt;$C$8,IF(Raw!$Q386&gt;$C$8,IF(Raw!$N386&gt;$C$9,IF(Raw!$N386&lt;$A$9,IF(Raw!$X386&gt;$C$9,IF(Raw!$X386&lt;$A$9,Raw!N386,-999),-999),-999),-999),-999),-999)</f>
        <v>506</v>
      </c>
      <c r="K386" s="9">
        <f>IF(Raw!$G386&gt;$C$8,IF(Raw!$Q386&gt;$C$8,IF(Raw!$N386&gt;$C$9,IF(Raw!$N386&lt;$A$9,IF(Raw!$X386&gt;$C$9,IF(Raw!$X386&lt;$A$9,Raw!R386,-999),-999),-999),-999),-999),-999)</f>
        <v>0.783748</v>
      </c>
      <c r="L386" s="9">
        <f>IF(Raw!$G386&gt;$C$8,IF(Raw!$Q386&gt;$C$8,IF(Raw!$N386&gt;$C$9,IF(Raw!$N386&lt;$A$9,IF(Raw!$X386&gt;$C$9,IF(Raw!$X386&lt;$A$9,Raw!S386,-999),-999),-999),-999),-999),-999)</f>
        <v>1.423756</v>
      </c>
      <c r="M386" s="9">
        <f>Raw!Q386</f>
        <v>0.99136199999999997</v>
      </c>
      <c r="N386" s="9">
        <f>IF(Raw!$G386&gt;$C$8,IF(Raw!$Q386&gt;$C$8,IF(Raw!$N386&gt;$C$9,IF(Raw!$N386&lt;$A$9,IF(Raw!$X386&gt;$C$9,IF(Raw!$X386&lt;$A$9,Raw!V386,-999),-999),-999),-999),-999),-999)</f>
        <v>518.4</v>
      </c>
      <c r="O386" s="9">
        <f>IF(Raw!$G386&gt;$C$8,IF(Raw!$Q386&gt;$C$8,IF(Raw!$N386&gt;$C$9,IF(Raw!$N386&lt;$A$9,IF(Raw!$X386&gt;$C$9,IF(Raw!$X386&lt;$A$9,Raw!W386,-999),-999),-999),-999),-999),-999)</f>
        <v>2.9E-5</v>
      </c>
      <c r="P386" s="9">
        <f>IF(Raw!$G386&gt;$C$8,IF(Raw!$Q386&gt;$C$8,IF(Raw!$N386&gt;$C$9,IF(Raw!$N386&lt;$A$9,IF(Raw!$X386&gt;$C$9,IF(Raw!$X386&lt;$A$9,Raw!X386,-999),-999),-999),-999),-999),-999)</f>
        <v>444</v>
      </c>
      <c r="R386" s="9">
        <f t="shared" si="95"/>
        <v>0.55078199999999999</v>
      </c>
      <c r="S386" s="9">
        <f t="shared" si="96"/>
        <v>0.41234006140384366</v>
      </c>
      <c r="T386" s="9">
        <f t="shared" si="97"/>
        <v>0.64000800000000002</v>
      </c>
      <c r="U386" s="9">
        <f t="shared" si="98"/>
        <v>0.44952084486386712</v>
      </c>
      <c r="V386" s="15">
        <f t="shared" si="99"/>
        <v>0.43381845320000006</v>
      </c>
      <c r="X386" s="11">
        <f t="shared" si="100"/>
        <v>7.9463999999999969E+18</v>
      </c>
      <c r="Y386" s="11">
        <f t="shared" si="101"/>
        <v>5.1149999999999994E-18</v>
      </c>
      <c r="Z386" s="11">
        <f t="shared" si="102"/>
        <v>5.0599999999999994E-4</v>
      </c>
      <c r="AA386" s="16">
        <f t="shared" si="103"/>
        <v>2.0152324332658893E-2</v>
      </c>
      <c r="AB386" s="9">
        <f t="shared" si="104"/>
        <v>0.79664564879149635</v>
      </c>
      <c r="AC386" s="9">
        <f t="shared" si="105"/>
        <v>0.9798476756673411</v>
      </c>
      <c r="AD386" s="15">
        <f t="shared" si="106"/>
        <v>39.826727930155919</v>
      </c>
      <c r="AE386" s="3">
        <f t="shared" si="107"/>
        <v>615.84599999999978</v>
      </c>
      <c r="AF386" s="2">
        <f t="shared" si="108"/>
        <v>0.25</v>
      </c>
      <c r="AG386" s="9">
        <f t="shared" si="109"/>
        <v>1.3771495682559276E-2</v>
      </c>
      <c r="AH386" s="2">
        <f t="shared" si="110"/>
        <v>0.66639550904435685</v>
      </c>
    </row>
    <row r="387" spans="1:34">
      <c r="A387" s="1">
        <f>Raw!A387</f>
        <v>374</v>
      </c>
      <c r="B387" s="14">
        <f>Raw!B387</f>
        <v>0.68312499999999998</v>
      </c>
      <c r="C387" s="15">
        <f>Raw!C387</f>
        <v>12.2</v>
      </c>
      <c r="D387" s="15">
        <f>IF(C387&gt;0.5,Raw!D387*D$11,-999)</f>
        <v>14.1</v>
      </c>
      <c r="E387" s="9">
        <f>IF(Raw!$G387&gt;$C$8,IF(Raw!$Q387&gt;$C$8,IF(Raw!$N387&gt;$C$9,IF(Raw!$N387&lt;$A$9,IF(Raw!$X387&gt;$C$9,IF(Raw!$X387&lt;$A$9,Raw!H387,-999),-999),-999),-999),-999),-999)</f>
        <v>0.80409600000000003</v>
      </c>
      <c r="F387" s="9">
        <f>IF(Raw!$G387&gt;$C$8,IF(Raw!$Q387&gt;$C$8,IF(Raw!$N387&gt;$C$9,IF(Raw!$N387&lt;$A$9,IF(Raw!$X387&gt;$C$9,IF(Raw!$X387&lt;$A$9,Raw!I387,-999),-999),-999),-999),-999),-999)</f>
        <v>1.3604989999999999</v>
      </c>
      <c r="G387" s="9">
        <f>Raw!G387</f>
        <v>0.99065599999999998</v>
      </c>
      <c r="H387" s="9">
        <f>IF(Raw!$G387&gt;$C$8,IF(Raw!$Q387&gt;$C$8,IF(Raw!$N387&gt;$C$9,IF(Raw!$N387&lt;$A$9,IF(Raw!$X387&gt;$C$9,IF(Raw!$X387&lt;$A$9,Raw!L387,-999),-999),-999),-999),-999),-999)</f>
        <v>487.4</v>
      </c>
      <c r="I387" s="9">
        <f>IF(Raw!$G387&gt;$C$8,IF(Raw!$Q387&gt;$C$8,IF(Raw!$N387&gt;$C$9,IF(Raw!$N387&lt;$A$9,IF(Raw!$X387&gt;$C$9,IF(Raw!$X387&lt;$A$9,Raw!M387,-999),-999),-999),-999),-999),-999)</f>
        <v>3.6999999999999998E-5</v>
      </c>
      <c r="J387" s="9">
        <f>IF(Raw!$G387&gt;$C$8,IF(Raw!$Q387&gt;$C$8,IF(Raw!$N387&gt;$C$9,IF(Raw!$N387&lt;$A$9,IF(Raw!$X387&gt;$C$9,IF(Raw!$X387&lt;$A$9,Raw!N387,-999),-999),-999),-999),-999),-999)</f>
        <v>451</v>
      </c>
      <c r="K387" s="9">
        <f>IF(Raw!$G387&gt;$C$8,IF(Raw!$Q387&gt;$C$8,IF(Raw!$N387&gt;$C$9,IF(Raw!$N387&lt;$A$9,IF(Raw!$X387&gt;$C$9,IF(Raw!$X387&lt;$A$9,Raw!R387,-999),-999),-999),-999),-999),-999)</f>
        <v>0.75409099999999996</v>
      </c>
      <c r="L387" s="9">
        <f>IF(Raw!$G387&gt;$C$8,IF(Raw!$Q387&gt;$C$8,IF(Raw!$N387&gt;$C$9,IF(Raw!$N387&lt;$A$9,IF(Raw!$X387&gt;$C$9,IF(Raw!$X387&lt;$A$9,Raw!S387,-999),-999),-999),-999),-999),-999)</f>
        <v>1.3469800000000001</v>
      </c>
      <c r="M387" s="9">
        <f>Raw!Q387</f>
        <v>0.98995200000000005</v>
      </c>
      <c r="N387" s="9">
        <f>IF(Raw!$G387&gt;$C$8,IF(Raw!$Q387&gt;$C$8,IF(Raw!$N387&gt;$C$9,IF(Raw!$N387&lt;$A$9,IF(Raw!$X387&gt;$C$9,IF(Raw!$X387&lt;$A$9,Raw!V387,-999),-999),-999),-999),-999),-999)</f>
        <v>513.70000000000005</v>
      </c>
      <c r="O387" s="9">
        <f>IF(Raw!$G387&gt;$C$8,IF(Raw!$Q387&gt;$C$8,IF(Raw!$N387&gt;$C$9,IF(Raw!$N387&lt;$A$9,IF(Raw!$X387&gt;$C$9,IF(Raw!$X387&lt;$A$9,Raw!W387,-999),-999),-999),-999),-999),-999)</f>
        <v>0.13428300000000001</v>
      </c>
      <c r="P387" s="9">
        <f>IF(Raw!$G387&gt;$C$8,IF(Raw!$Q387&gt;$C$8,IF(Raw!$N387&gt;$C$9,IF(Raw!$N387&lt;$A$9,IF(Raw!$X387&gt;$C$9,IF(Raw!$X387&lt;$A$9,Raw!X387,-999),-999),-999),-999),-999),-999)</f>
        <v>366</v>
      </c>
      <c r="R387" s="9">
        <f t="shared" si="95"/>
        <v>0.55640299999999987</v>
      </c>
      <c r="S387" s="9">
        <f t="shared" si="96"/>
        <v>0.4089697971112069</v>
      </c>
      <c r="T387" s="9">
        <f t="shared" si="97"/>
        <v>0.59288900000000011</v>
      </c>
      <c r="U387" s="9">
        <f t="shared" si="98"/>
        <v>0.44016169505115155</v>
      </c>
      <c r="V387" s="15">
        <f t="shared" si="99"/>
        <v>0.41042480600000003</v>
      </c>
      <c r="X387" s="11">
        <f t="shared" si="100"/>
        <v>8.488199999999998E+18</v>
      </c>
      <c r="Y387" s="11">
        <f t="shared" si="101"/>
        <v>4.8739999999999996E-18</v>
      </c>
      <c r="Z387" s="11">
        <f t="shared" si="102"/>
        <v>4.5099999999999996E-4</v>
      </c>
      <c r="AA387" s="16">
        <f t="shared" si="103"/>
        <v>1.8316776234737479E-2</v>
      </c>
      <c r="AB387" s="9">
        <f t="shared" si="104"/>
        <v>0.76495081514503727</v>
      </c>
      <c r="AC387" s="9">
        <f t="shared" si="105"/>
        <v>0.9816832237652624</v>
      </c>
      <c r="AD387" s="15">
        <f t="shared" si="106"/>
        <v>40.613694533785988</v>
      </c>
      <c r="AE387" s="3">
        <f t="shared" si="107"/>
        <v>586.8295999999998</v>
      </c>
      <c r="AF387" s="2">
        <f t="shared" si="108"/>
        <v>0.25</v>
      </c>
      <c r="AG387" s="9">
        <f t="shared" si="109"/>
        <v>1.3751225098677636E-2</v>
      </c>
      <c r="AH387" s="2">
        <f t="shared" si="110"/>
        <v>0.66541462603964885</v>
      </c>
    </row>
    <row r="388" spans="1:34">
      <c r="A388" s="1">
        <f>Raw!A388</f>
        <v>375</v>
      </c>
      <c r="B388" s="14">
        <f>Raw!B388</f>
        <v>0.6831828703703704</v>
      </c>
      <c r="C388" s="15">
        <f>Raw!C388</f>
        <v>11.1</v>
      </c>
      <c r="D388" s="15">
        <f>IF(C388&gt;0.5,Raw!D388*D$11,-999)</f>
        <v>14.1</v>
      </c>
      <c r="E388" s="9">
        <f>IF(Raw!$G388&gt;$C$8,IF(Raw!$Q388&gt;$C$8,IF(Raw!$N388&gt;$C$9,IF(Raw!$N388&lt;$A$9,IF(Raw!$X388&gt;$C$9,IF(Raw!$X388&lt;$A$9,Raw!H388,-999),-999),-999),-999),-999),-999)</f>
        <v>0.82023500000000005</v>
      </c>
      <c r="F388" s="9">
        <f>IF(Raw!$G388&gt;$C$8,IF(Raw!$Q388&gt;$C$8,IF(Raw!$N388&gt;$C$9,IF(Raw!$N388&lt;$A$9,IF(Raw!$X388&gt;$C$9,IF(Raw!$X388&lt;$A$9,Raw!I388,-999),-999),-999),-999),-999),-999)</f>
        <v>1.376145</v>
      </c>
      <c r="G388" s="9">
        <f>Raw!G388</f>
        <v>0.98967799999999995</v>
      </c>
      <c r="H388" s="9">
        <f>IF(Raw!$G388&gt;$C$8,IF(Raw!$Q388&gt;$C$8,IF(Raw!$N388&gt;$C$9,IF(Raw!$N388&lt;$A$9,IF(Raw!$X388&gt;$C$9,IF(Raw!$X388&lt;$A$9,Raw!L388,-999),-999),-999),-999),-999),-999)</f>
        <v>502.9</v>
      </c>
      <c r="I388" s="9">
        <f>IF(Raw!$G388&gt;$C$8,IF(Raw!$Q388&gt;$C$8,IF(Raw!$N388&gt;$C$9,IF(Raw!$N388&lt;$A$9,IF(Raw!$X388&gt;$C$9,IF(Raw!$X388&lt;$A$9,Raw!M388,-999),-999),-999),-999),-999),-999)</f>
        <v>1.7E-5</v>
      </c>
      <c r="J388" s="9">
        <f>IF(Raw!$G388&gt;$C$8,IF(Raw!$Q388&gt;$C$8,IF(Raw!$N388&gt;$C$9,IF(Raw!$N388&lt;$A$9,IF(Raw!$X388&gt;$C$9,IF(Raw!$X388&lt;$A$9,Raw!N388,-999),-999),-999),-999),-999),-999)</f>
        <v>617</v>
      </c>
      <c r="K388" s="9">
        <f>IF(Raw!$G388&gt;$C$8,IF(Raw!$Q388&gt;$C$8,IF(Raw!$N388&gt;$C$9,IF(Raw!$N388&lt;$A$9,IF(Raw!$X388&gt;$C$9,IF(Raw!$X388&lt;$A$9,Raw!R388,-999),-999),-999),-999),-999),-999)</f>
        <v>0.76712899999999995</v>
      </c>
      <c r="L388" s="9">
        <f>IF(Raw!$G388&gt;$C$8,IF(Raw!$Q388&gt;$C$8,IF(Raw!$N388&gt;$C$9,IF(Raw!$N388&lt;$A$9,IF(Raw!$X388&gt;$C$9,IF(Raw!$X388&lt;$A$9,Raw!S388,-999),-999),-999),-999),-999),-999)</f>
        <v>1.3561430000000001</v>
      </c>
      <c r="M388" s="9">
        <f>Raw!Q388</f>
        <v>0.98972099999999996</v>
      </c>
      <c r="N388" s="9">
        <f>IF(Raw!$G388&gt;$C$8,IF(Raw!$Q388&gt;$C$8,IF(Raw!$N388&gt;$C$9,IF(Raw!$N388&lt;$A$9,IF(Raw!$X388&gt;$C$9,IF(Raw!$X388&lt;$A$9,Raw!V388,-999),-999),-999),-999),-999),-999)</f>
        <v>524.6</v>
      </c>
      <c r="O388" s="9">
        <f>IF(Raw!$G388&gt;$C$8,IF(Raw!$Q388&gt;$C$8,IF(Raw!$N388&gt;$C$9,IF(Raw!$N388&lt;$A$9,IF(Raw!$X388&gt;$C$9,IF(Raw!$X388&lt;$A$9,Raw!W388,-999),-999),-999),-999),-999),-999)</f>
        <v>5.8956000000000001E-2</v>
      </c>
      <c r="P388" s="9">
        <f>IF(Raw!$G388&gt;$C$8,IF(Raw!$Q388&gt;$C$8,IF(Raw!$N388&gt;$C$9,IF(Raw!$N388&lt;$A$9,IF(Raw!$X388&gt;$C$9,IF(Raw!$X388&lt;$A$9,Raw!X388,-999),-999),-999),-999),-999),-999)</f>
        <v>566</v>
      </c>
      <c r="R388" s="9">
        <f t="shared" si="95"/>
        <v>0.5559099999999999</v>
      </c>
      <c r="S388" s="9">
        <f t="shared" si="96"/>
        <v>0.40396179181699599</v>
      </c>
      <c r="T388" s="9">
        <f t="shared" si="97"/>
        <v>0.58901400000000015</v>
      </c>
      <c r="U388" s="9">
        <f t="shared" si="98"/>
        <v>0.43433030292528158</v>
      </c>
      <c r="V388" s="15">
        <f t="shared" si="99"/>
        <v>0.41321677210000007</v>
      </c>
      <c r="X388" s="11">
        <f t="shared" si="100"/>
        <v>8.488199999999998E+18</v>
      </c>
      <c r="Y388" s="11">
        <f t="shared" si="101"/>
        <v>5.0289999999999992E-18</v>
      </c>
      <c r="Z388" s="11">
        <f t="shared" si="102"/>
        <v>6.1699999999999993E-4</v>
      </c>
      <c r="AA388" s="16">
        <f t="shared" si="103"/>
        <v>2.5662088872462137E-2</v>
      </c>
      <c r="AB388" s="9">
        <f t="shared" si="104"/>
        <v>0.78224432961512436</v>
      </c>
      <c r="AC388" s="9">
        <f t="shared" si="105"/>
        <v>0.97433791112753787</v>
      </c>
      <c r="AD388" s="15">
        <f t="shared" si="106"/>
        <v>41.591716162823566</v>
      </c>
      <c r="AE388" s="3">
        <f t="shared" si="107"/>
        <v>605.49159999999972</v>
      </c>
      <c r="AF388" s="2">
        <f t="shared" si="108"/>
        <v>0.25</v>
      </c>
      <c r="AG388" s="9">
        <f t="shared" si="109"/>
        <v>1.3895802061678069E-2</v>
      </c>
      <c r="AH388" s="2">
        <f t="shared" si="110"/>
        <v>0.67241063003773138</v>
      </c>
    </row>
    <row r="389" spans="1:34">
      <c r="A389" s="1">
        <f>Raw!A389</f>
        <v>376</v>
      </c>
      <c r="B389" s="14">
        <f>Raw!B389</f>
        <v>0.68322916666666667</v>
      </c>
      <c r="C389" s="15">
        <f>Raw!C389</f>
        <v>10</v>
      </c>
      <c r="D389" s="15">
        <f>IF(C389&gt;0.5,Raw!D389*D$11,-999)</f>
        <v>15.8</v>
      </c>
      <c r="E389" s="9">
        <f>IF(Raw!$G389&gt;$C$8,IF(Raw!$Q389&gt;$C$8,IF(Raw!$N389&gt;$C$9,IF(Raw!$N389&lt;$A$9,IF(Raw!$X389&gt;$C$9,IF(Raw!$X389&lt;$A$9,Raw!H389,-999),-999),-999),-999),-999),-999)</f>
        <v>0.80845500000000003</v>
      </c>
      <c r="F389" s="9">
        <f>IF(Raw!$G389&gt;$C$8,IF(Raw!$Q389&gt;$C$8,IF(Raw!$N389&gt;$C$9,IF(Raw!$N389&lt;$A$9,IF(Raw!$X389&gt;$C$9,IF(Raw!$X389&lt;$A$9,Raw!I389,-999),-999),-999),-999),-999),-999)</f>
        <v>1.366714</v>
      </c>
      <c r="G389" s="9">
        <f>Raw!G389</f>
        <v>0.98640399999999995</v>
      </c>
      <c r="H389" s="9">
        <f>IF(Raw!$G389&gt;$C$8,IF(Raw!$Q389&gt;$C$8,IF(Raw!$N389&gt;$C$9,IF(Raw!$N389&lt;$A$9,IF(Raw!$X389&gt;$C$9,IF(Raw!$X389&lt;$A$9,Raw!L389,-999),-999),-999),-999),-999),-999)</f>
        <v>522.29999999999995</v>
      </c>
      <c r="I389" s="9">
        <f>IF(Raw!$G389&gt;$C$8,IF(Raw!$Q389&gt;$C$8,IF(Raw!$N389&gt;$C$9,IF(Raw!$N389&lt;$A$9,IF(Raw!$X389&gt;$C$9,IF(Raw!$X389&lt;$A$9,Raw!M389,-999),-999),-999),-999),-999),-999)</f>
        <v>4.0000000000000003E-5</v>
      </c>
      <c r="J389" s="9">
        <f>IF(Raw!$G389&gt;$C$8,IF(Raw!$Q389&gt;$C$8,IF(Raw!$N389&gt;$C$9,IF(Raw!$N389&lt;$A$9,IF(Raw!$X389&gt;$C$9,IF(Raw!$X389&lt;$A$9,Raw!N389,-999),-999),-999),-999),-999),-999)</f>
        <v>585</v>
      </c>
      <c r="K389" s="9">
        <f>IF(Raw!$G389&gt;$C$8,IF(Raw!$Q389&gt;$C$8,IF(Raw!$N389&gt;$C$9,IF(Raw!$N389&lt;$A$9,IF(Raw!$X389&gt;$C$9,IF(Raw!$X389&lt;$A$9,Raw!R389,-999),-999),-999),-999),-999),-999)</f>
        <v>0.77732400000000001</v>
      </c>
      <c r="L389" s="9">
        <f>IF(Raw!$G389&gt;$C$8,IF(Raw!$Q389&gt;$C$8,IF(Raw!$N389&gt;$C$9,IF(Raw!$N389&lt;$A$9,IF(Raw!$X389&gt;$C$9,IF(Raw!$X389&lt;$A$9,Raw!S389,-999),-999),-999),-999),-999),-999)</f>
        <v>1.38571</v>
      </c>
      <c r="M389" s="9">
        <f>Raw!Q389</f>
        <v>0.98882599999999998</v>
      </c>
      <c r="N389" s="9">
        <f>IF(Raw!$G389&gt;$C$8,IF(Raw!$Q389&gt;$C$8,IF(Raw!$N389&gt;$C$9,IF(Raw!$N389&lt;$A$9,IF(Raw!$X389&gt;$C$9,IF(Raw!$X389&lt;$A$9,Raw!V389,-999),-999),-999),-999),-999),-999)</f>
        <v>533.79999999999995</v>
      </c>
      <c r="O389" s="9">
        <f>IF(Raw!$G389&gt;$C$8,IF(Raw!$Q389&gt;$C$8,IF(Raw!$N389&gt;$C$9,IF(Raw!$N389&lt;$A$9,IF(Raw!$X389&gt;$C$9,IF(Raw!$X389&lt;$A$9,Raw!W389,-999),-999),-999),-999),-999),-999)</f>
        <v>3.3437000000000001E-2</v>
      </c>
      <c r="P389" s="9">
        <f>IF(Raw!$G389&gt;$C$8,IF(Raw!$Q389&gt;$C$8,IF(Raw!$N389&gt;$C$9,IF(Raw!$N389&lt;$A$9,IF(Raw!$X389&gt;$C$9,IF(Raw!$X389&lt;$A$9,Raw!X389,-999),-999),-999),-999),-999),-999)</f>
        <v>373</v>
      </c>
      <c r="R389" s="9">
        <f t="shared" si="95"/>
        <v>0.55825899999999995</v>
      </c>
      <c r="S389" s="9">
        <f t="shared" si="96"/>
        <v>0.40846804817979471</v>
      </c>
      <c r="T389" s="9">
        <f t="shared" si="97"/>
        <v>0.60838599999999998</v>
      </c>
      <c r="U389" s="9">
        <f t="shared" si="98"/>
        <v>0.43904280116330258</v>
      </c>
      <c r="V389" s="15">
        <f t="shared" si="99"/>
        <v>0.42222583700000005</v>
      </c>
      <c r="X389" s="11">
        <f t="shared" si="100"/>
        <v>9.5116E+18</v>
      </c>
      <c r="Y389" s="11">
        <f t="shared" si="101"/>
        <v>5.2229999999999991E-18</v>
      </c>
      <c r="Z389" s="11">
        <f t="shared" si="102"/>
        <v>5.8500000000000002E-4</v>
      </c>
      <c r="AA389" s="16">
        <f t="shared" si="103"/>
        <v>2.8241503691740274E-2</v>
      </c>
      <c r="AB389" s="9">
        <f t="shared" si="104"/>
        <v>0.79450573546500314</v>
      </c>
      <c r="AC389" s="9">
        <f t="shared" si="105"/>
        <v>0.97175849630825972</v>
      </c>
      <c r="AD389" s="15">
        <f t="shared" si="106"/>
        <v>48.276074686735505</v>
      </c>
      <c r="AE389" s="3">
        <f t="shared" si="107"/>
        <v>628.84919999999977</v>
      </c>
      <c r="AF389" s="2">
        <f t="shared" si="108"/>
        <v>0.25</v>
      </c>
      <c r="AG389" s="9">
        <f t="shared" si="109"/>
        <v>1.6304048507410122E-2</v>
      </c>
      <c r="AH389" s="2">
        <f t="shared" si="110"/>
        <v>0.78894442223434136</v>
      </c>
    </row>
    <row r="390" spans="1:34">
      <c r="A390" s="1">
        <f>Raw!A390</f>
        <v>377</v>
      </c>
      <c r="B390" s="14">
        <f>Raw!B390</f>
        <v>0.68328703703703697</v>
      </c>
      <c r="C390" s="15">
        <f>Raw!C390</f>
        <v>8.4</v>
      </c>
      <c r="D390" s="15">
        <f>IF(C390&gt;0.5,Raw!D390*D$11,-999)</f>
        <v>17.600000000000001</v>
      </c>
      <c r="E390" s="9">
        <f>IF(Raw!$G390&gt;$C$8,IF(Raw!$Q390&gt;$C$8,IF(Raw!$N390&gt;$C$9,IF(Raw!$N390&lt;$A$9,IF(Raw!$X390&gt;$C$9,IF(Raw!$X390&lt;$A$9,Raw!H390,-999),-999),-999),-999),-999),-999)</f>
        <v>0.811276</v>
      </c>
      <c r="F390" s="9">
        <f>IF(Raw!$G390&gt;$C$8,IF(Raw!$Q390&gt;$C$8,IF(Raw!$N390&gt;$C$9,IF(Raw!$N390&lt;$A$9,IF(Raw!$X390&gt;$C$9,IF(Raw!$X390&lt;$A$9,Raw!I390,-999),-999),-999),-999),-999),-999)</f>
        <v>1.3442019999999999</v>
      </c>
      <c r="G390" s="9">
        <f>Raw!G390</f>
        <v>0.99174499999999999</v>
      </c>
      <c r="H390" s="9">
        <f>IF(Raw!$G390&gt;$C$8,IF(Raw!$Q390&gt;$C$8,IF(Raw!$N390&gt;$C$9,IF(Raw!$N390&lt;$A$9,IF(Raw!$X390&gt;$C$9,IF(Raw!$X390&lt;$A$9,Raw!L390,-999),-999),-999),-999),-999),-999)</f>
        <v>501.5</v>
      </c>
      <c r="I390" s="9">
        <f>IF(Raw!$G390&gt;$C$8,IF(Raw!$Q390&gt;$C$8,IF(Raw!$N390&gt;$C$9,IF(Raw!$N390&lt;$A$9,IF(Raw!$X390&gt;$C$9,IF(Raw!$X390&lt;$A$9,Raw!M390,-999),-999),-999),-999),-999),-999)</f>
        <v>3.3509999999999998E-3</v>
      </c>
      <c r="J390" s="9">
        <f>IF(Raw!$G390&gt;$C$8,IF(Raw!$Q390&gt;$C$8,IF(Raw!$N390&gt;$C$9,IF(Raw!$N390&lt;$A$9,IF(Raw!$X390&gt;$C$9,IF(Raw!$X390&lt;$A$9,Raw!N390,-999),-999),-999),-999),-999),-999)</f>
        <v>390</v>
      </c>
      <c r="K390" s="9">
        <f>IF(Raw!$G390&gt;$C$8,IF(Raw!$Q390&gt;$C$8,IF(Raw!$N390&gt;$C$9,IF(Raw!$N390&lt;$A$9,IF(Raw!$X390&gt;$C$9,IF(Raw!$X390&lt;$A$9,Raw!R390,-999),-999),-999),-999),-999),-999)</f>
        <v>0.76548499999999997</v>
      </c>
      <c r="L390" s="9">
        <f>IF(Raw!$G390&gt;$C$8,IF(Raw!$Q390&gt;$C$8,IF(Raw!$N390&gt;$C$9,IF(Raw!$N390&lt;$A$9,IF(Raw!$X390&gt;$C$9,IF(Raw!$X390&lt;$A$9,Raw!S390,-999),-999),-999),-999),-999),-999)</f>
        <v>1.349126</v>
      </c>
      <c r="M390" s="9">
        <f>Raw!Q390</f>
        <v>0.99155000000000004</v>
      </c>
      <c r="N390" s="9">
        <f>IF(Raw!$G390&gt;$C$8,IF(Raw!$Q390&gt;$C$8,IF(Raw!$N390&gt;$C$9,IF(Raw!$N390&lt;$A$9,IF(Raw!$X390&gt;$C$9,IF(Raw!$X390&lt;$A$9,Raw!V390,-999),-999),-999),-999),-999),-999)</f>
        <v>516.70000000000005</v>
      </c>
      <c r="O390" s="9">
        <f>IF(Raw!$G390&gt;$C$8,IF(Raw!$Q390&gt;$C$8,IF(Raw!$N390&gt;$C$9,IF(Raw!$N390&lt;$A$9,IF(Raw!$X390&gt;$C$9,IF(Raw!$X390&lt;$A$9,Raw!W390,-999),-999),-999),-999),-999),-999)</f>
        <v>0.15190000000000001</v>
      </c>
      <c r="P390" s="9">
        <f>IF(Raw!$G390&gt;$C$8,IF(Raw!$Q390&gt;$C$8,IF(Raw!$N390&gt;$C$9,IF(Raw!$N390&lt;$A$9,IF(Raw!$X390&gt;$C$9,IF(Raw!$X390&lt;$A$9,Raw!X390,-999),-999),-999),-999),-999),-999)</f>
        <v>473</v>
      </c>
      <c r="R390" s="9">
        <f t="shared" si="95"/>
        <v>0.5329259999999999</v>
      </c>
      <c r="S390" s="9">
        <f t="shared" si="96"/>
        <v>0.39646273402360654</v>
      </c>
      <c r="T390" s="9">
        <f t="shared" si="97"/>
        <v>0.58364100000000008</v>
      </c>
      <c r="U390" s="9">
        <f t="shared" si="98"/>
        <v>0.43260673947429673</v>
      </c>
      <c r="V390" s="15">
        <f t="shared" si="99"/>
        <v>0.41107869220000004</v>
      </c>
      <c r="X390" s="11">
        <f t="shared" si="100"/>
        <v>1.0595199999999998E+19</v>
      </c>
      <c r="Y390" s="11">
        <f t="shared" si="101"/>
        <v>5.0149999999999999E-18</v>
      </c>
      <c r="Z390" s="11">
        <f t="shared" si="102"/>
        <v>3.8999999999999999E-4</v>
      </c>
      <c r="AA390" s="16">
        <f t="shared" si="103"/>
        <v>2.0301913051579402E-2</v>
      </c>
      <c r="AB390" s="9">
        <f t="shared" si="104"/>
        <v>0.77733402883533687</v>
      </c>
      <c r="AC390" s="9">
        <f t="shared" si="105"/>
        <v>0.97969808694842053</v>
      </c>
      <c r="AD390" s="15">
        <f t="shared" si="106"/>
        <v>52.05618731174205</v>
      </c>
      <c r="AE390" s="3">
        <f t="shared" si="107"/>
        <v>603.80599999999981</v>
      </c>
      <c r="AF390" s="2">
        <f t="shared" si="108"/>
        <v>0.25</v>
      </c>
      <c r="AG390" s="9">
        <f t="shared" si="109"/>
        <v>1.7322967278766144E-2</v>
      </c>
      <c r="AH390" s="2">
        <f t="shared" si="110"/>
        <v>0.83824937130915833</v>
      </c>
    </row>
    <row r="391" spans="1:34">
      <c r="A391" s="1">
        <f>Raw!A391</f>
        <v>378</v>
      </c>
      <c r="B391" s="14">
        <f>Raw!B391</f>
        <v>0.68333333333333324</v>
      </c>
      <c r="C391" s="15">
        <f>Raw!C391</f>
        <v>5.8</v>
      </c>
      <c r="D391" s="15">
        <f>IF(C391&gt;0.5,Raw!D391*D$11,-999)</f>
        <v>22.9</v>
      </c>
      <c r="E391" s="9">
        <f>IF(Raw!$G391&gt;$C$8,IF(Raw!$Q391&gt;$C$8,IF(Raw!$N391&gt;$C$9,IF(Raw!$N391&lt;$A$9,IF(Raw!$X391&gt;$C$9,IF(Raw!$X391&lt;$A$9,Raw!H391,-999),-999),-999),-999),-999),-999)</f>
        <v>0.79658300000000004</v>
      </c>
      <c r="F391" s="9">
        <f>IF(Raw!$G391&gt;$C$8,IF(Raw!$Q391&gt;$C$8,IF(Raw!$N391&gt;$C$9,IF(Raw!$N391&lt;$A$9,IF(Raw!$X391&gt;$C$9,IF(Raw!$X391&lt;$A$9,Raw!I391,-999),-999),-999),-999),-999),-999)</f>
        <v>1.341869</v>
      </c>
      <c r="G391" s="9">
        <f>Raw!G391</f>
        <v>0.98941299999999999</v>
      </c>
      <c r="H391" s="9">
        <f>IF(Raw!$G391&gt;$C$8,IF(Raw!$Q391&gt;$C$8,IF(Raw!$N391&gt;$C$9,IF(Raw!$N391&lt;$A$9,IF(Raw!$X391&gt;$C$9,IF(Raw!$X391&lt;$A$9,Raw!L391,-999),-999),-999),-999),-999),-999)</f>
        <v>523.1</v>
      </c>
      <c r="I391" s="9">
        <f>IF(Raw!$G391&gt;$C$8,IF(Raw!$Q391&gt;$C$8,IF(Raw!$N391&gt;$C$9,IF(Raw!$N391&lt;$A$9,IF(Raw!$X391&gt;$C$9,IF(Raw!$X391&lt;$A$9,Raw!M391,-999),-999),-999),-999),-999),-999)</f>
        <v>1.5E-5</v>
      </c>
      <c r="J391" s="9">
        <f>IF(Raw!$G391&gt;$C$8,IF(Raw!$Q391&gt;$C$8,IF(Raw!$N391&gt;$C$9,IF(Raw!$N391&lt;$A$9,IF(Raw!$X391&gt;$C$9,IF(Raw!$X391&lt;$A$9,Raw!N391,-999),-999),-999),-999),-999),-999)</f>
        <v>391</v>
      </c>
      <c r="K391" s="9">
        <f>IF(Raw!$G391&gt;$C$8,IF(Raw!$Q391&gt;$C$8,IF(Raw!$N391&gt;$C$9,IF(Raw!$N391&lt;$A$9,IF(Raw!$X391&gt;$C$9,IF(Raw!$X391&lt;$A$9,Raw!R391,-999),-999),-999),-999),-999),-999)</f>
        <v>0.78997399999999995</v>
      </c>
      <c r="L391" s="9">
        <f>IF(Raw!$G391&gt;$C$8,IF(Raw!$Q391&gt;$C$8,IF(Raw!$N391&gt;$C$9,IF(Raw!$N391&lt;$A$9,IF(Raw!$X391&gt;$C$9,IF(Raw!$X391&lt;$A$9,Raw!S391,-999),-999),-999),-999),-999),-999)</f>
        <v>1.4169970000000001</v>
      </c>
      <c r="M391" s="9">
        <f>Raw!Q391</f>
        <v>0.98995999999999995</v>
      </c>
      <c r="N391" s="9">
        <f>IF(Raw!$G391&gt;$C$8,IF(Raw!$Q391&gt;$C$8,IF(Raw!$N391&gt;$C$9,IF(Raw!$N391&lt;$A$9,IF(Raw!$X391&gt;$C$9,IF(Raw!$X391&lt;$A$9,Raw!V391,-999),-999),-999),-999),-999),-999)</f>
        <v>528.9</v>
      </c>
      <c r="O391" s="9">
        <f>IF(Raw!$G391&gt;$C$8,IF(Raw!$Q391&gt;$C$8,IF(Raw!$N391&gt;$C$9,IF(Raw!$N391&lt;$A$9,IF(Raw!$X391&gt;$C$9,IF(Raw!$X391&lt;$A$9,Raw!W391,-999),-999),-999),-999),-999),-999)</f>
        <v>7.8219999999999998E-2</v>
      </c>
      <c r="P391" s="9">
        <f>IF(Raw!$G391&gt;$C$8,IF(Raw!$Q391&gt;$C$8,IF(Raw!$N391&gt;$C$9,IF(Raw!$N391&lt;$A$9,IF(Raw!$X391&gt;$C$9,IF(Raw!$X391&lt;$A$9,Raw!X391,-999),-999),-999),-999),-999),-999)</f>
        <v>403</v>
      </c>
      <c r="R391" s="9">
        <f t="shared" si="95"/>
        <v>0.54528599999999994</v>
      </c>
      <c r="S391" s="9">
        <f t="shared" si="96"/>
        <v>0.40636306524705462</v>
      </c>
      <c r="T391" s="9">
        <f t="shared" si="97"/>
        <v>0.62702300000000011</v>
      </c>
      <c r="U391" s="9">
        <f t="shared" si="98"/>
        <v>0.44250128969927255</v>
      </c>
      <c r="V391" s="15">
        <f t="shared" si="99"/>
        <v>0.43175898590000006</v>
      </c>
      <c r="X391" s="11">
        <f t="shared" si="100"/>
        <v>1.3785799999999996E+19</v>
      </c>
      <c r="Y391" s="11">
        <f t="shared" si="101"/>
        <v>5.2310000000000001E-18</v>
      </c>
      <c r="Z391" s="11">
        <f t="shared" si="102"/>
        <v>3.9099999999999996E-4</v>
      </c>
      <c r="AA391" s="16">
        <f t="shared" si="103"/>
        <v>2.742315244353433E-2</v>
      </c>
      <c r="AB391" s="9">
        <f t="shared" si="104"/>
        <v>0.8071689473146022</v>
      </c>
      <c r="AC391" s="9">
        <f t="shared" si="105"/>
        <v>0.97257684755646567</v>
      </c>
      <c r="AD391" s="15">
        <f t="shared" si="106"/>
        <v>70.135939753284745</v>
      </c>
      <c r="AE391" s="3">
        <f t="shared" si="107"/>
        <v>629.8123999999998</v>
      </c>
      <c r="AF391" s="2">
        <f t="shared" si="108"/>
        <v>0.25</v>
      </c>
      <c r="AG391" s="9">
        <f t="shared" si="109"/>
        <v>2.3873264457768446E-2</v>
      </c>
      <c r="AH391" s="2">
        <f t="shared" si="110"/>
        <v>1.155214842860746</v>
      </c>
    </row>
    <row r="392" spans="1:34">
      <c r="A392" s="1">
        <f>Raw!A392</f>
        <v>379</v>
      </c>
      <c r="B392" s="14">
        <f>Raw!B392</f>
        <v>0.68339120370370365</v>
      </c>
      <c r="C392" s="15">
        <f>Raw!C392</f>
        <v>3.8</v>
      </c>
      <c r="D392" s="15">
        <f>IF(C392&gt;0.5,Raw!D392*D$11,-999)</f>
        <v>27.3</v>
      </c>
      <c r="E392" s="9">
        <f>IF(Raw!$G392&gt;$C$8,IF(Raw!$Q392&gt;$C$8,IF(Raw!$N392&gt;$C$9,IF(Raw!$N392&lt;$A$9,IF(Raw!$X392&gt;$C$9,IF(Raw!$X392&lt;$A$9,Raw!H392,-999),-999),-999),-999),-999),-999)</f>
        <v>0.82326299999999997</v>
      </c>
      <c r="F392" s="9">
        <f>IF(Raw!$G392&gt;$C$8,IF(Raw!$Q392&gt;$C$8,IF(Raw!$N392&gt;$C$9,IF(Raw!$N392&lt;$A$9,IF(Raw!$X392&gt;$C$9,IF(Raw!$X392&lt;$A$9,Raw!I392,-999),-999),-999),-999),-999),-999)</f>
        <v>1.3462970000000001</v>
      </c>
      <c r="G392" s="9">
        <f>Raw!G392</f>
        <v>0.98501099999999997</v>
      </c>
      <c r="H392" s="9">
        <f>IF(Raw!$G392&gt;$C$8,IF(Raw!$Q392&gt;$C$8,IF(Raw!$N392&gt;$C$9,IF(Raw!$N392&lt;$A$9,IF(Raw!$X392&gt;$C$9,IF(Raw!$X392&lt;$A$9,Raw!L392,-999),-999),-999),-999),-999),-999)</f>
        <v>523.20000000000005</v>
      </c>
      <c r="I392" s="9">
        <f>IF(Raw!$G392&gt;$C$8,IF(Raw!$Q392&gt;$C$8,IF(Raw!$N392&gt;$C$9,IF(Raw!$N392&lt;$A$9,IF(Raw!$X392&gt;$C$9,IF(Raw!$X392&lt;$A$9,Raw!M392,-999),-999),-999),-999),-999),-999)</f>
        <v>3.2315999999999998E-2</v>
      </c>
      <c r="J392" s="9">
        <f>IF(Raw!$G392&gt;$C$8,IF(Raw!$Q392&gt;$C$8,IF(Raw!$N392&gt;$C$9,IF(Raw!$N392&lt;$A$9,IF(Raw!$X392&gt;$C$9,IF(Raw!$X392&lt;$A$9,Raw!N392,-999),-999),-999),-999),-999),-999)</f>
        <v>512</v>
      </c>
      <c r="K392" s="9">
        <f>IF(Raw!$G392&gt;$C$8,IF(Raw!$Q392&gt;$C$8,IF(Raw!$N392&gt;$C$9,IF(Raw!$N392&lt;$A$9,IF(Raw!$X392&gt;$C$9,IF(Raw!$X392&lt;$A$9,Raw!R392,-999),-999),-999),-999),-999),-999)</f>
        <v>0.77926099999999998</v>
      </c>
      <c r="L392" s="9">
        <f>IF(Raw!$G392&gt;$C$8,IF(Raw!$Q392&gt;$C$8,IF(Raw!$N392&gt;$C$9,IF(Raw!$N392&lt;$A$9,IF(Raw!$X392&gt;$C$9,IF(Raw!$X392&lt;$A$9,Raw!S392,-999),-999),-999),-999),-999),-999)</f>
        <v>1.333089</v>
      </c>
      <c r="M392" s="9">
        <f>Raw!Q392</f>
        <v>0.984483</v>
      </c>
      <c r="N392" s="9">
        <f>IF(Raw!$G392&gt;$C$8,IF(Raw!$Q392&gt;$C$8,IF(Raw!$N392&gt;$C$9,IF(Raw!$N392&lt;$A$9,IF(Raw!$X392&gt;$C$9,IF(Raw!$X392&lt;$A$9,Raw!V392,-999),-999),-999),-999),-999),-999)</f>
        <v>507.4</v>
      </c>
      <c r="O392" s="9">
        <f>IF(Raw!$G392&gt;$C$8,IF(Raw!$Q392&gt;$C$8,IF(Raw!$N392&gt;$C$9,IF(Raw!$N392&lt;$A$9,IF(Raw!$X392&gt;$C$9,IF(Raw!$X392&lt;$A$9,Raw!W392,-999),-999),-999),-999),-999),-999)</f>
        <v>6.9098000000000007E-2</v>
      </c>
      <c r="P392" s="9">
        <f>IF(Raw!$G392&gt;$C$8,IF(Raw!$Q392&gt;$C$8,IF(Raw!$N392&gt;$C$9,IF(Raw!$N392&lt;$A$9,IF(Raw!$X392&gt;$C$9,IF(Raw!$X392&lt;$A$9,Raw!X392,-999),-999),-999),-999),-999),-999)</f>
        <v>526</v>
      </c>
      <c r="R392" s="9">
        <f t="shared" si="95"/>
        <v>0.52303400000000011</v>
      </c>
      <c r="S392" s="9">
        <f t="shared" si="96"/>
        <v>0.38849822884549257</v>
      </c>
      <c r="T392" s="9">
        <f t="shared" si="97"/>
        <v>0.55382799999999999</v>
      </c>
      <c r="U392" s="9">
        <f t="shared" si="98"/>
        <v>0.41544713068669836</v>
      </c>
      <c r="V392" s="15">
        <f t="shared" si="99"/>
        <v>0.40619221830000002</v>
      </c>
      <c r="X392" s="11">
        <f t="shared" si="100"/>
        <v>1.6434599999999998E+19</v>
      </c>
      <c r="Y392" s="11">
        <f t="shared" si="101"/>
        <v>5.2320000000000004E-18</v>
      </c>
      <c r="Z392" s="11">
        <f t="shared" si="102"/>
        <v>5.1199999999999998E-4</v>
      </c>
      <c r="AA392" s="16">
        <f t="shared" si="103"/>
        <v>4.2168295147582156E-2</v>
      </c>
      <c r="AB392" s="9">
        <f t="shared" si="104"/>
        <v>0.80261498256499508</v>
      </c>
      <c r="AC392" s="9">
        <f t="shared" si="105"/>
        <v>0.95783170485241786</v>
      </c>
      <c r="AD392" s="15">
        <f t="shared" si="106"/>
        <v>82.359951460121394</v>
      </c>
      <c r="AE392" s="3">
        <f t="shared" si="107"/>
        <v>629.93279999999982</v>
      </c>
      <c r="AF392" s="2">
        <f t="shared" si="108"/>
        <v>0.25</v>
      </c>
      <c r="AG392" s="9">
        <f t="shared" si="109"/>
        <v>2.632015809046399E-2</v>
      </c>
      <c r="AH392" s="2">
        <f t="shared" si="110"/>
        <v>1.2736187523215456</v>
      </c>
    </row>
    <row r="393" spans="1:34">
      <c r="A393" s="1">
        <f>Raw!A393</f>
        <v>380</v>
      </c>
      <c r="B393" s="14">
        <f>Raw!B393</f>
        <v>0.68343750000000003</v>
      </c>
      <c r="C393" s="15">
        <f>Raw!C393</f>
        <v>1.5</v>
      </c>
      <c r="D393" s="15">
        <f>IF(C393&gt;0.5,Raw!D393*D$11,-999)</f>
        <v>37.799999999999997</v>
      </c>
      <c r="E393" s="9">
        <f>IF(Raw!$G393&gt;$C$8,IF(Raw!$Q393&gt;$C$8,IF(Raw!$N393&gt;$C$9,IF(Raw!$N393&lt;$A$9,IF(Raw!$X393&gt;$C$9,IF(Raw!$X393&lt;$A$9,Raw!H393,-999),-999),-999),-999),-999),-999)</f>
        <v>0.81448600000000004</v>
      </c>
      <c r="F393" s="9">
        <f>IF(Raw!$G393&gt;$C$8,IF(Raw!$Q393&gt;$C$8,IF(Raw!$N393&gt;$C$9,IF(Raw!$N393&lt;$A$9,IF(Raw!$X393&gt;$C$9,IF(Raw!$X393&lt;$A$9,Raw!I393,-999),-999),-999),-999),-999),-999)</f>
        <v>1.2062269999999999</v>
      </c>
      <c r="G393" s="9">
        <f>Raw!G393</f>
        <v>0.97328899999999996</v>
      </c>
      <c r="H393" s="9">
        <f>IF(Raw!$G393&gt;$C$8,IF(Raw!$Q393&gt;$C$8,IF(Raw!$N393&gt;$C$9,IF(Raw!$N393&lt;$A$9,IF(Raw!$X393&gt;$C$9,IF(Raw!$X393&lt;$A$9,Raw!L393,-999),-999),-999),-999),-999),-999)</f>
        <v>507.7</v>
      </c>
      <c r="I393" s="9">
        <f>IF(Raw!$G393&gt;$C$8,IF(Raw!$Q393&gt;$C$8,IF(Raw!$N393&gt;$C$9,IF(Raw!$N393&lt;$A$9,IF(Raw!$X393&gt;$C$9,IF(Raw!$X393&lt;$A$9,Raw!M393,-999),-999),-999),-999),-999),-999)</f>
        <v>9.5142000000000004E-2</v>
      </c>
      <c r="J393" s="9">
        <f>IF(Raw!$G393&gt;$C$8,IF(Raw!$Q393&gt;$C$8,IF(Raw!$N393&gt;$C$9,IF(Raw!$N393&lt;$A$9,IF(Raw!$X393&gt;$C$9,IF(Raw!$X393&lt;$A$9,Raw!N393,-999),-999),-999),-999),-999),-999)</f>
        <v>1009</v>
      </c>
      <c r="K393" s="9">
        <f>IF(Raw!$G393&gt;$C$8,IF(Raw!$Q393&gt;$C$8,IF(Raw!$N393&gt;$C$9,IF(Raw!$N393&lt;$A$9,IF(Raw!$X393&gt;$C$9,IF(Raw!$X393&lt;$A$9,Raw!R393,-999),-999),-999),-999),-999),-999)</f>
        <v>0.83140899999999995</v>
      </c>
      <c r="L393" s="9">
        <f>IF(Raw!$G393&gt;$C$8,IF(Raw!$Q393&gt;$C$8,IF(Raw!$N393&gt;$C$9,IF(Raw!$N393&lt;$A$9,IF(Raw!$X393&gt;$C$9,IF(Raw!$X393&lt;$A$9,Raw!S393,-999),-999),-999),-999),-999),-999)</f>
        <v>1.318929</v>
      </c>
      <c r="M393" s="9">
        <f>Raw!Q393</f>
        <v>0.968302</v>
      </c>
      <c r="N393" s="9">
        <f>IF(Raw!$G393&gt;$C$8,IF(Raw!$Q393&gt;$C$8,IF(Raw!$N393&gt;$C$9,IF(Raw!$N393&lt;$A$9,IF(Raw!$X393&gt;$C$9,IF(Raw!$X393&lt;$A$9,Raw!V393,-999),-999),-999),-999),-999),-999)</f>
        <v>594.6</v>
      </c>
      <c r="O393" s="9">
        <f>IF(Raw!$G393&gt;$C$8,IF(Raw!$Q393&gt;$C$8,IF(Raw!$N393&gt;$C$9,IF(Raw!$N393&lt;$A$9,IF(Raw!$X393&gt;$C$9,IF(Raw!$X393&lt;$A$9,Raw!W393,-999),-999),-999),-999),-999),-999)</f>
        <v>6.9999999999999999E-6</v>
      </c>
      <c r="P393" s="9">
        <f>IF(Raw!$G393&gt;$C$8,IF(Raw!$Q393&gt;$C$8,IF(Raw!$N393&gt;$C$9,IF(Raw!$N393&lt;$A$9,IF(Raw!$X393&gt;$C$9,IF(Raw!$X393&lt;$A$9,Raw!X393,-999),-999),-999),-999),-999),-999)</f>
        <v>480</v>
      </c>
      <c r="R393" s="9">
        <f t="shared" si="95"/>
        <v>0.39174099999999989</v>
      </c>
      <c r="S393" s="9">
        <f t="shared" si="96"/>
        <v>0.32476557065958556</v>
      </c>
      <c r="T393" s="9">
        <f t="shared" si="97"/>
        <v>0.48752000000000006</v>
      </c>
      <c r="U393" s="9">
        <f t="shared" si="98"/>
        <v>0.36963324030330674</v>
      </c>
      <c r="V393" s="15">
        <f t="shared" si="99"/>
        <v>0.40187766630000005</v>
      </c>
      <c r="X393" s="11">
        <f t="shared" si="100"/>
        <v>2.2755599999999992E+19</v>
      </c>
      <c r="Y393" s="11">
        <f t="shared" si="101"/>
        <v>5.0769999999999993E-18</v>
      </c>
      <c r="Z393" s="11">
        <f t="shared" si="102"/>
        <v>1.0089999999999999E-3</v>
      </c>
      <c r="AA393" s="16">
        <f t="shared" si="103"/>
        <v>0.1044000445608126</v>
      </c>
      <c r="AB393" s="9">
        <f t="shared" si="104"/>
        <v>0.88230610972428736</v>
      </c>
      <c r="AC393" s="9">
        <f t="shared" si="105"/>
        <v>0.89559995543918736</v>
      </c>
      <c r="AD393" s="15">
        <f t="shared" si="106"/>
        <v>103.46882513460119</v>
      </c>
      <c r="AE393" s="3">
        <f t="shared" si="107"/>
        <v>611.27079999999978</v>
      </c>
      <c r="AF393" s="2">
        <f t="shared" si="108"/>
        <v>0.25</v>
      </c>
      <c r="AG393" s="9">
        <f t="shared" si="109"/>
        <v>2.9419628542214513E-2</v>
      </c>
      <c r="AH393" s="2">
        <f t="shared" si="110"/>
        <v>1.4236005144389332</v>
      </c>
    </row>
    <row r="394" spans="1:34">
      <c r="A394" s="1">
        <f>Raw!A394</f>
        <v>381</v>
      </c>
      <c r="B394" s="14">
        <f>Raw!B394</f>
        <v>0.68349537037037045</v>
      </c>
      <c r="C394" s="15">
        <f>Raw!C394</f>
        <v>0.5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0.29719299999999998</v>
      </c>
      <c r="F394" s="9">
        <f>IF(Raw!$G394&gt;$C$8,IF(Raw!$Q394&gt;$C$8,IF(Raw!$N394&gt;$C$9,IF(Raw!$N394&lt;$A$9,IF(Raw!$X394&gt;$C$9,IF(Raw!$X394&lt;$A$9,Raw!I394,-999),-999),-999),-999),-999),-999)</f>
        <v>0.38970300000000002</v>
      </c>
      <c r="G394" s="9">
        <f>Raw!G394</f>
        <v>0.83795399999999998</v>
      </c>
      <c r="H394" s="9">
        <f>IF(Raw!$G394&gt;$C$8,IF(Raw!$Q394&gt;$C$8,IF(Raw!$N394&gt;$C$9,IF(Raw!$N394&lt;$A$9,IF(Raw!$X394&gt;$C$9,IF(Raw!$X394&lt;$A$9,Raw!L394,-999),-999),-999),-999),-999),-999)</f>
        <v>604.9</v>
      </c>
      <c r="I394" s="9">
        <f>IF(Raw!$G394&gt;$C$8,IF(Raw!$Q394&gt;$C$8,IF(Raw!$N394&gt;$C$9,IF(Raw!$N394&lt;$A$9,IF(Raw!$X394&gt;$C$9,IF(Raw!$X394&lt;$A$9,Raw!M394,-999),-999),-999),-999),-999),-999)</f>
        <v>1.2999999999999999E-5</v>
      </c>
      <c r="J394" s="9">
        <f>IF(Raw!$G394&gt;$C$8,IF(Raw!$Q394&gt;$C$8,IF(Raw!$N394&gt;$C$9,IF(Raw!$N394&lt;$A$9,IF(Raw!$X394&gt;$C$9,IF(Raw!$X394&lt;$A$9,Raw!N394,-999),-999),-999),-999),-999),-999)</f>
        <v>1398</v>
      </c>
      <c r="K394" s="9">
        <f>IF(Raw!$G394&gt;$C$8,IF(Raw!$Q394&gt;$C$8,IF(Raw!$N394&gt;$C$9,IF(Raw!$N394&lt;$A$9,IF(Raw!$X394&gt;$C$9,IF(Raw!$X394&lt;$A$9,Raw!R394,-999),-999),-999),-999),-999),-999)</f>
        <v>0.42900100000000002</v>
      </c>
      <c r="L394" s="9">
        <f>IF(Raw!$G394&gt;$C$8,IF(Raw!$Q394&gt;$C$8,IF(Raw!$N394&gt;$C$9,IF(Raw!$N394&lt;$A$9,IF(Raw!$X394&gt;$C$9,IF(Raw!$X394&lt;$A$9,Raw!S394,-999),-999),-999),-999),-999),-999)</f>
        <v>0.66132599999999997</v>
      </c>
      <c r="M394" s="9">
        <f>Raw!Q394</f>
        <v>0.92259500000000005</v>
      </c>
      <c r="N394" s="9">
        <f>IF(Raw!$G394&gt;$C$8,IF(Raw!$Q394&gt;$C$8,IF(Raw!$N394&gt;$C$9,IF(Raw!$N394&lt;$A$9,IF(Raw!$X394&gt;$C$9,IF(Raw!$X394&lt;$A$9,Raw!V394,-999),-999),-999),-999),-999),-999)</f>
        <v>723.6</v>
      </c>
      <c r="O394" s="9">
        <f>IF(Raw!$G394&gt;$C$8,IF(Raw!$Q394&gt;$C$8,IF(Raw!$N394&gt;$C$9,IF(Raw!$N394&lt;$A$9,IF(Raw!$X394&gt;$C$9,IF(Raw!$X394&lt;$A$9,Raw!W394,-999),-999),-999),-999),-999),-999)</f>
        <v>7.1643999999999999E-2</v>
      </c>
      <c r="P394" s="9">
        <f>IF(Raw!$G394&gt;$C$8,IF(Raw!$Q394&gt;$C$8,IF(Raw!$N394&gt;$C$9,IF(Raw!$N394&lt;$A$9,IF(Raw!$X394&gt;$C$9,IF(Raw!$X394&lt;$A$9,Raw!X394,-999),-999),-999),-999),-999),-999)</f>
        <v>606</v>
      </c>
      <c r="R394" s="9">
        <f t="shared" si="95"/>
        <v>9.2510000000000037E-2</v>
      </c>
      <c r="S394" s="9">
        <f t="shared" si="96"/>
        <v>0.23738590670331003</v>
      </c>
      <c r="T394" s="9">
        <f t="shared" si="97"/>
        <v>0.23232499999999995</v>
      </c>
      <c r="U394" s="9">
        <f t="shared" si="98"/>
        <v>0.35130177854794753</v>
      </c>
      <c r="V394" s="15">
        <f t="shared" si="99"/>
        <v>0.20150603220000002</v>
      </c>
      <c r="X394" s="11">
        <f t="shared" si="100"/>
        <v>-6.0139799999999993E+20</v>
      </c>
      <c r="Y394" s="11">
        <f t="shared" si="101"/>
        <v>6.0489999999999992E-18</v>
      </c>
      <c r="Z394" s="11">
        <f t="shared" si="102"/>
        <v>1.3979999999999999E-3</v>
      </c>
      <c r="AA394" s="16">
        <f t="shared" si="103"/>
        <v>1.244754699375263</v>
      </c>
      <c r="AB394" s="9">
        <f t="shared" si="104"/>
        <v>0.7181886355323579</v>
      </c>
      <c r="AC394" s="9">
        <f t="shared" si="105"/>
        <v>-0.24475469937526287</v>
      </c>
      <c r="AD394" s="15">
        <f t="shared" si="106"/>
        <v>-999</v>
      </c>
      <c r="AE394" s="3">
        <f t="shared" si="107"/>
        <v>728.29959999999971</v>
      </c>
      <c r="AF394" s="2">
        <f t="shared" si="108"/>
        <v>0.25</v>
      </c>
      <c r="AG394" s="9">
        <f t="shared" si="109"/>
        <v>-0.2699619052072304</v>
      </c>
      <c r="AH394" s="2">
        <f t="shared" si="110"/>
        <v>-13.063316097974049</v>
      </c>
    </row>
    <row r="395" spans="1:34">
      <c r="A395" s="1">
        <f>Raw!A395</f>
        <v>382</v>
      </c>
      <c r="B395" s="14">
        <f>Raw!B395</f>
        <v>0.68354166666666671</v>
      </c>
      <c r="C395" s="15">
        <f>Raw!C395</f>
        <v>0.5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0.68502600000000002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0.91870300000000005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383</v>
      </c>
      <c r="B396" s="14">
        <f>Raw!B396</f>
        <v>0.68359953703703702</v>
      </c>
      <c r="C396" s="15">
        <f>Raw!C396</f>
        <v>0.5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0.79939899999999997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0.89883400000000002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384</v>
      </c>
      <c r="B397" s="14">
        <f>Raw!B397</f>
        <v>0.68364583333333329</v>
      </c>
      <c r="C397" s="15">
        <f>Raw!C397</f>
        <v>0.5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0.29706700000000003</v>
      </c>
      <c r="F397" s="9">
        <f>IF(Raw!$G397&gt;$C$8,IF(Raw!$Q397&gt;$C$8,IF(Raw!$N397&gt;$C$9,IF(Raw!$N397&lt;$A$9,IF(Raw!$X397&gt;$C$9,IF(Raw!$X397&lt;$A$9,Raw!I397,-999),-999),-999),-999),-999),-999)</f>
        <v>0.41636000000000001</v>
      </c>
      <c r="G397" s="9">
        <f>Raw!G397</f>
        <v>0.90948899999999999</v>
      </c>
      <c r="H397" s="9">
        <f>IF(Raw!$G397&gt;$C$8,IF(Raw!$Q397&gt;$C$8,IF(Raw!$N397&gt;$C$9,IF(Raw!$N397&lt;$A$9,IF(Raw!$X397&gt;$C$9,IF(Raw!$X397&lt;$A$9,Raw!L397,-999),-999),-999),-999),-999),-999)</f>
        <v>720.9</v>
      </c>
      <c r="I397" s="9">
        <f>IF(Raw!$G397&gt;$C$8,IF(Raw!$Q397&gt;$C$8,IF(Raw!$N397&gt;$C$9,IF(Raw!$N397&lt;$A$9,IF(Raw!$X397&gt;$C$9,IF(Raw!$X397&lt;$A$9,Raw!M397,-999),-999),-999),-999),-999),-999)</f>
        <v>1.8E-5</v>
      </c>
      <c r="J397" s="9">
        <f>IF(Raw!$G397&gt;$C$8,IF(Raw!$Q397&gt;$C$8,IF(Raw!$N397&gt;$C$9,IF(Raw!$N397&lt;$A$9,IF(Raw!$X397&gt;$C$9,IF(Raw!$X397&lt;$A$9,Raw!N397,-999),-999),-999),-999),-999),-999)</f>
        <v>1006</v>
      </c>
      <c r="K397" s="9">
        <f>IF(Raw!$G397&gt;$C$8,IF(Raw!$Q397&gt;$C$8,IF(Raw!$N397&gt;$C$9,IF(Raw!$N397&lt;$A$9,IF(Raw!$X397&gt;$C$9,IF(Raw!$X397&lt;$A$9,Raw!R397,-999),-999),-999),-999),-999),-999)</f>
        <v>0.288609</v>
      </c>
      <c r="L397" s="9">
        <f>IF(Raw!$G397&gt;$C$8,IF(Raw!$Q397&gt;$C$8,IF(Raw!$N397&gt;$C$9,IF(Raw!$N397&lt;$A$9,IF(Raw!$X397&gt;$C$9,IF(Raw!$X397&lt;$A$9,Raw!S397,-999),-999),-999),-999),-999),-999)</f>
        <v>0.436025</v>
      </c>
      <c r="M397" s="9">
        <f>Raw!Q397</f>
        <v>0.88207100000000005</v>
      </c>
      <c r="N397" s="9">
        <f>IF(Raw!$G397&gt;$C$8,IF(Raw!$Q397&gt;$C$8,IF(Raw!$N397&gt;$C$9,IF(Raw!$N397&lt;$A$9,IF(Raw!$X397&gt;$C$9,IF(Raw!$X397&lt;$A$9,Raw!V397,-999),-999),-999),-999),-999),-999)</f>
        <v>827.5</v>
      </c>
      <c r="O397" s="9">
        <f>IF(Raw!$G397&gt;$C$8,IF(Raw!$Q397&gt;$C$8,IF(Raw!$N397&gt;$C$9,IF(Raw!$N397&lt;$A$9,IF(Raw!$X397&gt;$C$9,IF(Raw!$X397&lt;$A$9,Raw!W397,-999),-999),-999),-999),-999),-999)</f>
        <v>0.21931100000000001</v>
      </c>
      <c r="P397" s="9">
        <f>IF(Raw!$G397&gt;$C$8,IF(Raw!$Q397&gt;$C$8,IF(Raw!$N397&gt;$C$9,IF(Raw!$N397&lt;$A$9,IF(Raw!$X397&gt;$C$9,IF(Raw!$X397&lt;$A$9,Raw!X397,-999),-999),-999),-999),-999),-999)</f>
        <v>669</v>
      </c>
      <c r="R397" s="9">
        <f t="shared" si="95"/>
        <v>0.11929299999999998</v>
      </c>
      <c r="S397" s="9">
        <f t="shared" si="96"/>
        <v>0.286514074358728</v>
      </c>
      <c r="T397" s="9">
        <f t="shared" si="97"/>
        <v>0.14741599999999999</v>
      </c>
      <c r="U397" s="9">
        <f t="shared" si="98"/>
        <v>0.3380907058081532</v>
      </c>
      <c r="V397" s="15">
        <f t="shared" si="99"/>
        <v>0.1328568175</v>
      </c>
      <c r="X397" s="11">
        <f t="shared" si="100"/>
        <v>-6.0139799999999993E+20</v>
      </c>
      <c r="Y397" s="11">
        <f t="shared" si="101"/>
        <v>7.2089999999999992E-18</v>
      </c>
      <c r="Z397" s="11">
        <f t="shared" si="102"/>
        <v>1.0059999999999999E-3</v>
      </c>
      <c r="AA397" s="16">
        <f t="shared" si="103"/>
        <v>1.2974870332244806</v>
      </c>
      <c r="AB397" s="9">
        <f t="shared" si="104"/>
        <v>0.47987934848982006</v>
      </c>
      <c r="AC397" s="9">
        <f t="shared" si="105"/>
        <v>-0.29748703322448083</v>
      </c>
      <c r="AD397" s="15">
        <f t="shared" si="106"/>
        <v>-999</v>
      </c>
      <c r="AE397" s="3">
        <f t="shared" si="107"/>
        <v>867.9635999999997</v>
      </c>
      <c r="AF397" s="2">
        <f t="shared" si="108"/>
        <v>0.25</v>
      </c>
      <c r="AG397" s="9">
        <f t="shared" si="109"/>
        <v>-0.25980970392488079</v>
      </c>
      <c r="AH397" s="2">
        <f t="shared" si="110"/>
        <v>-12.572056361383488</v>
      </c>
    </row>
    <row r="398" spans="1:34">
      <c r="A398" s="1">
        <f>Raw!A398</f>
        <v>385</v>
      </c>
      <c r="B398" s="14">
        <f>Raw!B398</f>
        <v>0.6837037037037037</v>
      </c>
      <c r="C398" s="15">
        <f>Raw!C398</f>
        <v>0.5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0.31839099999999998</v>
      </c>
      <c r="F398" s="9">
        <f>IF(Raw!$G398&gt;$C$8,IF(Raw!$Q398&gt;$C$8,IF(Raw!$N398&gt;$C$9,IF(Raw!$N398&lt;$A$9,IF(Raw!$X398&gt;$C$9,IF(Raw!$X398&lt;$A$9,Raw!I398,-999),-999),-999),-999),-999),-999)</f>
        <v>0.416045</v>
      </c>
      <c r="G398" s="9">
        <f>Raw!G398</f>
        <v>0.82389000000000001</v>
      </c>
      <c r="H398" s="9">
        <f>IF(Raw!$G398&gt;$C$8,IF(Raw!$Q398&gt;$C$8,IF(Raw!$N398&gt;$C$9,IF(Raw!$N398&lt;$A$9,IF(Raw!$X398&gt;$C$9,IF(Raw!$X398&lt;$A$9,Raw!L398,-999),-999),-999),-999),-999),-999)</f>
        <v>531.1</v>
      </c>
      <c r="I398" s="9">
        <f>IF(Raw!$G398&gt;$C$8,IF(Raw!$Q398&gt;$C$8,IF(Raw!$N398&gt;$C$9,IF(Raw!$N398&lt;$A$9,IF(Raw!$X398&gt;$C$9,IF(Raw!$X398&lt;$A$9,Raw!M398,-999),-999),-999),-999),-999),-999)</f>
        <v>0.346993</v>
      </c>
      <c r="J398" s="9">
        <f>IF(Raw!$G398&gt;$C$8,IF(Raw!$Q398&gt;$C$8,IF(Raw!$N398&gt;$C$9,IF(Raw!$N398&lt;$A$9,IF(Raw!$X398&gt;$C$9,IF(Raw!$X398&lt;$A$9,Raw!N398,-999),-999),-999),-999),-999),-999)</f>
        <v>610</v>
      </c>
      <c r="K398" s="9">
        <f>IF(Raw!$G398&gt;$C$8,IF(Raw!$Q398&gt;$C$8,IF(Raw!$N398&gt;$C$9,IF(Raw!$N398&lt;$A$9,IF(Raw!$X398&gt;$C$9,IF(Raw!$X398&lt;$A$9,Raw!R398,-999),-999),-999),-999),-999),-999)</f>
        <v>0.292489</v>
      </c>
      <c r="L398" s="9">
        <f>IF(Raw!$G398&gt;$C$8,IF(Raw!$Q398&gt;$C$8,IF(Raw!$N398&gt;$C$9,IF(Raw!$N398&lt;$A$9,IF(Raw!$X398&gt;$C$9,IF(Raw!$X398&lt;$A$9,Raw!S398,-999),-999),-999),-999),-999),-999)</f>
        <v>0.42455999999999999</v>
      </c>
      <c r="M398" s="9">
        <f>Raw!Q398</f>
        <v>0.88246199999999997</v>
      </c>
      <c r="N398" s="9">
        <f>IF(Raw!$G398&gt;$C$8,IF(Raw!$Q398&gt;$C$8,IF(Raw!$N398&gt;$C$9,IF(Raw!$N398&lt;$A$9,IF(Raw!$X398&gt;$C$9,IF(Raw!$X398&lt;$A$9,Raw!V398,-999),-999),-999),-999),-999),-999)</f>
        <v>830.4</v>
      </c>
      <c r="O398" s="9">
        <f>IF(Raw!$G398&gt;$C$8,IF(Raw!$Q398&gt;$C$8,IF(Raw!$N398&gt;$C$9,IF(Raw!$N398&lt;$A$9,IF(Raw!$X398&gt;$C$9,IF(Raw!$X398&lt;$A$9,Raw!W398,-999),-999),-999),-999),-999),-999)</f>
        <v>6.0000000000000002E-6</v>
      </c>
      <c r="P398" s="9">
        <f>IF(Raw!$G398&gt;$C$8,IF(Raw!$Q398&gt;$C$8,IF(Raw!$N398&gt;$C$9,IF(Raw!$N398&lt;$A$9,IF(Raw!$X398&gt;$C$9,IF(Raw!$X398&lt;$A$9,Raw!X398,-999),-999),-999),-999),-999),-999)</f>
        <v>674</v>
      </c>
      <c r="R398" s="9">
        <f t="shared" si="95"/>
        <v>9.7654000000000019E-2</v>
      </c>
      <c r="S398" s="9">
        <f t="shared" si="96"/>
        <v>0.23471980194450123</v>
      </c>
      <c r="T398" s="9">
        <f t="shared" si="97"/>
        <v>0.13207099999999999</v>
      </c>
      <c r="U398" s="9">
        <f t="shared" si="98"/>
        <v>0.31107735066892783</v>
      </c>
      <c r="V398" s="15">
        <f t="shared" si="99"/>
        <v>0.129363432</v>
      </c>
      <c r="X398" s="11">
        <f t="shared" si="100"/>
        <v>-6.0139799999999993E+20</v>
      </c>
      <c r="Y398" s="11">
        <f t="shared" si="101"/>
        <v>5.3109999999999997E-18</v>
      </c>
      <c r="Z398" s="11">
        <f t="shared" si="102"/>
        <v>6.0999999999999997E-4</v>
      </c>
      <c r="AA398" s="16">
        <f t="shared" si="103"/>
        <v>2.0544573278785685</v>
      </c>
      <c r="AB398" s="9">
        <f t="shared" si="104"/>
        <v>0.56382323375025045</v>
      </c>
      <c r="AC398" s="9">
        <f t="shared" si="105"/>
        <v>-1.0544573278785689</v>
      </c>
      <c r="AD398" s="15">
        <f t="shared" si="106"/>
        <v>-999</v>
      </c>
      <c r="AE398" s="3">
        <f t="shared" si="107"/>
        <v>639.44439999999975</v>
      </c>
      <c r="AF398" s="2">
        <f t="shared" si="108"/>
        <v>0.25</v>
      </c>
      <c r="AG398" s="9">
        <f t="shared" si="109"/>
        <v>-0.23905097947558376</v>
      </c>
      <c r="AH398" s="2">
        <f t="shared" si="110"/>
        <v>-11.567552488647275</v>
      </c>
    </row>
    <row r="399" spans="1:34">
      <c r="A399" s="1">
        <f>Raw!A399</f>
        <v>386</v>
      </c>
      <c r="B399" s="14">
        <f>Raw!B399</f>
        <v>0.68374999999999997</v>
      </c>
      <c r="C399" s="15">
        <f>Raw!C399</f>
        <v>0.5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0.62974799999999997</v>
      </c>
      <c r="F399" s="9">
        <f>IF(Raw!$G399&gt;$C$8,IF(Raw!$Q399&gt;$C$8,IF(Raw!$N399&gt;$C$9,IF(Raw!$N399&lt;$A$9,IF(Raw!$X399&gt;$C$9,IF(Raw!$X399&lt;$A$9,Raw!I399,-999),-999),-999),-999),-999),-999)</f>
        <v>0.88606300000000005</v>
      </c>
      <c r="G399" s="9">
        <f>Raw!G399</f>
        <v>0.95685200000000004</v>
      </c>
      <c r="H399" s="9">
        <f>IF(Raw!$G399&gt;$C$8,IF(Raw!$Q399&gt;$C$8,IF(Raw!$N399&gt;$C$9,IF(Raw!$N399&lt;$A$9,IF(Raw!$X399&gt;$C$9,IF(Raw!$X399&lt;$A$9,Raw!L399,-999),-999),-999),-999),-999),-999)</f>
        <v>561.29999999999995</v>
      </c>
      <c r="I399" s="9">
        <f>IF(Raw!$G399&gt;$C$8,IF(Raw!$Q399&gt;$C$8,IF(Raw!$N399&gt;$C$9,IF(Raw!$N399&lt;$A$9,IF(Raw!$X399&gt;$C$9,IF(Raw!$X399&lt;$A$9,Raw!M399,-999),-999),-999),-999),-999),-999)</f>
        <v>9.0000000000000002E-6</v>
      </c>
      <c r="J399" s="9">
        <f>IF(Raw!$G399&gt;$C$8,IF(Raw!$Q399&gt;$C$8,IF(Raw!$N399&gt;$C$9,IF(Raw!$N399&lt;$A$9,IF(Raw!$X399&gt;$C$9,IF(Raw!$X399&lt;$A$9,Raw!N399,-999),-999),-999),-999),-999),-999)</f>
        <v>853</v>
      </c>
      <c r="K399" s="9">
        <f>IF(Raw!$G399&gt;$C$8,IF(Raw!$Q399&gt;$C$8,IF(Raw!$N399&gt;$C$9,IF(Raw!$N399&lt;$A$9,IF(Raw!$X399&gt;$C$9,IF(Raw!$X399&lt;$A$9,Raw!R399,-999),-999),-999),-999),-999),-999)</f>
        <v>1.1735599999999999</v>
      </c>
      <c r="L399" s="9">
        <f>IF(Raw!$G399&gt;$C$8,IF(Raw!$Q399&gt;$C$8,IF(Raw!$N399&gt;$C$9,IF(Raw!$N399&lt;$A$9,IF(Raw!$X399&gt;$C$9,IF(Raw!$X399&lt;$A$9,Raw!S399,-999),-999),-999),-999),-999),-999)</f>
        <v>1.4686049999999999</v>
      </c>
      <c r="M399" s="9">
        <f>Raw!Q399</f>
        <v>0.94295799999999996</v>
      </c>
      <c r="N399" s="9">
        <f>IF(Raw!$G399&gt;$C$8,IF(Raw!$Q399&gt;$C$8,IF(Raw!$N399&gt;$C$9,IF(Raw!$N399&lt;$A$9,IF(Raw!$X399&gt;$C$9,IF(Raw!$X399&lt;$A$9,Raw!V399,-999),-999),-999),-999),-999),-999)</f>
        <v>678.6</v>
      </c>
      <c r="O399" s="9">
        <f>IF(Raw!$G399&gt;$C$8,IF(Raw!$Q399&gt;$C$8,IF(Raw!$N399&gt;$C$9,IF(Raw!$N399&lt;$A$9,IF(Raw!$X399&gt;$C$9,IF(Raw!$X399&lt;$A$9,Raw!W399,-999),-999),-999),-999),-999),-999)</f>
        <v>5.0000000000000004E-6</v>
      </c>
      <c r="P399" s="9">
        <f>IF(Raw!$G399&gt;$C$8,IF(Raw!$Q399&gt;$C$8,IF(Raw!$N399&gt;$C$9,IF(Raw!$N399&lt;$A$9,IF(Raw!$X399&gt;$C$9,IF(Raw!$X399&lt;$A$9,Raw!X399,-999),-999),-999),-999),-999),-999)</f>
        <v>1094</v>
      </c>
      <c r="R399" s="9">
        <f t="shared" ref="R399:R462" si="111">F399-E399</f>
        <v>0.25631500000000007</v>
      </c>
      <c r="S399" s="9">
        <f t="shared" ref="S399:S462" si="112">R399/F399</f>
        <v>0.28927401324736507</v>
      </c>
      <c r="T399" s="9">
        <f t="shared" ref="T399:T462" si="113">L399-K399</f>
        <v>0.295045</v>
      </c>
      <c r="U399" s="9">
        <f t="shared" ref="U399:U462" si="114">T399/L399</f>
        <v>0.20090153581119499</v>
      </c>
      <c r="V399" s="15">
        <f t="shared" ref="V399:V462" si="115">IF(L399&gt;0,L399*V$8+V$10,-999)</f>
        <v>0.44748394350000004</v>
      </c>
      <c r="X399" s="11">
        <f t="shared" ref="X399:X462" si="116">D399*6.02*10^23*10^(-6)</f>
        <v>-6.0139799999999993E+20</v>
      </c>
      <c r="Y399" s="11">
        <f t="shared" ref="Y399:Y462" si="117">H399*10^(-20)</f>
        <v>5.6129999999999993E-18</v>
      </c>
      <c r="Z399" s="11">
        <f t="shared" ref="Z399:Z462" si="118">J399*10^(-6)</f>
        <v>8.5299999999999992E-4</v>
      </c>
      <c r="AA399" s="16">
        <f t="shared" ref="AA399:AA462" si="119">IF(Z399&gt;0,(X399*Y399/(X399*Y399+1/Z399)),1)</f>
        <v>1.5320771010509109</v>
      </c>
      <c r="AB399" s="9">
        <f t="shared" ref="AB399:AB462" si="120">K399+T399*AA399</f>
        <v>1.625591688279566</v>
      </c>
      <c r="AC399" s="9">
        <f t="shared" ref="AC399:AC462" si="121">IF(T399&gt;0,(L399-AB399)/T399,-999)</f>
        <v>-0.53207710105091111</v>
      </c>
      <c r="AD399" s="15">
        <f t="shared" ref="AD399:AD462" si="122">IF(AC399&gt;0,X399*Y399*AC399,-999)</f>
        <v>-999</v>
      </c>
      <c r="AE399" s="3">
        <f t="shared" ref="AE399:AE462" si="123">AE$9*Y399</f>
        <v>675.80519999999979</v>
      </c>
      <c r="AF399" s="2">
        <f t="shared" ref="AF399:AF462" si="124">IF(AD399&lt;=AE399,AF$6,AF$6/(AD399/AE399))</f>
        <v>0.25</v>
      </c>
      <c r="AG399" s="9">
        <f t="shared" ref="AG399:AG462" si="125">AD399*AF399*$AG$6*U399/AG$8</f>
        <v>-0.15438510328875676</v>
      </c>
      <c r="AH399" s="2">
        <f t="shared" ref="AH399:AH462" si="126">((AG399*12.01)/893.5)*3600</f>
        <v>-7.4706148022302035</v>
      </c>
    </row>
    <row r="400" spans="1:34">
      <c r="A400" s="1">
        <f>Raw!A400</f>
        <v>387</v>
      </c>
      <c r="B400" s="14">
        <f>Raw!B400</f>
        <v>0.68380787037037039</v>
      </c>
      <c r="C400" s="15">
        <f>Raw!C400</f>
        <v>0.5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0.89067799999999997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0.49402299999999999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388</v>
      </c>
      <c r="B401" s="14">
        <f>Raw!B401</f>
        <v>0.68385416666666676</v>
      </c>
      <c r="C401" s="15">
        <f>Raw!C401</f>
        <v>0.5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0.50057200000000002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0.232574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389</v>
      </c>
      <c r="B402" s="14">
        <f>Raw!B402</f>
        <v>0.68391203703703696</v>
      </c>
      <c r="C402" s="15">
        <f>Raw!C402</f>
        <v>0.5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0.59916499999999995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0.66750100000000001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390</v>
      </c>
      <c r="B403" s="14">
        <f>Raw!B403</f>
        <v>0.68395833333333333</v>
      </c>
      <c r="C403" s="15">
        <f>Raw!C403</f>
        <v>0.5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0.329065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0.28461500000000001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391</v>
      </c>
      <c r="B404" s="14">
        <f>Raw!B404</f>
        <v>0.68401620370370375</v>
      </c>
      <c r="C404" s="15">
        <f>Raw!C404</f>
        <v>0.5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0.33514899999999997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0.212119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392</v>
      </c>
      <c r="B405" s="14">
        <f>Raw!B405</f>
        <v>0.68406250000000002</v>
      </c>
      <c r="C405" s="15">
        <f>Raw!C405</f>
        <v>0.5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0.613958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0.46951100000000001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393</v>
      </c>
      <c r="B406" s="14">
        <f>Raw!B406</f>
        <v>0.68412037037037043</v>
      </c>
      <c r="C406" s="15">
        <f>Raw!C406</f>
        <v>0.5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0.51986699999999997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0.48793599999999998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394</v>
      </c>
      <c r="B407" s="14">
        <f>Raw!B407</f>
        <v>0.68417824074074074</v>
      </c>
      <c r="C407" s="15">
        <f>Raw!C407</f>
        <v>0.5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0.50653300000000001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0.45598300000000003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395</v>
      </c>
      <c r="B408" s="14">
        <f>Raw!B408</f>
        <v>0.68422453703703701</v>
      </c>
      <c r="C408" s="15">
        <f>Raw!C408</f>
        <v>0.5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0.29849399999999998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0.22254299999999999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396</v>
      </c>
      <c r="B409" s="14">
        <f>Raw!B409</f>
        <v>0.68428240740740742</v>
      </c>
      <c r="C409" s="15">
        <f>Raw!C409</f>
        <v>0.5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0.11441999999999999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0.27632400000000001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397</v>
      </c>
      <c r="B410" s="14">
        <f>Raw!B410</f>
        <v>0.68432870370370369</v>
      </c>
      <c r="C410" s="15">
        <f>Raw!C410</f>
        <v>0.5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0.24928700000000001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0.38586199999999998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398</v>
      </c>
      <c r="B411" s="14">
        <f>Raw!B411</f>
        <v>0.68438657407407411</v>
      </c>
      <c r="C411" s="15">
        <f>Raw!C411</f>
        <v>0.5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0.10217900000000001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0.21617500000000001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399</v>
      </c>
      <c r="B412" s="14">
        <f>Raw!B412</f>
        <v>0.68443287037037026</v>
      </c>
      <c r="C412" s="15">
        <f>Raw!C412</f>
        <v>0.5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1.6268000000000001E-2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0.31173200000000001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400</v>
      </c>
      <c r="B413" s="14">
        <f>Raw!B413</f>
        <v>0.68449074074074068</v>
      </c>
      <c r="C413" s="15">
        <f>Raw!C413</f>
        <v>0.5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0.33810000000000001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0.31167699999999998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401</v>
      </c>
      <c r="B414" s="14">
        <f>Raw!B414</f>
        <v>0.68453703703703705</v>
      </c>
      <c r="C414" s="15">
        <f>Raw!C414</f>
        <v>0.5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2.4056000000000001E-2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2.7099000000000002E-2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402</v>
      </c>
      <c r="B415" s="14">
        <f>Raw!B415</f>
        <v>0.68459490740740747</v>
      </c>
      <c r="C415" s="15">
        <f>Raw!C415</f>
        <v>0.5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2.0205999999999998E-2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0.12524299999999999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403</v>
      </c>
      <c r="B416" s="14">
        <f>Raw!B416</f>
        <v>0.68464120370370374</v>
      </c>
      <c r="C416" s="15">
        <f>Raw!C416</f>
        <v>0.4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4.8887E-2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9.2511999999999997E-2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404</v>
      </c>
      <c r="B417" s="14">
        <f>Raw!B417</f>
        <v>0.68469907407407404</v>
      </c>
      <c r="C417" s="15">
        <f>Raw!C417</f>
        <v>0.2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8.3648E-2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2.1602E-2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405</v>
      </c>
      <c r="B418" s="14">
        <f>Raw!B418</f>
        <v>0.68474537037037031</v>
      </c>
      <c r="C418" s="15">
        <f>Raw!C418</f>
        <v>0.4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2.8639999999999998E-3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2.0929999999999998E-3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406</v>
      </c>
      <c r="B419" s="14">
        <f>Raw!B419</f>
        <v>0.68480324074074073</v>
      </c>
      <c r="C419" s="15">
        <f>Raw!C419</f>
        <v>0.2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9.7148999999999999E-2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1.6879000000000002E-2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407</v>
      </c>
      <c r="B420" s="14">
        <f>Raw!B420</f>
        <v>0.68484953703703699</v>
      </c>
      <c r="C420" s="15">
        <f>Raw!C420</f>
        <v>0.4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1.4348E-2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9.9454000000000001E-2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408</v>
      </c>
      <c r="B421" s="14">
        <f>Raw!B421</f>
        <v>0.68490740740740741</v>
      </c>
      <c r="C421" s="15">
        <f>Raw!C421</f>
        <v>0.4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7.7260000000000002E-3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1.7755E-2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409</v>
      </c>
      <c r="B422" s="14">
        <f>Raw!B422</f>
        <v>0.68495370370370379</v>
      </c>
      <c r="C422" s="15">
        <f>Raw!C422</f>
        <v>0.4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4.4907000000000002E-2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6.3379999999999999E-3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410</v>
      </c>
      <c r="B423" s="14">
        <f>Raw!B423</f>
        <v>0.68501157407407398</v>
      </c>
      <c r="C423" s="15">
        <f>Raw!C423</f>
        <v>0.4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7.0479999999999996E-3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2.0586E-2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411</v>
      </c>
      <c r="B424" s="14">
        <f>Raw!B424</f>
        <v>0.6850694444444444</v>
      </c>
      <c r="C424" s="15">
        <f>Raw!C424</f>
        <v>0.4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3.4277000000000002E-2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2.8497000000000001E-2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412</v>
      </c>
      <c r="B425" s="14">
        <f>Raw!B425</f>
        <v>0.68511574074074078</v>
      </c>
      <c r="C425" s="15">
        <f>Raw!C425</f>
        <v>0.4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5.3895999999999999E-2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2.7962999999999998E-2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413</v>
      </c>
      <c r="B426" s="14">
        <f>Raw!B426</f>
        <v>0.68517361111111119</v>
      </c>
      <c r="C426" s="15">
        <f>Raw!C426</f>
        <v>0.4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1.1147000000000001E-2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2.9302000000000002E-2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414</v>
      </c>
      <c r="B427" s="14">
        <f>Raw!B427</f>
        <v>0.68521990740740746</v>
      </c>
      <c r="C427" s="15">
        <f>Raw!C427</f>
        <v>0.4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1.7309999999999999E-2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0.13112099999999999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415</v>
      </c>
      <c r="B428" s="14">
        <f>Raw!B428</f>
        <v>0.68527777777777776</v>
      </c>
      <c r="C428" s="15">
        <f>Raw!C428</f>
        <v>0.4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5.4545999999999997E-2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2.6478999999999999E-2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416</v>
      </c>
      <c r="B429" s="14">
        <f>Raw!B429</f>
        <v>0.68532407407407403</v>
      </c>
      <c r="C429" s="15">
        <f>Raw!C429</f>
        <v>0.4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1.1620999999999999E-2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8.6910000000000008E-3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429"/>
  <sheetViews>
    <sheetView tabSelected="1"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99</v>
      </c>
    </row>
    <row r="3" spans="1:31">
      <c r="A3" s="17" t="s">
        <v>100</v>
      </c>
      <c r="B3" s="17" t="s">
        <v>101</v>
      </c>
      <c r="C3" s="17" t="s">
        <v>105</v>
      </c>
      <c r="D3" s="17" t="s">
        <v>106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2.5700000000000001E-2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1.01</v>
      </c>
      <c r="S6" s="17">
        <v>1.01</v>
      </c>
      <c r="T6" s="17">
        <v>1.01</v>
      </c>
      <c r="U6" s="17">
        <v>1.01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2.5499999999999998E-2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0.66358796296296296</v>
      </c>
      <c r="C13" s="17">
        <v>0.5</v>
      </c>
      <c r="D13" s="17">
        <v>5.3</v>
      </c>
      <c r="E13" s="17">
        <v>1.6980000000000001E-3</v>
      </c>
      <c r="F13" s="17">
        <v>8.2000000000000003E-2</v>
      </c>
      <c r="G13" s="17">
        <v>7.1096000000000006E-2</v>
      </c>
      <c r="H13" s="17">
        <v>0.115803</v>
      </c>
      <c r="I13" s="17">
        <v>0.14088800000000001</v>
      </c>
      <c r="J13" s="17">
        <v>2.5085E-2</v>
      </c>
      <c r="K13" s="17">
        <v>0.17805099999999999</v>
      </c>
      <c r="L13" s="17">
        <v>465.1</v>
      </c>
      <c r="M13" s="17">
        <v>0.6</v>
      </c>
      <c r="N13" s="17">
        <v>1826</v>
      </c>
      <c r="O13" s="17">
        <v>0</v>
      </c>
      <c r="P13" s="17">
        <v>0</v>
      </c>
      <c r="Q13" s="17">
        <v>2.1850000000000001E-2</v>
      </c>
      <c r="R13" s="17">
        <v>8.1305000000000002E-2</v>
      </c>
      <c r="S13" s="17">
        <v>9.604E-2</v>
      </c>
      <c r="T13" s="17">
        <v>1.4735E-2</v>
      </c>
      <c r="U13" s="17">
        <v>0.15342600000000001</v>
      </c>
      <c r="V13" s="17">
        <v>100</v>
      </c>
      <c r="W13" s="17">
        <v>0.22917199999999999</v>
      </c>
      <c r="X13" s="17">
        <v>0</v>
      </c>
      <c r="Y13" s="17">
        <v>0</v>
      </c>
      <c r="Z13" s="17">
        <v>0</v>
      </c>
      <c r="AA13" s="17">
        <v>0.23604</v>
      </c>
      <c r="AB13" s="17">
        <v>2.6275300000000001E-2</v>
      </c>
      <c r="AC13" s="17">
        <v>8.1691700000000006E-2</v>
      </c>
      <c r="AD13" s="17">
        <v>0.25</v>
      </c>
      <c r="AE13" s="17">
        <v>1785.9</v>
      </c>
    </row>
    <row r="14" spans="1:31">
      <c r="A14" s="17">
        <v>1</v>
      </c>
      <c r="B14" s="19">
        <v>0.66363425925925923</v>
      </c>
      <c r="C14" s="17">
        <v>0.5</v>
      </c>
      <c r="D14" s="17">
        <v>107.3</v>
      </c>
      <c r="E14" s="17">
        <v>9.7350000000000006E-3</v>
      </c>
      <c r="F14" s="17">
        <v>0.47099999999999997</v>
      </c>
      <c r="G14" s="17">
        <v>2.7404000000000001E-2</v>
      </c>
      <c r="H14" s="17">
        <v>0.123996</v>
      </c>
      <c r="I14" s="17">
        <v>0.14601</v>
      </c>
      <c r="J14" s="17">
        <v>2.2015E-2</v>
      </c>
      <c r="K14" s="17">
        <v>0.15077399999999999</v>
      </c>
      <c r="L14" s="17">
        <v>149.5</v>
      </c>
      <c r="M14" s="17">
        <v>0.59999800000000003</v>
      </c>
      <c r="N14" s="17">
        <v>1552</v>
      </c>
      <c r="O14" s="17">
        <v>0</v>
      </c>
      <c r="P14" s="17">
        <v>0</v>
      </c>
      <c r="Q14" s="17">
        <v>2.807E-3</v>
      </c>
      <c r="R14" s="17">
        <v>8.2431000000000004E-2</v>
      </c>
      <c r="S14" s="17">
        <v>9.7057000000000004E-2</v>
      </c>
      <c r="T14" s="17">
        <v>1.4625000000000001E-2</v>
      </c>
      <c r="U14" s="17">
        <v>0.15068799999999999</v>
      </c>
      <c r="V14" s="17">
        <v>801.9</v>
      </c>
      <c r="W14" s="17">
        <v>0.56652000000000002</v>
      </c>
      <c r="X14" s="17">
        <v>0</v>
      </c>
      <c r="Y14" s="17">
        <v>0</v>
      </c>
      <c r="Z14" s="17">
        <v>0</v>
      </c>
      <c r="AA14" s="17">
        <v>0.23182700000000001</v>
      </c>
      <c r="AB14" s="17">
        <v>0.13032299999999999</v>
      </c>
      <c r="AC14" s="17">
        <v>8.4337300000000004E-2</v>
      </c>
      <c r="AD14" s="17">
        <v>0.25</v>
      </c>
      <c r="AE14" s="17">
        <v>5555.7</v>
      </c>
    </row>
    <row r="15" spans="1:31">
      <c r="A15" s="17">
        <v>2</v>
      </c>
      <c r="B15" s="19">
        <v>0.66369212962962965</v>
      </c>
      <c r="C15" s="17">
        <v>0.7</v>
      </c>
      <c r="D15" s="17">
        <v>108.2</v>
      </c>
      <c r="E15" s="17">
        <v>4.0776E-2</v>
      </c>
      <c r="F15" s="17">
        <v>1.9730000000000001</v>
      </c>
      <c r="G15" s="17">
        <v>1.438E-3</v>
      </c>
      <c r="H15" s="17">
        <v>0.124343</v>
      </c>
      <c r="I15" s="17">
        <v>0.140788</v>
      </c>
      <c r="J15" s="17">
        <v>1.6445000000000001E-2</v>
      </c>
      <c r="K15" s="17">
        <v>0.11680400000000001</v>
      </c>
      <c r="L15" s="17">
        <v>738.6</v>
      </c>
      <c r="M15" s="17">
        <v>0.445629</v>
      </c>
      <c r="N15" s="17">
        <v>1400</v>
      </c>
      <c r="O15" s="17">
        <v>0</v>
      </c>
      <c r="P15" s="17">
        <v>0</v>
      </c>
      <c r="Q15" s="17">
        <v>2.5799999999999998E-3</v>
      </c>
      <c r="R15" s="17">
        <v>8.1684000000000007E-2</v>
      </c>
      <c r="S15" s="17">
        <v>0.10015300000000001</v>
      </c>
      <c r="T15" s="17">
        <v>1.8468999999999999E-2</v>
      </c>
      <c r="U15" s="17">
        <v>0.18440699999999999</v>
      </c>
      <c r="V15" s="17">
        <v>370.5</v>
      </c>
      <c r="W15" s="17">
        <v>0.6</v>
      </c>
      <c r="X15" s="17">
        <v>0</v>
      </c>
      <c r="Y15" s="17">
        <v>0</v>
      </c>
      <c r="Z15" s="17">
        <v>0</v>
      </c>
      <c r="AA15" s="17">
        <v>0.28370299999999998</v>
      </c>
      <c r="AB15" s="17">
        <v>0.40241900000000003</v>
      </c>
      <c r="AC15" s="17">
        <v>8.9116399999999998E-2</v>
      </c>
      <c r="AD15" s="17">
        <v>0.25</v>
      </c>
      <c r="AE15" s="17">
        <v>1124.4000000000001</v>
      </c>
    </row>
    <row r="16" spans="1:31">
      <c r="A16" s="17">
        <v>3</v>
      </c>
      <c r="B16" s="19">
        <v>0.66373842592592591</v>
      </c>
      <c r="C16" s="17">
        <v>0.7</v>
      </c>
      <c r="D16" s="17">
        <v>105.5</v>
      </c>
      <c r="E16" s="17">
        <v>1.4475999999999999E-2</v>
      </c>
      <c r="F16" s="17">
        <v>0.7</v>
      </c>
      <c r="G16" s="17">
        <v>1.6632000000000001E-2</v>
      </c>
      <c r="H16" s="17">
        <v>0.12331</v>
      </c>
      <c r="I16" s="17">
        <v>0.142147</v>
      </c>
      <c r="J16" s="17">
        <v>1.8837E-2</v>
      </c>
      <c r="K16" s="17">
        <v>0.13251599999999999</v>
      </c>
      <c r="L16" s="17">
        <v>189.4</v>
      </c>
      <c r="M16" s="17">
        <v>0.59999800000000003</v>
      </c>
      <c r="N16" s="17">
        <v>1565</v>
      </c>
      <c r="O16" s="17">
        <v>0</v>
      </c>
      <c r="P16" s="17">
        <v>0</v>
      </c>
      <c r="Q16" s="17">
        <v>1.7066999999999999E-2</v>
      </c>
      <c r="R16" s="17">
        <v>7.8552999999999998E-2</v>
      </c>
      <c r="S16" s="17">
        <v>9.6482999999999999E-2</v>
      </c>
      <c r="T16" s="17">
        <v>1.7929E-2</v>
      </c>
      <c r="U16" s="17">
        <v>0.18583</v>
      </c>
      <c r="V16" s="17">
        <v>686.2</v>
      </c>
      <c r="W16" s="17">
        <v>0.6</v>
      </c>
      <c r="X16" s="17">
        <v>74152</v>
      </c>
      <c r="Y16" s="17">
        <v>0</v>
      </c>
      <c r="Z16" s="17">
        <v>0</v>
      </c>
      <c r="AA16" s="17">
        <v>0.28589300000000001</v>
      </c>
      <c r="AB16" s="17">
        <v>0.15853400000000001</v>
      </c>
      <c r="AC16" s="17">
        <v>8.1395800000000004E-2</v>
      </c>
      <c r="AD16" s="17">
        <v>0.25</v>
      </c>
      <c r="AE16" s="17">
        <v>4384.8</v>
      </c>
    </row>
    <row r="17" spans="1:31">
      <c r="A17" s="17">
        <v>4</v>
      </c>
      <c r="B17" s="19">
        <v>0.66379629629629633</v>
      </c>
      <c r="C17" s="17">
        <v>0.7</v>
      </c>
      <c r="D17" s="17">
        <v>110.8</v>
      </c>
      <c r="E17" s="17">
        <v>3.5430000000000001E-3</v>
      </c>
      <c r="F17" s="17">
        <v>0.17100000000000001</v>
      </c>
      <c r="G17" s="17">
        <v>1.4455000000000001E-2</v>
      </c>
      <c r="H17" s="17">
        <v>0.123595</v>
      </c>
      <c r="I17" s="17">
        <v>0.140288</v>
      </c>
      <c r="J17" s="17">
        <v>1.6693E-2</v>
      </c>
      <c r="K17" s="17">
        <v>0.118992</v>
      </c>
      <c r="L17" s="17">
        <v>328.6</v>
      </c>
      <c r="M17" s="17">
        <v>0.51246000000000003</v>
      </c>
      <c r="N17" s="17">
        <v>35863</v>
      </c>
      <c r="O17" s="17">
        <v>0</v>
      </c>
      <c r="P17" s="17">
        <v>0</v>
      </c>
      <c r="Q17" s="17">
        <v>0.121785</v>
      </c>
      <c r="R17" s="17">
        <v>7.9979999999999996E-2</v>
      </c>
      <c r="S17" s="17">
        <v>9.8279000000000005E-2</v>
      </c>
      <c r="T17" s="17">
        <v>1.8298999999999999E-2</v>
      </c>
      <c r="U17" s="17">
        <v>0.186198</v>
      </c>
      <c r="V17" s="17">
        <v>900</v>
      </c>
      <c r="W17" s="17">
        <v>0.37081999999999998</v>
      </c>
      <c r="X17" s="17">
        <v>21402</v>
      </c>
      <c r="Y17" s="17">
        <v>0</v>
      </c>
      <c r="Z17" s="17">
        <v>0</v>
      </c>
      <c r="AA17" s="17">
        <v>0.28645799999999999</v>
      </c>
      <c r="AB17" s="17">
        <v>0.88715299999999997</v>
      </c>
      <c r="AC17" s="17">
        <v>9.6213900000000005E-2</v>
      </c>
      <c r="AD17" s="17">
        <v>0.25</v>
      </c>
      <c r="AE17" s="17">
        <v>2527.6</v>
      </c>
    </row>
    <row r="18" spans="1:31">
      <c r="A18" s="17">
        <v>5</v>
      </c>
      <c r="B18" s="19">
        <v>0.6638425925925926</v>
      </c>
      <c r="C18" s="17">
        <v>0.7</v>
      </c>
      <c r="D18" s="17">
        <v>102.9</v>
      </c>
      <c r="E18" s="17">
        <v>0</v>
      </c>
      <c r="F18" s="17">
        <v>0</v>
      </c>
      <c r="G18" s="17">
        <v>1.2305E-2</v>
      </c>
      <c r="H18" s="17">
        <v>0.12653600000000001</v>
      </c>
      <c r="I18" s="17">
        <v>0.140154</v>
      </c>
      <c r="J18" s="17">
        <v>1.3618E-2</v>
      </c>
      <c r="K18" s="17">
        <v>9.7166000000000002E-2</v>
      </c>
      <c r="L18" s="17">
        <v>265.60000000000002</v>
      </c>
      <c r="M18" s="17">
        <v>0.6</v>
      </c>
      <c r="N18" s="17">
        <v>0</v>
      </c>
      <c r="O18" s="17">
        <v>0</v>
      </c>
      <c r="P18" s="17">
        <v>0</v>
      </c>
      <c r="Q18" s="17">
        <v>1.2666E-2</v>
      </c>
      <c r="R18" s="17">
        <v>8.1450999999999996E-2</v>
      </c>
      <c r="S18" s="17">
        <v>9.7174999999999997E-2</v>
      </c>
      <c r="T18" s="17">
        <v>1.5723999999999998E-2</v>
      </c>
      <c r="U18" s="17">
        <v>0.16181300000000001</v>
      </c>
      <c r="V18" s="17">
        <v>513.5</v>
      </c>
      <c r="W18" s="17">
        <v>0.6</v>
      </c>
      <c r="X18" s="17">
        <v>0</v>
      </c>
      <c r="Y18" s="17">
        <v>0</v>
      </c>
      <c r="Z18" s="17">
        <v>0</v>
      </c>
    </row>
    <row r="19" spans="1:31">
      <c r="A19" s="17">
        <v>6</v>
      </c>
      <c r="B19" s="19">
        <v>0.6639004629629629</v>
      </c>
      <c r="C19" s="17">
        <v>0.5</v>
      </c>
      <c r="D19" s="17">
        <v>89.7</v>
      </c>
      <c r="E19" s="17">
        <v>1.2224E-2</v>
      </c>
      <c r="F19" s="17">
        <v>0.59099999999999997</v>
      </c>
      <c r="G19" s="17">
        <v>1.4501999999999999E-2</v>
      </c>
      <c r="H19" s="17">
        <v>0.12869800000000001</v>
      </c>
      <c r="I19" s="17">
        <v>0.143321</v>
      </c>
      <c r="J19" s="17">
        <v>1.4623000000000001E-2</v>
      </c>
      <c r="K19" s="17">
        <v>0.10202700000000001</v>
      </c>
      <c r="L19" s="17">
        <v>221.6</v>
      </c>
      <c r="M19" s="17">
        <v>0.37081900000000001</v>
      </c>
      <c r="N19" s="17">
        <v>1068</v>
      </c>
      <c r="O19" s="17">
        <v>0</v>
      </c>
      <c r="P19" s="17">
        <v>0</v>
      </c>
      <c r="Q19" s="17">
        <v>2.5267000000000001E-2</v>
      </c>
      <c r="R19" s="17">
        <v>8.1476999999999994E-2</v>
      </c>
      <c r="S19" s="17">
        <v>9.5827999999999997E-2</v>
      </c>
      <c r="T19" s="17">
        <v>1.435E-2</v>
      </c>
      <c r="U19" s="17">
        <v>0.149752</v>
      </c>
      <c r="V19" s="17">
        <v>900</v>
      </c>
      <c r="W19" s="17">
        <v>1.7E-5</v>
      </c>
      <c r="X19" s="17">
        <v>250701</v>
      </c>
      <c r="Y19" s="17">
        <v>0</v>
      </c>
      <c r="Z19" s="17">
        <v>0</v>
      </c>
      <c r="AA19" s="17">
        <v>0.23038800000000001</v>
      </c>
      <c r="AB19" s="17">
        <v>0.113343</v>
      </c>
      <c r="AC19" s="17">
        <v>8.3103800000000005E-2</v>
      </c>
      <c r="AD19" s="17">
        <v>0.25</v>
      </c>
      <c r="AE19" s="17">
        <v>3748</v>
      </c>
    </row>
    <row r="20" spans="1:31">
      <c r="A20" s="17">
        <v>7</v>
      </c>
      <c r="B20" s="19">
        <v>0.66394675925925928</v>
      </c>
      <c r="C20" s="17">
        <v>0.7</v>
      </c>
      <c r="D20" s="17">
        <v>99.4</v>
      </c>
      <c r="E20" s="17">
        <v>2.1621000000000001E-2</v>
      </c>
      <c r="F20" s="17">
        <v>1.046</v>
      </c>
      <c r="G20" s="17">
        <v>5.0498000000000001E-2</v>
      </c>
      <c r="H20" s="17">
        <v>0.125218</v>
      </c>
      <c r="I20" s="17">
        <v>0.14108799999999999</v>
      </c>
      <c r="J20" s="17">
        <v>1.5869999999999999E-2</v>
      </c>
      <c r="K20" s="17">
        <v>0.112485</v>
      </c>
      <c r="L20" s="17">
        <v>459.5</v>
      </c>
      <c r="M20" s="17">
        <v>0.45834999999999998</v>
      </c>
      <c r="N20" s="17">
        <v>2737</v>
      </c>
      <c r="O20" s="17">
        <v>0</v>
      </c>
      <c r="P20" s="17">
        <v>0</v>
      </c>
      <c r="Q20" s="17">
        <v>7.2216000000000002E-2</v>
      </c>
      <c r="R20" s="17">
        <v>8.0765000000000003E-2</v>
      </c>
      <c r="S20" s="17">
        <v>9.8393999999999995E-2</v>
      </c>
      <c r="T20" s="17">
        <v>1.7628999999999999E-2</v>
      </c>
      <c r="U20" s="17">
        <v>0.17916499999999999</v>
      </c>
      <c r="V20" s="17">
        <v>452.5</v>
      </c>
      <c r="W20" s="17">
        <v>0.6</v>
      </c>
      <c r="X20" s="17">
        <v>1638</v>
      </c>
      <c r="Y20" s="17">
        <v>0</v>
      </c>
      <c r="Z20" s="17">
        <v>0</v>
      </c>
      <c r="AA20" s="17">
        <v>0.27563900000000002</v>
      </c>
      <c r="AB20" s="17">
        <v>0.42930699999999999</v>
      </c>
      <c r="AC20" s="17">
        <v>8.8333099999999998E-2</v>
      </c>
      <c r="AD20" s="17">
        <v>0.25</v>
      </c>
      <c r="AE20" s="17">
        <v>1807.7</v>
      </c>
    </row>
    <row r="21" spans="1:31">
      <c r="A21" s="17">
        <v>8</v>
      </c>
      <c r="B21" s="19">
        <v>0.66400462962962969</v>
      </c>
      <c r="C21" s="17">
        <v>0.7</v>
      </c>
      <c r="D21" s="17">
        <v>110.8</v>
      </c>
      <c r="E21" s="17">
        <v>0</v>
      </c>
      <c r="F21" s="17">
        <v>0</v>
      </c>
      <c r="G21" s="17">
        <v>3.6325000000000003E-2</v>
      </c>
      <c r="H21" s="17">
        <v>0.122887</v>
      </c>
      <c r="I21" s="17">
        <v>0.13827700000000001</v>
      </c>
      <c r="J21" s="17">
        <v>1.5389999999999999E-2</v>
      </c>
      <c r="K21" s="17">
        <v>0.11129799999999999</v>
      </c>
      <c r="L21" s="17">
        <v>340.6</v>
      </c>
      <c r="M21" s="17">
        <v>0.59999800000000003</v>
      </c>
      <c r="N21" s="17">
        <v>0</v>
      </c>
      <c r="O21" s="17">
        <v>0</v>
      </c>
      <c r="P21" s="17">
        <v>0</v>
      </c>
      <c r="Q21" s="17">
        <v>1.5219E-2</v>
      </c>
      <c r="R21" s="17">
        <v>8.7652999999999995E-2</v>
      </c>
      <c r="S21" s="17">
        <v>0.10217900000000001</v>
      </c>
      <c r="T21" s="17">
        <v>1.4525E-2</v>
      </c>
      <c r="U21" s="17">
        <v>0.142155</v>
      </c>
      <c r="V21" s="17">
        <v>100</v>
      </c>
      <c r="W21" s="17">
        <v>0.370813</v>
      </c>
      <c r="X21" s="17">
        <v>1154</v>
      </c>
      <c r="Y21" s="17">
        <v>0</v>
      </c>
      <c r="Z21" s="17">
        <v>0</v>
      </c>
    </row>
    <row r="22" spans="1:31">
      <c r="A22" s="17">
        <v>9</v>
      </c>
      <c r="B22" s="19">
        <v>0.66405092592592596</v>
      </c>
      <c r="C22" s="17">
        <v>0.7</v>
      </c>
      <c r="D22" s="17">
        <v>148.6</v>
      </c>
      <c r="E22" s="17">
        <v>4.6858999999999998E-2</v>
      </c>
      <c r="F22" s="17">
        <v>2.2669999999999999</v>
      </c>
      <c r="G22" s="17">
        <v>1.3831E-2</v>
      </c>
      <c r="H22" s="17">
        <v>0.12959399999999999</v>
      </c>
      <c r="I22" s="17">
        <v>0.14367199999999999</v>
      </c>
      <c r="J22" s="17">
        <v>1.4078E-2</v>
      </c>
      <c r="K22" s="17">
        <v>9.7987000000000005E-2</v>
      </c>
      <c r="L22" s="17">
        <v>900</v>
      </c>
      <c r="M22" s="17">
        <v>0.22917799999999999</v>
      </c>
      <c r="N22" s="17">
        <v>2085</v>
      </c>
      <c r="O22" s="17">
        <v>0</v>
      </c>
      <c r="P22" s="17">
        <v>0</v>
      </c>
      <c r="Q22" s="17">
        <v>0.13780500000000001</v>
      </c>
      <c r="R22" s="17">
        <v>7.9568E-2</v>
      </c>
      <c r="S22" s="17">
        <v>9.9789000000000003E-2</v>
      </c>
      <c r="T22" s="17">
        <v>2.0220999999999999E-2</v>
      </c>
      <c r="U22" s="17">
        <v>0.20263700000000001</v>
      </c>
      <c r="V22" s="17">
        <v>219.2</v>
      </c>
      <c r="W22" s="17">
        <v>0.22917000000000001</v>
      </c>
      <c r="X22" s="17">
        <v>0</v>
      </c>
      <c r="Y22" s="17">
        <v>0</v>
      </c>
      <c r="Z22" s="17">
        <v>0</v>
      </c>
      <c r="AA22" s="17">
        <v>0.311749</v>
      </c>
      <c r="AB22" s="17">
        <v>0.62670199999999998</v>
      </c>
      <c r="AC22" s="17">
        <v>9.22404E-2</v>
      </c>
      <c r="AD22" s="17">
        <v>0.25</v>
      </c>
      <c r="AE22" s="17">
        <v>922.9</v>
      </c>
    </row>
    <row r="23" spans="1:31">
      <c r="A23" s="17">
        <v>10</v>
      </c>
      <c r="B23" s="19">
        <v>0.66410879629629627</v>
      </c>
      <c r="C23" s="17">
        <v>0.7</v>
      </c>
      <c r="D23" s="17">
        <v>95</v>
      </c>
      <c r="E23" s="17">
        <v>3.4890999999999998E-2</v>
      </c>
      <c r="F23" s="17">
        <v>1.6879999999999999</v>
      </c>
      <c r="G23" s="17">
        <v>3.9198999999999998E-2</v>
      </c>
      <c r="H23" s="17">
        <v>0.13009699999999999</v>
      </c>
      <c r="I23" s="17">
        <v>0.144506</v>
      </c>
      <c r="J23" s="17">
        <v>1.4408000000000001E-2</v>
      </c>
      <c r="K23" s="17">
        <v>9.9706000000000003E-2</v>
      </c>
      <c r="L23" s="17">
        <v>900</v>
      </c>
      <c r="M23" s="17">
        <v>0.6</v>
      </c>
      <c r="N23" s="17">
        <v>3054</v>
      </c>
      <c r="O23" s="17">
        <v>0</v>
      </c>
      <c r="P23" s="17">
        <v>0</v>
      </c>
      <c r="Q23" s="17">
        <v>6.8565000000000001E-2</v>
      </c>
      <c r="R23" s="17">
        <v>7.5989000000000001E-2</v>
      </c>
      <c r="S23" s="17">
        <v>9.8262000000000002E-2</v>
      </c>
      <c r="T23" s="17">
        <v>2.2273000000000001E-2</v>
      </c>
      <c r="U23" s="17">
        <v>0.22666800000000001</v>
      </c>
      <c r="V23" s="17">
        <v>502</v>
      </c>
      <c r="W23" s="17">
        <v>0.6</v>
      </c>
      <c r="X23" s="17">
        <v>4344</v>
      </c>
      <c r="Y23" s="17">
        <v>0</v>
      </c>
      <c r="Z23" s="17">
        <v>0</v>
      </c>
      <c r="AA23" s="17">
        <v>0.348719</v>
      </c>
      <c r="AB23" s="17">
        <v>0.61116000000000004</v>
      </c>
      <c r="AC23" s="17">
        <v>8.9601299999999995E-2</v>
      </c>
      <c r="AD23" s="17">
        <v>0.25</v>
      </c>
      <c r="AE23" s="17">
        <v>922.9</v>
      </c>
    </row>
    <row r="24" spans="1:31">
      <c r="A24" s="17">
        <v>11</v>
      </c>
      <c r="B24" s="19">
        <v>0.66415509259259264</v>
      </c>
      <c r="C24" s="17">
        <v>0.5</v>
      </c>
      <c r="D24" s="17">
        <v>120.5</v>
      </c>
      <c r="E24" s="17">
        <v>2.0825E-2</v>
      </c>
      <c r="F24" s="17">
        <v>1.008</v>
      </c>
      <c r="G24" s="17">
        <v>9.2126E-2</v>
      </c>
      <c r="H24" s="17">
        <v>0.12474300000000001</v>
      </c>
      <c r="I24" s="17">
        <v>0.14177699999999999</v>
      </c>
      <c r="J24" s="17">
        <v>1.7034000000000001E-2</v>
      </c>
      <c r="K24" s="17">
        <v>0.120147</v>
      </c>
      <c r="L24" s="17">
        <v>412</v>
      </c>
      <c r="M24" s="17">
        <v>0.59999899999999995</v>
      </c>
      <c r="N24" s="17">
        <v>3962</v>
      </c>
      <c r="O24" s="17">
        <v>0</v>
      </c>
      <c r="P24" s="17">
        <v>0</v>
      </c>
      <c r="Q24" s="17">
        <v>0.140123</v>
      </c>
      <c r="R24" s="17">
        <v>8.0967999999999998E-2</v>
      </c>
      <c r="S24" s="17">
        <v>0.10094</v>
      </c>
      <c r="T24" s="17">
        <v>1.9972E-2</v>
      </c>
      <c r="U24" s="17">
        <v>0.19786000000000001</v>
      </c>
      <c r="V24" s="17">
        <v>900</v>
      </c>
      <c r="W24" s="17">
        <v>0.229183</v>
      </c>
      <c r="X24" s="17">
        <v>3317</v>
      </c>
      <c r="Y24" s="17">
        <v>0</v>
      </c>
      <c r="Z24" s="17">
        <v>0</v>
      </c>
      <c r="AA24" s="17">
        <v>0.30440099999999998</v>
      </c>
      <c r="AB24" s="17">
        <v>0.54213299999999998</v>
      </c>
      <c r="AC24" s="17">
        <v>9.1795699999999994E-2</v>
      </c>
      <c r="AD24" s="17">
        <v>0.25</v>
      </c>
      <c r="AE24" s="17">
        <v>2016</v>
      </c>
    </row>
    <row r="25" spans="1:31">
      <c r="A25" s="17">
        <v>12</v>
      </c>
      <c r="B25" s="19">
        <v>0.66421296296296295</v>
      </c>
      <c r="C25" s="17">
        <v>0.7</v>
      </c>
      <c r="D25" s="17">
        <v>120.5</v>
      </c>
      <c r="E25" s="17">
        <v>6.0953E-2</v>
      </c>
      <c r="F25" s="17">
        <v>2.95</v>
      </c>
      <c r="G25" s="17">
        <v>3.5639999999999998E-2</v>
      </c>
      <c r="H25" s="17">
        <v>0.13153699999999999</v>
      </c>
      <c r="I25" s="17">
        <v>0.14477100000000001</v>
      </c>
      <c r="J25" s="17">
        <v>1.3233999999999999E-2</v>
      </c>
      <c r="K25" s="17">
        <v>9.1411000000000006E-2</v>
      </c>
      <c r="L25" s="17">
        <v>900</v>
      </c>
      <c r="M25" s="17">
        <v>8.7535000000000002E-2</v>
      </c>
      <c r="N25" s="17">
        <v>2511</v>
      </c>
      <c r="O25" s="17">
        <v>0</v>
      </c>
      <c r="P25" s="17">
        <v>0</v>
      </c>
      <c r="Q25" s="17">
        <v>5.9235000000000003E-2</v>
      </c>
      <c r="R25" s="17">
        <v>7.0258000000000001E-2</v>
      </c>
      <c r="S25" s="17">
        <v>0.10337300000000001</v>
      </c>
      <c r="T25" s="17">
        <v>3.3114999999999999E-2</v>
      </c>
      <c r="U25" s="17">
        <v>0.32034499999999999</v>
      </c>
      <c r="V25" s="17">
        <v>394.8</v>
      </c>
      <c r="W25" s="17">
        <v>0.6</v>
      </c>
      <c r="X25" s="17">
        <v>2207</v>
      </c>
      <c r="Y25" s="17">
        <v>0</v>
      </c>
      <c r="Z25" s="17">
        <v>0</v>
      </c>
      <c r="AA25" s="17">
        <v>0.49283900000000003</v>
      </c>
      <c r="AB25" s="17">
        <v>0.62109899999999996</v>
      </c>
      <c r="AC25" s="17">
        <v>9.0825600000000006E-2</v>
      </c>
      <c r="AD25" s="17">
        <v>0.25</v>
      </c>
      <c r="AE25" s="17">
        <v>922.9</v>
      </c>
    </row>
    <row r="26" spans="1:31">
      <c r="A26" s="17">
        <v>13</v>
      </c>
      <c r="B26" s="19">
        <v>0.66425925925925922</v>
      </c>
      <c r="C26" s="17">
        <v>0.5</v>
      </c>
      <c r="D26" s="17">
        <v>162.69999999999999</v>
      </c>
      <c r="E26" s="17">
        <v>3.4728000000000002E-2</v>
      </c>
      <c r="F26" s="17">
        <v>1.68</v>
      </c>
      <c r="G26" s="17">
        <v>0.10868800000000001</v>
      </c>
      <c r="H26" s="17">
        <v>0.12341100000000001</v>
      </c>
      <c r="I26" s="17">
        <v>0.14607500000000001</v>
      </c>
      <c r="J26" s="17">
        <v>2.2664E-2</v>
      </c>
      <c r="K26" s="17">
        <v>0.15515100000000001</v>
      </c>
      <c r="L26" s="17">
        <v>312.89999999999998</v>
      </c>
      <c r="M26" s="17">
        <v>1.65E-4</v>
      </c>
      <c r="N26" s="17">
        <v>1856</v>
      </c>
      <c r="O26" s="17">
        <v>0</v>
      </c>
      <c r="P26" s="17">
        <v>0</v>
      </c>
      <c r="Q26" s="17">
        <v>1.7311E-2</v>
      </c>
      <c r="R26" s="17">
        <v>7.8268000000000004E-2</v>
      </c>
      <c r="S26" s="17">
        <v>0.101795</v>
      </c>
      <c r="T26" s="17">
        <v>2.3526999999999999E-2</v>
      </c>
      <c r="U26" s="17">
        <v>0.231123</v>
      </c>
      <c r="V26" s="17">
        <v>900</v>
      </c>
      <c r="W26" s="17">
        <v>9.9999999999999995E-7</v>
      </c>
      <c r="X26" s="17">
        <v>1281</v>
      </c>
      <c r="Y26" s="17">
        <v>0</v>
      </c>
      <c r="Z26" s="17">
        <v>0</v>
      </c>
      <c r="AA26" s="17">
        <v>0.355574</v>
      </c>
      <c r="AB26" s="17">
        <v>0.36261500000000002</v>
      </c>
      <c r="AC26" s="17">
        <v>8.6799500000000002E-2</v>
      </c>
      <c r="AD26" s="17">
        <v>0.25</v>
      </c>
      <c r="AE26" s="17">
        <v>2654.7</v>
      </c>
    </row>
    <row r="27" spans="1:31">
      <c r="A27" s="17">
        <v>14</v>
      </c>
      <c r="B27" s="19">
        <v>0.66431712962962963</v>
      </c>
      <c r="C27" s="17">
        <v>0.5</v>
      </c>
      <c r="D27" s="17">
        <v>161.80000000000001</v>
      </c>
      <c r="E27" s="17">
        <v>4.9076000000000002E-2</v>
      </c>
      <c r="F27" s="17">
        <v>2.375</v>
      </c>
      <c r="G27" s="17">
        <v>8.8819999999999993E-3</v>
      </c>
      <c r="H27" s="17">
        <v>0.130552</v>
      </c>
      <c r="I27" s="17">
        <v>0.14818500000000001</v>
      </c>
      <c r="J27" s="17">
        <v>1.7634E-2</v>
      </c>
      <c r="K27" s="17">
        <v>0.11899700000000001</v>
      </c>
      <c r="L27" s="17">
        <v>900</v>
      </c>
      <c r="M27" s="17">
        <v>5.1E-5</v>
      </c>
      <c r="N27" s="17">
        <v>2332</v>
      </c>
      <c r="O27" s="17">
        <v>0</v>
      </c>
      <c r="P27" s="17">
        <v>0</v>
      </c>
      <c r="Q27" s="17">
        <v>2.2676000000000002E-2</v>
      </c>
      <c r="R27" s="17">
        <v>7.7491000000000004E-2</v>
      </c>
      <c r="S27" s="17">
        <v>9.9540000000000003E-2</v>
      </c>
      <c r="T27" s="17">
        <v>2.205E-2</v>
      </c>
      <c r="U27" s="17">
        <v>0.22151599999999999</v>
      </c>
      <c r="V27" s="17">
        <v>742.9</v>
      </c>
      <c r="W27" s="17">
        <v>0.6</v>
      </c>
      <c r="X27" s="17">
        <v>4376</v>
      </c>
      <c r="Y27" s="17">
        <v>0</v>
      </c>
      <c r="Z27" s="17">
        <v>0</v>
      </c>
      <c r="AA27" s="17">
        <v>0.34079300000000001</v>
      </c>
      <c r="AB27" s="17">
        <v>0.67152000000000001</v>
      </c>
      <c r="AC27" s="17">
        <v>9.2297500000000005E-2</v>
      </c>
      <c r="AD27" s="17">
        <v>0.25</v>
      </c>
      <c r="AE27" s="17">
        <v>922.9</v>
      </c>
    </row>
    <row r="28" spans="1:31">
      <c r="A28" s="17">
        <v>15</v>
      </c>
      <c r="B28" s="19">
        <v>0.6643634259259259</v>
      </c>
      <c r="C28" s="17">
        <v>0.5</v>
      </c>
      <c r="D28" s="17">
        <v>164.5</v>
      </c>
      <c r="E28" s="17">
        <v>1.2014E-2</v>
      </c>
      <c r="F28" s="17">
        <v>0.58099999999999996</v>
      </c>
      <c r="G28" s="17">
        <v>8.2336999999999994E-2</v>
      </c>
      <c r="H28" s="17">
        <v>0.13130500000000001</v>
      </c>
      <c r="I28" s="17">
        <v>0.166132</v>
      </c>
      <c r="J28" s="17">
        <v>3.4826999999999997E-2</v>
      </c>
      <c r="K28" s="17">
        <v>0.20963300000000001</v>
      </c>
      <c r="L28" s="17">
        <v>100</v>
      </c>
      <c r="M28" s="17">
        <v>0.14163999999999999</v>
      </c>
      <c r="N28" s="17">
        <v>1389</v>
      </c>
      <c r="O28" s="17">
        <v>0</v>
      </c>
      <c r="P28" s="17">
        <v>0</v>
      </c>
      <c r="Q28" s="17">
        <v>2.9753999999999999E-2</v>
      </c>
      <c r="R28" s="17">
        <v>8.1902000000000003E-2</v>
      </c>
      <c r="S28" s="17">
        <v>9.9812999999999999E-2</v>
      </c>
      <c r="T28" s="17">
        <v>1.7912000000000001E-2</v>
      </c>
      <c r="U28" s="17">
        <v>0.179451</v>
      </c>
      <c r="V28" s="17">
        <v>522.29999999999995</v>
      </c>
      <c r="W28" s="17">
        <v>0.45835900000000002</v>
      </c>
      <c r="X28" s="17">
        <v>4258</v>
      </c>
      <c r="Y28" s="17">
        <v>0</v>
      </c>
      <c r="Z28" s="17">
        <v>0</v>
      </c>
      <c r="AA28" s="17">
        <v>0.27607900000000002</v>
      </c>
      <c r="AB28" s="17">
        <v>0.12092899999999999</v>
      </c>
      <c r="AC28" s="17">
        <v>8.4067699999999995E-2</v>
      </c>
      <c r="AD28" s="17">
        <v>0.25</v>
      </c>
      <c r="AE28" s="17">
        <v>8305.6</v>
      </c>
    </row>
    <row r="29" spans="1:31">
      <c r="A29" s="17">
        <v>16</v>
      </c>
      <c r="B29" s="19">
        <v>0.66442129629629632</v>
      </c>
      <c r="C29" s="17">
        <v>0.5</v>
      </c>
      <c r="D29" s="17">
        <v>153</v>
      </c>
      <c r="E29" s="17">
        <v>3.1011E-2</v>
      </c>
      <c r="F29" s="17">
        <v>1.5009999999999999</v>
      </c>
      <c r="G29" s="17">
        <v>8.1443000000000002E-2</v>
      </c>
      <c r="H29" s="17">
        <v>0.128275</v>
      </c>
      <c r="I29" s="17">
        <v>0.15006800000000001</v>
      </c>
      <c r="J29" s="17">
        <v>2.1793E-2</v>
      </c>
      <c r="K29" s="17">
        <v>0.14521899999999999</v>
      </c>
      <c r="L29" s="17">
        <v>766.6</v>
      </c>
      <c r="M29" s="17">
        <v>0.6</v>
      </c>
      <c r="N29" s="17">
        <v>3336</v>
      </c>
      <c r="O29" s="17">
        <v>0</v>
      </c>
      <c r="P29" s="17">
        <v>0</v>
      </c>
      <c r="Q29" s="17">
        <v>2.8673000000000001E-2</v>
      </c>
      <c r="R29" s="17">
        <v>7.9765000000000003E-2</v>
      </c>
      <c r="S29" s="17">
        <v>9.8669000000000007E-2</v>
      </c>
      <c r="T29" s="17">
        <v>1.8904000000000001E-2</v>
      </c>
      <c r="U29" s="17">
        <v>0.19158700000000001</v>
      </c>
      <c r="V29" s="17">
        <v>900</v>
      </c>
      <c r="W29" s="17">
        <v>0.229182</v>
      </c>
      <c r="X29" s="17">
        <v>6294</v>
      </c>
      <c r="Y29" s="17">
        <v>0</v>
      </c>
      <c r="Z29" s="17">
        <v>0</v>
      </c>
      <c r="AA29" s="17">
        <v>0.29474899999999998</v>
      </c>
      <c r="AB29" s="17">
        <v>0.70203800000000005</v>
      </c>
      <c r="AC29" s="17">
        <v>9.3036400000000005E-2</v>
      </c>
      <c r="AD29" s="17">
        <v>0.25</v>
      </c>
      <c r="AE29" s="17">
        <v>1083.5</v>
      </c>
    </row>
    <row r="30" spans="1:31">
      <c r="A30" s="17">
        <v>17</v>
      </c>
      <c r="B30" s="19">
        <v>0.66446759259259258</v>
      </c>
      <c r="C30" s="17">
        <v>0.5</v>
      </c>
      <c r="D30" s="17">
        <v>124</v>
      </c>
      <c r="E30" s="17">
        <v>2.2009999999999998E-2</v>
      </c>
      <c r="F30" s="17">
        <v>1.0649999999999999</v>
      </c>
      <c r="G30" s="17">
        <v>3.3834000000000003E-2</v>
      </c>
      <c r="H30" s="17">
        <v>0.12783700000000001</v>
      </c>
      <c r="I30" s="17">
        <v>0.15740199999999999</v>
      </c>
      <c r="J30" s="17">
        <v>2.9565000000000001E-2</v>
      </c>
      <c r="K30" s="17">
        <v>0.187834</v>
      </c>
      <c r="L30" s="17">
        <v>309.60000000000002</v>
      </c>
      <c r="M30" s="17">
        <v>0.43293900000000002</v>
      </c>
      <c r="N30" s="17">
        <v>1476</v>
      </c>
      <c r="O30" s="17">
        <v>0</v>
      </c>
      <c r="P30" s="17">
        <v>0</v>
      </c>
      <c r="Q30" s="17">
        <v>3.9399999999999998E-4</v>
      </c>
      <c r="R30" s="17">
        <v>8.2518999999999995E-2</v>
      </c>
      <c r="S30" s="17">
        <v>9.8944000000000004E-2</v>
      </c>
      <c r="T30" s="17">
        <v>1.6426E-2</v>
      </c>
      <c r="U30" s="17">
        <v>0.16600899999999999</v>
      </c>
      <c r="V30" s="17">
        <v>388.8</v>
      </c>
      <c r="W30" s="17">
        <v>0.59999800000000003</v>
      </c>
      <c r="X30" s="17">
        <v>6356</v>
      </c>
      <c r="Y30" s="17">
        <v>0</v>
      </c>
      <c r="Z30" s="17">
        <v>0</v>
      </c>
      <c r="AA30" s="17">
        <v>0.25539800000000001</v>
      </c>
      <c r="AB30" s="17">
        <v>0.254357</v>
      </c>
      <c r="AC30" s="17">
        <v>8.6696700000000002E-2</v>
      </c>
      <c r="AD30" s="17">
        <v>0.25</v>
      </c>
      <c r="AE30" s="17">
        <v>2682.5</v>
      </c>
    </row>
    <row r="31" spans="1:31">
      <c r="A31" s="17">
        <v>18</v>
      </c>
      <c r="B31" s="19">
        <v>0.664525462962963</v>
      </c>
      <c r="C31" s="17">
        <v>0.5</v>
      </c>
      <c r="D31" s="17">
        <v>212</v>
      </c>
      <c r="E31" s="17">
        <v>1.7285999999999999E-2</v>
      </c>
      <c r="F31" s="17">
        <v>0.83599999999999997</v>
      </c>
      <c r="G31" s="17">
        <v>4.0599999999999997E-2</v>
      </c>
      <c r="H31" s="17">
        <v>0.12537899999999999</v>
      </c>
      <c r="I31" s="17">
        <v>0.16117000000000001</v>
      </c>
      <c r="J31" s="17">
        <v>3.5791000000000003E-2</v>
      </c>
      <c r="K31" s="17">
        <v>0.22207099999999999</v>
      </c>
      <c r="L31" s="17">
        <v>100</v>
      </c>
      <c r="M31" s="17">
        <v>0.14163799999999999</v>
      </c>
      <c r="N31" s="17">
        <v>996</v>
      </c>
      <c r="O31" s="17">
        <v>0</v>
      </c>
      <c r="P31" s="17">
        <v>0</v>
      </c>
      <c r="Q31" s="17">
        <v>4.1748E-2</v>
      </c>
      <c r="R31" s="17">
        <v>8.3374000000000004E-2</v>
      </c>
      <c r="S31" s="17">
        <v>0.104021</v>
      </c>
      <c r="T31" s="17">
        <v>2.0646999999999999E-2</v>
      </c>
      <c r="U31" s="17">
        <v>0.198487</v>
      </c>
      <c r="V31" s="17">
        <v>405.6</v>
      </c>
      <c r="W31" s="17">
        <v>3.0000000000000001E-6</v>
      </c>
      <c r="X31" s="17">
        <v>2681</v>
      </c>
      <c r="Y31" s="17">
        <v>0</v>
      </c>
      <c r="Z31" s="17">
        <v>0</v>
      </c>
      <c r="AA31" s="17">
        <v>0.30536400000000002</v>
      </c>
      <c r="AB31" s="17">
        <v>0.11276</v>
      </c>
      <c r="AC31" s="17">
        <v>8.5702100000000003E-2</v>
      </c>
      <c r="AD31" s="17">
        <v>0.25</v>
      </c>
      <c r="AE31" s="17">
        <v>8305.6</v>
      </c>
    </row>
    <row r="32" spans="1:31">
      <c r="A32" s="17">
        <v>19</v>
      </c>
      <c r="B32" s="19">
        <v>0.66457175925925926</v>
      </c>
      <c r="C32" s="17">
        <v>0.5</v>
      </c>
      <c r="D32" s="17">
        <v>211.1</v>
      </c>
      <c r="E32" s="17">
        <v>1.6031E-2</v>
      </c>
      <c r="F32" s="17">
        <v>0.77600000000000002</v>
      </c>
      <c r="G32" s="17">
        <v>2.7119999999999998E-2</v>
      </c>
      <c r="H32" s="17">
        <v>0.13475599999999999</v>
      </c>
      <c r="I32" s="17">
        <v>0.15356300000000001</v>
      </c>
      <c r="J32" s="17">
        <v>1.8807000000000001E-2</v>
      </c>
      <c r="K32" s="17">
        <v>0.12247</v>
      </c>
      <c r="L32" s="17">
        <v>516.6</v>
      </c>
      <c r="M32" s="17">
        <v>0.6</v>
      </c>
      <c r="N32" s="17">
        <v>9536</v>
      </c>
      <c r="O32" s="17">
        <v>0</v>
      </c>
      <c r="P32" s="17">
        <v>0</v>
      </c>
      <c r="Q32" s="17">
        <v>1.9989E-2</v>
      </c>
      <c r="R32" s="17">
        <v>7.5934000000000001E-2</v>
      </c>
      <c r="S32" s="17">
        <v>9.8678000000000002E-2</v>
      </c>
      <c r="T32" s="17">
        <v>2.2744E-2</v>
      </c>
      <c r="U32" s="17">
        <v>0.230488</v>
      </c>
      <c r="V32" s="17">
        <v>364.3</v>
      </c>
      <c r="W32" s="17">
        <v>0.6</v>
      </c>
      <c r="X32" s="17">
        <v>3154</v>
      </c>
      <c r="Y32" s="17">
        <v>0</v>
      </c>
      <c r="Z32" s="17">
        <v>0</v>
      </c>
      <c r="AA32" s="17">
        <v>0.354597</v>
      </c>
      <c r="AB32" s="17">
        <v>0.86224800000000001</v>
      </c>
      <c r="AC32" s="17">
        <v>9.5545400000000003E-2</v>
      </c>
      <c r="AD32" s="17">
        <v>0.25</v>
      </c>
      <c r="AE32" s="17">
        <v>1607.9</v>
      </c>
    </row>
    <row r="33" spans="1:31">
      <c r="A33" s="17">
        <v>20</v>
      </c>
      <c r="B33" s="19">
        <v>0.66462962962962957</v>
      </c>
      <c r="C33" s="17">
        <v>0.5</v>
      </c>
      <c r="D33" s="17">
        <v>206.7</v>
      </c>
      <c r="E33" s="17">
        <v>0.135717</v>
      </c>
      <c r="F33" s="17">
        <v>6.5670000000000002</v>
      </c>
      <c r="G33" s="17">
        <v>6.3037999999999997E-2</v>
      </c>
      <c r="H33" s="17">
        <v>0.13743</v>
      </c>
      <c r="I33" s="17">
        <v>0.15492</v>
      </c>
      <c r="J33" s="17">
        <v>1.7489000000000001E-2</v>
      </c>
      <c r="K33" s="17">
        <v>0.11289299999999999</v>
      </c>
      <c r="L33" s="17">
        <v>900</v>
      </c>
      <c r="M33" s="17">
        <v>0.37081199999999997</v>
      </c>
      <c r="N33" s="17">
        <v>1012</v>
      </c>
      <c r="O33" s="17">
        <v>0</v>
      </c>
      <c r="P33" s="17">
        <v>0</v>
      </c>
      <c r="Q33" s="17">
        <v>7.6055999999999999E-2</v>
      </c>
      <c r="R33" s="17">
        <v>7.6626E-2</v>
      </c>
      <c r="S33" s="17">
        <v>0.115421</v>
      </c>
      <c r="T33" s="17">
        <v>3.8794000000000002E-2</v>
      </c>
      <c r="U33" s="17">
        <v>0.33611400000000002</v>
      </c>
      <c r="V33" s="17">
        <v>100</v>
      </c>
      <c r="W33" s="17">
        <v>0.14163400000000001</v>
      </c>
      <c r="X33" s="17">
        <v>1828</v>
      </c>
      <c r="Y33" s="17">
        <v>0</v>
      </c>
      <c r="Z33" s="17">
        <v>0</v>
      </c>
      <c r="AA33" s="17">
        <v>0.51709899999999998</v>
      </c>
      <c r="AB33" s="17">
        <v>0.531246</v>
      </c>
      <c r="AC33" s="17">
        <v>9.7235500000000002E-2</v>
      </c>
      <c r="AD33" s="17">
        <v>0.25</v>
      </c>
      <c r="AE33" s="17">
        <v>922.9</v>
      </c>
    </row>
    <row r="34" spans="1:31">
      <c r="A34" s="17">
        <v>21</v>
      </c>
      <c r="B34" s="19">
        <v>0.66467592592592595</v>
      </c>
      <c r="C34" s="17">
        <v>0.5</v>
      </c>
      <c r="D34" s="17">
        <v>207.6</v>
      </c>
      <c r="E34" s="17">
        <v>6.9322999999999996E-2</v>
      </c>
      <c r="F34" s="17">
        <v>3.355</v>
      </c>
      <c r="G34" s="17">
        <v>6.5708000000000003E-2</v>
      </c>
      <c r="H34" s="17">
        <v>0.13653999999999999</v>
      </c>
      <c r="I34" s="17">
        <v>0.15531300000000001</v>
      </c>
      <c r="J34" s="17">
        <v>1.8773999999999999E-2</v>
      </c>
      <c r="K34" s="17">
        <v>0.120875</v>
      </c>
      <c r="L34" s="17">
        <v>858.6</v>
      </c>
      <c r="M34" s="17">
        <v>0.14155100000000001</v>
      </c>
      <c r="N34" s="17">
        <v>2311</v>
      </c>
      <c r="O34" s="17">
        <v>0</v>
      </c>
      <c r="P34" s="17">
        <v>0</v>
      </c>
      <c r="Q34" s="17">
        <v>5.4577000000000001E-2</v>
      </c>
      <c r="R34" s="17">
        <v>7.2872000000000006E-2</v>
      </c>
      <c r="S34" s="17">
        <v>0.102962</v>
      </c>
      <c r="T34" s="17">
        <v>3.0091E-2</v>
      </c>
      <c r="U34" s="17">
        <v>0.29224899999999998</v>
      </c>
      <c r="V34" s="17">
        <v>900</v>
      </c>
      <c r="W34" s="17">
        <v>0.6</v>
      </c>
      <c r="X34" s="17">
        <v>2511</v>
      </c>
      <c r="Y34" s="17">
        <v>0</v>
      </c>
      <c r="Z34" s="17">
        <v>0</v>
      </c>
      <c r="AA34" s="17">
        <v>0.44961400000000001</v>
      </c>
      <c r="AB34" s="17">
        <v>0.712584</v>
      </c>
      <c r="AC34" s="17">
        <v>9.4313900000000006E-2</v>
      </c>
      <c r="AD34" s="17">
        <v>0.25</v>
      </c>
      <c r="AE34" s="17">
        <v>967.3</v>
      </c>
    </row>
    <row r="35" spans="1:31">
      <c r="A35" s="17">
        <v>22</v>
      </c>
      <c r="B35" s="19">
        <v>0.66473379629629636</v>
      </c>
      <c r="C35" s="17">
        <v>0.5</v>
      </c>
      <c r="D35" s="17">
        <v>203.2</v>
      </c>
      <c r="E35" s="17">
        <v>0</v>
      </c>
      <c r="F35" s="17">
        <v>0</v>
      </c>
      <c r="G35" s="17">
        <v>0.13464499999999999</v>
      </c>
      <c r="H35" s="17">
        <v>0.13671700000000001</v>
      </c>
      <c r="I35" s="17">
        <v>0.15316199999999999</v>
      </c>
      <c r="J35" s="17">
        <v>1.6444E-2</v>
      </c>
      <c r="K35" s="17">
        <v>0.107367</v>
      </c>
      <c r="L35" s="17">
        <v>900</v>
      </c>
      <c r="M35" s="17">
        <v>0.14161399999999999</v>
      </c>
      <c r="N35" s="17">
        <v>0</v>
      </c>
      <c r="O35" s="17">
        <v>0</v>
      </c>
      <c r="P35" s="17">
        <v>0</v>
      </c>
      <c r="Q35" s="17">
        <v>4.6211000000000002E-2</v>
      </c>
      <c r="R35" s="17">
        <v>7.2533E-2</v>
      </c>
      <c r="S35" s="17">
        <v>0.104684</v>
      </c>
      <c r="T35" s="17">
        <v>3.2150999999999999E-2</v>
      </c>
      <c r="U35" s="17">
        <v>0.30712099999999998</v>
      </c>
      <c r="V35" s="17">
        <v>100</v>
      </c>
      <c r="W35" s="17">
        <v>0.6</v>
      </c>
      <c r="X35" s="17">
        <v>2762</v>
      </c>
      <c r="Y35" s="17">
        <v>0</v>
      </c>
      <c r="Z35" s="17">
        <v>0</v>
      </c>
    </row>
    <row r="36" spans="1:31">
      <c r="A36" s="17">
        <v>23</v>
      </c>
      <c r="B36" s="19">
        <v>0.66478009259259252</v>
      </c>
      <c r="C36" s="17">
        <v>0.5</v>
      </c>
      <c r="D36" s="17">
        <v>197.9</v>
      </c>
      <c r="E36" s="17">
        <v>1.6039000000000001E-2</v>
      </c>
      <c r="F36" s="17">
        <v>0.77600000000000002</v>
      </c>
      <c r="G36" s="17">
        <v>4.6254999999999998E-2</v>
      </c>
      <c r="H36" s="17">
        <v>0.13236400000000001</v>
      </c>
      <c r="I36" s="17">
        <v>0.15115799999999999</v>
      </c>
      <c r="J36" s="17">
        <v>1.8794000000000002E-2</v>
      </c>
      <c r="K36" s="17">
        <v>0.124331</v>
      </c>
      <c r="L36" s="17">
        <v>100</v>
      </c>
      <c r="M36" s="17">
        <v>0.22917699999999999</v>
      </c>
      <c r="N36" s="17">
        <v>2772</v>
      </c>
      <c r="O36" s="17">
        <v>0</v>
      </c>
      <c r="P36" s="17">
        <v>0</v>
      </c>
      <c r="Q36" s="17">
        <v>1.4522E-2</v>
      </c>
      <c r="R36" s="17">
        <v>8.0474000000000004E-2</v>
      </c>
      <c r="S36" s="17">
        <v>0.104897</v>
      </c>
      <c r="T36" s="17">
        <v>2.4423E-2</v>
      </c>
      <c r="U36" s="17">
        <v>0.23283000000000001</v>
      </c>
      <c r="V36" s="17">
        <v>174.5</v>
      </c>
      <c r="W36" s="17">
        <v>0.37081900000000001</v>
      </c>
      <c r="X36" s="17">
        <v>1277</v>
      </c>
      <c r="Y36" s="17">
        <v>0</v>
      </c>
      <c r="Z36" s="17">
        <v>0</v>
      </c>
      <c r="AA36" s="17">
        <v>0.35820000000000002</v>
      </c>
      <c r="AB36" s="17">
        <v>0.24826500000000001</v>
      </c>
      <c r="AC36" s="17">
        <v>8.6537600000000006E-2</v>
      </c>
      <c r="AD36" s="17">
        <v>0.25</v>
      </c>
      <c r="AE36" s="17">
        <v>8305.6</v>
      </c>
    </row>
    <row r="37" spans="1:31">
      <c r="A37" s="17">
        <v>24</v>
      </c>
      <c r="B37" s="19">
        <v>0.66483796296296294</v>
      </c>
      <c r="C37" s="17">
        <v>0.5</v>
      </c>
      <c r="D37" s="17">
        <v>208.4</v>
      </c>
      <c r="E37" s="17">
        <v>1.6409E-2</v>
      </c>
      <c r="F37" s="17">
        <v>0.79400000000000004</v>
      </c>
      <c r="G37" s="17">
        <v>4.2047000000000001E-2</v>
      </c>
      <c r="H37" s="17">
        <v>0.13347400000000001</v>
      </c>
      <c r="I37" s="17">
        <v>0.16588600000000001</v>
      </c>
      <c r="J37" s="17">
        <v>3.2412999999999997E-2</v>
      </c>
      <c r="K37" s="17">
        <v>0.19539000000000001</v>
      </c>
      <c r="L37" s="17">
        <v>100</v>
      </c>
      <c r="M37" s="17">
        <v>0.24982699999999999</v>
      </c>
      <c r="N37" s="17">
        <v>1565</v>
      </c>
      <c r="O37" s="17">
        <v>0</v>
      </c>
      <c r="P37" s="17">
        <v>0</v>
      </c>
      <c r="Q37" s="17">
        <v>3.8342000000000001E-2</v>
      </c>
      <c r="R37" s="17">
        <v>8.0175999999999997E-2</v>
      </c>
      <c r="S37" s="17">
        <v>0.100646</v>
      </c>
      <c r="T37" s="17">
        <v>2.0469000000000001E-2</v>
      </c>
      <c r="U37" s="17">
        <v>0.20338100000000001</v>
      </c>
      <c r="V37" s="17">
        <v>269.10000000000002</v>
      </c>
      <c r="W37" s="17">
        <v>0.45816800000000002</v>
      </c>
      <c r="X37" s="17">
        <v>2194</v>
      </c>
      <c r="Y37" s="17">
        <v>0</v>
      </c>
      <c r="Z37" s="17">
        <v>0</v>
      </c>
      <c r="AA37" s="17">
        <v>0.31289299999999998</v>
      </c>
      <c r="AB37" s="17">
        <v>0.16417799999999999</v>
      </c>
      <c r="AC37" s="17">
        <v>8.3536799999999994E-2</v>
      </c>
      <c r="AD37" s="17">
        <v>0.25</v>
      </c>
      <c r="AE37" s="17">
        <v>8305.5</v>
      </c>
    </row>
    <row r="38" spans="1:31">
      <c r="A38" s="17">
        <v>25</v>
      </c>
      <c r="B38" s="19">
        <v>0.66488425925925931</v>
      </c>
      <c r="C38" s="17">
        <v>0.5</v>
      </c>
      <c r="D38" s="17">
        <v>201.4</v>
      </c>
      <c r="E38" s="17">
        <v>1.7292999999999999E-2</v>
      </c>
      <c r="F38" s="17">
        <v>0.83699999999999997</v>
      </c>
      <c r="G38" s="17">
        <v>2.1496999999999999E-2</v>
      </c>
      <c r="H38" s="17">
        <v>0.134911</v>
      </c>
      <c r="I38" s="17">
        <v>0.15628</v>
      </c>
      <c r="J38" s="17">
        <v>2.1368999999999999E-2</v>
      </c>
      <c r="K38" s="17">
        <v>0.13673399999999999</v>
      </c>
      <c r="L38" s="17">
        <v>100</v>
      </c>
      <c r="M38" s="17">
        <v>0.22917399999999999</v>
      </c>
      <c r="N38" s="17">
        <v>1855</v>
      </c>
      <c r="O38" s="17">
        <v>0</v>
      </c>
      <c r="P38" s="17">
        <v>0</v>
      </c>
      <c r="Q38" s="17">
        <v>3.2781999999999999E-2</v>
      </c>
      <c r="R38" s="17">
        <v>7.8454999999999997E-2</v>
      </c>
      <c r="S38" s="17">
        <v>0.101509</v>
      </c>
      <c r="T38" s="17">
        <v>2.3054000000000002E-2</v>
      </c>
      <c r="U38" s="17">
        <v>0.22711700000000001</v>
      </c>
      <c r="V38" s="17">
        <v>738.7</v>
      </c>
      <c r="W38" s="17">
        <v>0.424927</v>
      </c>
      <c r="X38" s="17">
        <v>2619</v>
      </c>
      <c r="Y38" s="17">
        <v>0</v>
      </c>
      <c r="Z38" s="17">
        <v>0</v>
      </c>
      <c r="AA38" s="17">
        <v>0.34941</v>
      </c>
      <c r="AB38" s="17">
        <v>0.183638</v>
      </c>
      <c r="AC38" s="17">
        <v>8.2688200000000003E-2</v>
      </c>
      <c r="AD38" s="17">
        <v>0.25</v>
      </c>
      <c r="AE38" s="17">
        <v>8305.6</v>
      </c>
    </row>
    <row r="39" spans="1:31">
      <c r="A39" s="17">
        <v>26</v>
      </c>
      <c r="B39" s="19">
        <v>0.66494212962962962</v>
      </c>
      <c r="C39" s="17">
        <v>0.5</v>
      </c>
      <c r="D39" s="17">
        <v>203.2</v>
      </c>
      <c r="E39" s="17">
        <v>4.6611E-2</v>
      </c>
      <c r="F39" s="17">
        <v>2.2549999999999999</v>
      </c>
      <c r="G39" s="17">
        <v>6.7949999999999998E-3</v>
      </c>
      <c r="H39" s="17">
        <v>0.13808500000000001</v>
      </c>
      <c r="I39" s="17">
        <v>0.15673799999999999</v>
      </c>
      <c r="J39" s="17">
        <v>1.8652999999999999E-2</v>
      </c>
      <c r="K39" s="17">
        <v>0.119005</v>
      </c>
      <c r="L39" s="17">
        <v>315.3</v>
      </c>
      <c r="M39" s="17">
        <v>0.59999899999999995</v>
      </c>
      <c r="N39" s="17">
        <v>809</v>
      </c>
      <c r="O39" s="17">
        <v>0</v>
      </c>
      <c r="P39" s="17">
        <v>0</v>
      </c>
      <c r="Q39" s="17">
        <v>1.0510000000000001E-3</v>
      </c>
      <c r="R39" s="17">
        <v>8.2344000000000001E-2</v>
      </c>
      <c r="S39" s="17">
        <v>0.10373400000000001</v>
      </c>
      <c r="T39" s="17">
        <v>2.1389999999999999E-2</v>
      </c>
      <c r="U39" s="17">
        <v>0.20619799999999999</v>
      </c>
      <c r="V39" s="17">
        <v>322.5</v>
      </c>
      <c r="W39" s="17">
        <v>0.51246100000000006</v>
      </c>
      <c r="X39" s="17">
        <v>2206</v>
      </c>
      <c r="Y39" s="17">
        <v>0</v>
      </c>
      <c r="Z39" s="17">
        <v>0</v>
      </c>
      <c r="AA39" s="17">
        <v>0.31722800000000001</v>
      </c>
      <c r="AB39" s="17">
        <v>0.237847</v>
      </c>
      <c r="AC39" s="17">
        <v>8.7431599999999998E-2</v>
      </c>
      <c r="AD39" s="17">
        <v>0.25</v>
      </c>
      <c r="AE39" s="17">
        <v>2634.6</v>
      </c>
    </row>
    <row r="40" spans="1:31">
      <c r="A40" s="17">
        <v>27</v>
      </c>
      <c r="B40" s="19">
        <v>0.66498842592592589</v>
      </c>
      <c r="C40" s="17">
        <v>0.5</v>
      </c>
      <c r="D40" s="17">
        <v>202.3</v>
      </c>
      <c r="E40" s="17">
        <v>2.2544000000000002E-2</v>
      </c>
      <c r="F40" s="17">
        <v>1.091</v>
      </c>
      <c r="G40" s="17">
        <v>9.972E-3</v>
      </c>
      <c r="H40" s="17">
        <v>0.129799</v>
      </c>
      <c r="I40" s="17">
        <v>0.161052</v>
      </c>
      <c r="J40" s="17">
        <v>3.1253000000000003E-2</v>
      </c>
      <c r="K40" s="17">
        <v>0.194054</v>
      </c>
      <c r="L40" s="17">
        <v>162.5</v>
      </c>
      <c r="M40" s="17">
        <v>0.22917199999999999</v>
      </c>
      <c r="N40" s="17">
        <v>991</v>
      </c>
      <c r="O40" s="17">
        <v>0</v>
      </c>
      <c r="P40" s="17">
        <v>0</v>
      </c>
      <c r="Q40" s="17">
        <v>1.2359E-2</v>
      </c>
      <c r="R40" s="17">
        <v>8.5996000000000003E-2</v>
      </c>
      <c r="S40" s="17">
        <v>0.104505</v>
      </c>
      <c r="T40" s="17">
        <v>1.8509000000000001E-2</v>
      </c>
      <c r="U40" s="17">
        <v>0.17711199999999999</v>
      </c>
      <c r="V40" s="17">
        <v>900</v>
      </c>
      <c r="W40" s="17">
        <v>0.229181</v>
      </c>
      <c r="X40" s="17">
        <v>2684</v>
      </c>
      <c r="Y40" s="17">
        <v>0</v>
      </c>
      <c r="Z40" s="17">
        <v>0</v>
      </c>
      <c r="AA40" s="17">
        <v>0.27247900000000003</v>
      </c>
      <c r="AB40" s="17">
        <v>0.16393199999999999</v>
      </c>
      <c r="AC40" s="17">
        <v>8.9030300000000007E-2</v>
      </c>
      <c r="AD40" s="17">
        <v>0.25</v>
      </c>
      <c r="AE40" s="17">
        <v>5110.5</v>
      </c>
    </row>
    <row r="41" spans="1:31">
      <c r="A41" s="17">
        <v>28</v>
      </c>
      <c r="B41" s="19">
        <v>0.6650462962962963</v>
      </c>
      <c r="C41" s="17">
        <v>0.5</v>
      </c>
      <c r="D41" s="17">
        <v>206.7</v>
      </c>
      <c r="E41" s="17">
        <v>4.3563999999999999E-2</v>
      </c>
      <c r="F41" s="17">
        <v>2.1080000000000001</v>
      </c>
      <c r="G41" s="17">
        <v>1.9540999999999999E-2</v>
      </c>
      <c r="H41" s="17">
        <v>0.13853799999999999</v>
      </c>
      <c r="I41" s="17">
        <v>0.157938</v>
      </c>
      <c r="J41" s="17">
        <v>1.9400000000000001E-2</v>
      </c>
      <c r="K41" s="17">
        <v>0.122832</v>
      </c>
      <c r="L41" s="17">
        <v>900</v>
      </c>
      <c r="M41" s="17">
        <v>0.59999100000000005</v>
      </c>
      <c r="N41" s="17">
        <v>2713</v>
      </c>
      <c r="O41" s="17">
        <v>0</v>
      </c>
      <c r="P41" s="17">
        <v>0</v>
      </c>
      <c r="Q41" s="17">
        <v>1.5682999999999999E-2</v>
      </c>
      <c r="R41" s="17">
        <v>8.1077999999999997E-2</v>
      </c>
      <c r="S41" s="17">
        <v>0.101886</v>
      </c>
      <c r="T41" s="17">
        <v>2.0808E-2</v>
      </c>
      <c r="U41" s="17">
        <v>0.204231</v>
      </c>
      <c r="V41" s="17">
        <v>333.7</v>
      </c>
      <c r="W41" s="17">
        <v>0.6</v>
      </c>
      <c r="X41" s="17">
        <v>5353</v>
      </c>
      <c r="Y41" s="17">
        <v>0</v>
      </c>
      <c r="Z41" s="17">
        <v>0</v>
      </c>
      <c r="AA41" s="17">
        <v>0.31420100000000001</v>
      </c>
      <c r="AB41" s="17">
        <v>0.75236899999999995</v>
      </c>
      <c r="AC41" s="17">
        <v>9.6732899999999997E-2</v>
      </c>
      <c r="AD41" s="17">
        <v>0.25</v>
      </c>
      <c r="AE41" s="17">
        <v>922.9</v>
      </c>
    </row>
    <row r="42" spans="1:31">
      <c r="A42" s="17">
        <v>29</v>
      </c>
      <c r="B42" s="19">
        <v>0.66509259259259257</v>
      </c>
      <c r="C42" s="17">
        <v>0.5</v>
      </c>
      <c r="D42" s="17">
        <v>207.6</v>
      </c>
      <c r="E42" s="17">
        <v>3.2023999999999997E-2</v>
      </c>
      <c r="F42" s="17">
        <v>1.55</v>
      </c>
      <c r="G42" s="17">
        <v>8.3172999999999997E-2</v>
      </c>
      <c r="H42" s="17">
        <v>0.13383800000000001</v>
      </c>
      <c r="I42" s="17">
        <v>0.15183199999999999</v>
      </c>
      <c r="J42" s="17">
        <v>1.7994E-2</v>
      </c>
      <c r="K42" s="17">
        <v>0.118515</v>
      </c>
      <c r="L42" s="17">
        <v>296.89999999999998</v>
      </c>
      <c r="M42" s="17">
        <v>0.59999899999999995</v>
      </c>
      <c r="N42" s="17">
        <v>2068</v>
      </c>
      <c r="O42" s="17">
        <v>0</v>
      </c>
      <c r="P42" s="17">
        <v>0</v>
      </c>
      <c r="Q42" s="17">
        <v>4.045E-3</v>
      </c>
      <c r="R42" s="17">
        <v>7.9642000000000004E-2</v>
      </c>
      <c r="S42" s="17">
        <v>9.9342E-2</v>
      </c>
      <c r="T42" s="17">
        <v>1.9699999999999999E-2</v>
      </c>
      <c r="U42" s="17">
        <v>0.19830100000000001</v>
      </c>
      <c r="V42" s="17">
        <v>576.9</v>
      </c>
      <c r="W42" s="17">
        <v>0.6</v>
      </c>
      <c r="X42" s="17">
        <v>25907</v>
      </c>
      <c r="Y42" s="17">
        <v>0</v>
      </c>
      <c r="Z42" s="17">
        <v>0</v>
      </c>
      <c r="AA42" s="17">
        <v>0.30507800000000002</v>
      </c>
      <c r="AB42" s="17">
        <v>0.43409500000000001</v>
      </c>
      <c r="AC42" s="17">
        <v>8.8193999999999995E-2</v>
      </c>
      <c r="AD42" s="17">
        <v>0.25</v>
      </c>
      <c r="AE42" s="17">
        <v>2797.5</v>
      </c>
    </row>
    <row r="43" spans="1:31">
      <c r="A43" s="17">
        <v>30</v>
      </c>
      <c r="B43" s="19">
        <v>0.66515046296296299</v>
      </c>
      <c r="C43" s="17">
        <v>0.5</v>
      </c>
      <c r="D43" s="17">
        <v>233.1</v>
      </c>
      <c r="E43" s="17">
        <v>1.6941000000000001E-2</v>
      </c>
      <c r="F43" s="17">
        <v>0.82</v>
      </c>
      <c r="G43" s="17">
        <v>2.3080000000000002E-3</v>
      </c>
      <c r="H43" s="17">
        <v>0.121283</v>
      </c>
      <c r="I43" s="17">
        <v>0.15157899999999999</v>
      </c>
      <c r="J43" s="17">
        <v>3.0294999999999999E-2</v>
      </c>
      <c r="K43" s="17">
        <v>0.19986599999999999</v>
      </c>
      <c r="L43" s="17">
        <v>100</v>
      </c>
      <c r="M43" s="17">
        <v>0.22917699999999999</v>
      </c>
      <c r="N43" s="17">
        <v>3389</v>
      </c>
      <c r="O43" s="17">
        <v>0</v>
      </c>
      <c r="P43" s="17">
        <v>0</v>
      </c>
      <c r="Q43" s="17">
        <v>1.1579000000000001E-2</v>
      </c>
      <c r="R43" s="17">
        <v>7.6158000000000003E-2</v>
      </c>
      <c r="S43" s="17">
        <v>9.9112000000000006E-2</v>
      </c>
      <c r="T43" s="17">
        <v>2.2955E-2</v>
      </c>
      <c r="U43" s="17">
        <v>0.231602</v>
      </c>
      <c r="V43" s="17">
        <v>900</v>
      </c>
      <c r="W43" s="17">
        <v>0.337399</v>
      </c>
      <c r="X43" s="17">
        <v>1489</v>
      </c>
      <c r="Y43" s="17">
        <v>0</v>
      </c>
      <c r="Z43" s="17">
        <v>0</v>
      </c>
      <c r="AA43" s="17">
        <v>0.35631000000000002</v>
      </c>
      <c r="AB43" s="17">
        <v>0.32226399999999999</v>
      </c>
      <c r="AC43" s="17">
        <v>8.3555000000000004E-2</v>
      </c>
      <c r="AD43" s="17">
        <v>0.25</v>
      </c>
      <c r="AE43" s="17">
        <v>8305.6</v>
      </c>
    </row>
    <row r="44" spans="1:31">
      <c r="A44" s="17">
        <v>31</v>
      </c>
      <c r="B44" s="19">
        <v>0.66519675925925925</v>
      </c>
      <c r="C44" s="17">
        <v>0.5</v>
      </c>
      <c r="D44" s="17">
        <v>230.4</v>
      </c>
      <c r="E44" s="17">
        <v>0</v>
      </c>
      <c r="F44" s="17">
        <v>0</v>
      </c>
      <c r="G44" s="17">
        <v>4.6087999999999997E-2</v>
      </c>
      <c r="H44" s="17">
        <v>0.125501</v>
      </c>
      <c r="I44" s="17">
        <v>0.14729600000000001</v>
      </c>
      <c r="J44" s="17">
        <v>2.1794999999999998E-2</v>
      </c>
      <c r="K44" s="17">
        <v>0.14796799999999999</v>
      </c>
      <c r="L44" s="17">
        <v>100</v>
      </c>
      <c r="M44" s="17">
        <v>0.37081999999999998</v>
      </c>
      <c r="N44" s="17">
        <v>0</v>
      </c>
      <c r="O44" s="17">
        <v>0</v>
      </c>
      <c r="P44" s="17">
        <v>0</v>
      </c>
      <c r="Q44" s="17">
        <v>0.17952799999999999</v>
      </c>
      <c r="R44" s="17">
        <v>7.8218999999999997E-2</v>
      </c>
      <c r="S44" s="17">
        <v>9.4824000000000006E-2</v>
      </c>
      <c r="T44" s="17">
        <v>1.6605000000000002E-2</v>
      </c>
      <c r="U44" s="17">
        <v>0.17511299999999999</v>
      </c>
      <c r="V44" s="17">
        <v>636.1</v>
      </c>
      <c r="W44" s="17">
        <v>0.51246000000000003</v>
      </c>
      <c r="X44" s="17">
        <v>5187</v>
      </c>
      <c r="Y44" s="17">
        <v>0</v>
      </c>
      <c r="Z44" s="17">
        <v>0</v>
      </c>
    </row>
    <row r="45" spans="1:31">
      <c r="A45" s="17">
        <v>32</v>
      </c>
      <c r="B45" s="19">
        <v>0.66525462962962967</v>
      </c>
      <c r="C45" s="17">
        <v>0.5</v>
      </c>
      <c r="D45" s="17">
        <v>238.3</v>
      </c>
      <c r="E45" s="17">
        <v>3.4375000000000003E-2</v>
      </c>
      <c r="F45" s="17">
        <v>1.663</v>
      </c>
      <c r="G45" s="17">
        <v>6.8237999999999993E-2</v>
      </c>
      <c r="H45" s="17">
        <v>0.13299900000000001</v>
      </c>
      <c r="I45" s="17">
        <v>0.15969900000000001</v>
      </c>
      <c r="J45" s="17">
        <v>2.6700000000000002E-2</v>
      </c>
      <c r="K45" s="17">
        <v>0.167188</v>
      </c>
      <c r="L45" s="17">
        <v>203.7</v>
      </c>
      <c r="M45" s="17">
        <v>0.37081999999999998</v>
      </c>
      <c r="N45" s="17">
        <v>2437</v>
      </c>
      <c r="O45" s="17">
        <v>0</v>
      </c>
      <c r="P45" s="17">
        <v>0</v>
      </c>
      <c r="Q45" s="17">
        <v>4.0249999999999999E-3</v>
      </c>
      <c r="R45" s="17">
        <v>7.4164999999999995E-2</v>
      </c>
      <c r="S45" s="17">
        <v>0.100462</v>
      </c>
      <c r="T45" s="17">
        <v>2.6297000000000001E-2</v>
      </c>
      <c r="U45" s="17">
        <v>0.26175900000000002</v>
      </c>
      <c r="V45" s="17">
        <v>900</v>
      </c>
      <c r="W45" s="17">
        <v>0.37081999999999998</v>
      </c>
      <c r="X45" s="17">
        <v>2122</v>
      </c>
      <c r="Y45" s="17">
        <v>0</v>
      </c>
      <c r="Z45" s="17">
        <v>0</v>
      </c>
      <c r="AA45" s="17">
        <v>0.40270600000000001</v>
      </c>
      <c r="AB45" s="17">
        <v>0.41603899999999999</v>
      </c>
      <c r="AC45" s="17">
        <v>8.5105299999999995E-2</v>
      </c>
      <c r="AD45" s="17">
        <v>0.25</v>
      </c>
      <c r="AE45" s="17">
        <v>4076.5</v>
      </c>
    </row>
    <row r="46" spans="1:31">
      <c r="A46" s="17">
        <v>33</v>
      </c>
      <c r="B46" s="19">
        <v>0.66530092592592593</v>
      </c>
      <c r="C46" s="17">
        <v>0.5</v>
      </c>
      <c r="D46" s="17">
        <v>262.10000000000002</v>
      </c>
      <c r="E46" s="17">
        <v>5.7140000000000003E-3</v>
      </c>
      <c r="F46" s="17">
        <v>0.27600000000000002</v>
      </c>
      <c r="G46" s="17">
        <v>0.15413299999999999</v>
      </c>
      <c r="H46" s="17">
        <v>0.133216</v>
      </c>
      <c r="I46" s="17">
        <v>0.160054</v>
      </c>
      <c r="J46" s="17">
        <v>2.6837E-2</v>
      </c>
      <c r="K46" s="17">
        <v>0.16767599999999999</v>
      </c>
      <c r="L46" s="17">
        <v>100</v>
      </c>
      <c r="M46" s="17">
        <v>0.22917100000000001</v>
      </c>
      <c r="N46" s="17">
        <v>19243</v>
      </c>
      <c r="O46" s="17">
        <v>0</v>
      </c>
      <c r="P46" s="17">
        <v>0</v>
      </c>
      <c r="Q46" s="17">
        <v>5.1322E-2</v>
      </c>
      <c r="R46" s="17">
        <v>7.7142000000000002E-2</v>
      </c>
      <c r="S46" s="17">
        <v>9.5238000000000003E-2</v>
      </c>
      <c r="T46" s="17">
        <v>1.8096000000000001E-2</v>
      </c>
      <c r="U46" s="17">
        <v>0.19000500000000001</v>
      </c>
      <c r="V46" s="17">
        <v>100</v>
      </c>
      <c r="W46" s="17">
        <v>3.3377999999999998E-2</v>
      </c>
      <c r="X46" s="17">
        <v>5252</v>
      </c>
      <c r="Y46" s="17">
        <v>0</v>
      </c>
      <c r="Z46" s="17">
        <v>0</v>
      </c>
      <c r="AA46" s="17">
        <v>0.29231600000000002</v>
      </c>
      <c r="AB46" s="17">
        <v>0.75223899999999999</v>
      </c>
      <c r="AC46" s="17">
        <v>9.0754600000000005E-2</v>
      </c>
      <c r="AD46" s="17">
        <v>0.25</v>
      </c>
      <c r="AE46" s="17">
        <v>8305.5</v>
      </c>
    </row>
    <row r="47" spans="1:31">
      <c r="A47" s="17">
        <v>34</v>
      </c>
      <c r="B47" s="19">
        <v>0.66535879629629624</v>
      </c>
      <c r="C47" s="17">
        <v>0.5</v>
      </c>
      <c r="D47" s="17">
        <v>279.7</v>
      </c>
      <c r="E47" s="17">
        <v>2.6133E-2</v>
      </c>
      <c r="F47" s="17">
        <v>1.2649999999999999</v>
      </c>
      <c r="G47" s="17">
        <v>7.2263999999999995E-2</v>
      </c>
      <c r="H47" s="17">
        <v>0.13275500000000001</v>
      </c>
      <c r="I47" s="17">
        <v>0.15684500000000001</v>
      </c>
      <c r="J47" s="17">
        <v>2.409E-2</v>
      </c>
      <c r="K47" s="17">
        <v>0.15359200000000001</v>
      </c>
      <c r="L47" s="17">
        <v>226.1</v>
      </c>
      <c r="M47" s="17">
        <v>0.15397</v>
      </c>
      <c r="N47" s="17">
        <v>8466</v>
      </c>
      <c r="O47" s="17">
        <v>0</v>
      </c>
      <c r="P47" s="17">
        <v>0</v>
      </c>
      <c r="Q47" s="17">
        <v>7.4062000000000003E-2</v>
      </c>
      <c r="R47" s="17">
        <v>6.0963999999999997E-2</v>
      </c>
      <c r="S47" s="17">
        <v>9.7834000000000004E-2</v>
      </c>
      <c r="T47" s="17">
        <v>3.687E-2</v>
      </c>
      <c r="U47" s="17">
        <v>0.37686700000000001</v>
      </c>
      <c r="V47" s="17">
        <v>355.5</v>
      </c>
      <c r="W47" s="17">
        <v>0.51246100000000006</v>
      </c>
      <c r="X47" s="17">
        <v>0</v>
      </c>
      <c r="Y47" s="17">
        <v>0</v>
      </c>
      <c r="Z47" s="17">
        <v>0</v>
      </c>
      <c r="AA47" s="17">
        <v>0.57979499999999995</v>
      </c>
      <c r="AB47" s="17">
        <v>0.76320500000000002</v>
      </c>
      <c r="AC47" s="17">
        <v>8.9103299999999996E-2</v>
      </c>
      <c r="AD47" s="17">
        <v>0.25</v>
      </c>
      <c r="AE47" s="17">
        <v>3673.4</v>
      </c>
    </row>
    <row r="48" spans="1:31">
      <c r="A48" s="17">
        <v>35</v>
      </c>
      <c r="B48" s="19">
        <v>0.66540509259259262</v>
      </c>
      <c r="C48" s="17">
        <v>0.5</v>
      </c>
      <c r="D48" s="17">
        <v>269.10000000000002</v>
      </c>
      <c r="E48" s="17">
        <v>3.3258000000000003E-2</v>
      </c>
      <c r="F48" s="17">
        <v>1.609</v>
      </c>
      <c r="G48" s="17">
        <v>0.122654</v>
      </c>
      <c r="H48" s="17">
        <v>0.13194700000000001</v>
      </c>
      <c r="I48" s="17">
        <v>0.15174799999999999</v>
      </c>
      <c r="J48" s="17">
        <v>1.9800999999999999E-2</v>
      </c>
      <c r="K48" s="17">
        <v>0.13048599999999999</v>
      </c>
      <c r="L48" s="17">
        <v>522.70000000000005</v>
      </c>
      <c r="M48" s="17">
        <v>0.21416399999999999</v>
      </c>
      <c r="N48" s="17">
        <v>2807</v>
      </c>
      <c r="O48" s="17">
        <v>0</v>
      </c>
      <c r="P48" s="17">
        <v>0</v>
      </c>
      <c r="Q48" s="17">
        <v>3.1229999999999999E-3</v>
      </c>
      <c r="R48" s="17">
        <v>8.2072999999999993E-2</v>
      </c>
      <c r="S48" s="17">
        <v>9.9173999999999998E-2</v>
      </c>
      <c r="T48" s="17">
        <v>1.7100000000000001E-2</v>
      </c>
      <c r="U48" s="17">
        <v>0.172429</v>
      </c>
      <c r="V48" s="17">
        <v>486.7</v>
      </c>
      <c r="W48" s="17">
        <v>0.6</v>
      </c>
      <c r="X48" s="17">
        <v>1617</v>
      </c>
      <c r="Y48" s="17">
        <v>0</v>
      </c>
      <c r="Z48" s="17">
        <v>0</v>
      </c>
      <c r="AA48" s="17">
        <v>0.26527499999999998</v>
      </c>
      <c r="AB48" s="17">
        <v>0.70392999999999994</v>
      </c>
      <c r="AC48" s="17">
        <v>9.4111E-2</v>
      </c>
      <c r="AD48" s="17">
        <v>0.25</v>
      </c>
      <c r="AE48" s="17">
        <v>1588.9</v>
      </c>
    </row>
    <row r="49" spans="1:31">
      <c r="A49" s="17">
        <v>36</v>
      </c>
      <c r="B49" s="19">
        <v>0.66546296296296303</v>
      </c>
      <c r="C49" s="17">
        <v>0.7</v>
      </c>
      <c r="D49" s="17">
        <v>249.8</v>
      </c>
      <c r="E49" s="17">
        <v>0.133047</v>
      </c>
      <c r="F49" s="17">
        <v>6.4379999999999997</v>
      </c>
      <c r="G49" s="17">
        <v>0.972912</v>
      </c>
      <c r="H49" s="17">
        <v>0.60888500000000001</v>
      </c>
      <c r="I49" s="17">
        <v>0.88573599999999997</v>
      </c>
      <c r="J49" s="17">
        <v>0.27685100000000001</v>
      </c>
      <c r="K49" s="17">
        <v>0.31256600000000001</v>
      </c>
      <c r="L49" s="17">
        <v>452.2</v>
      </c>
      <c r="M49" s="17">
        <v>3.0000000000000001E-6</v>
      </c>
      <c r="N49" s="17">
        <v>668</v>
      </c>
      <c r="O49" s="17">
        <v>0</v>
      </c>
      <c r="P49" s="17">
        <v>0</v>
      </c>
      <c r="Q49" s="17">
        <v>0.97836299999999998</v>
      </c>
      <c r="R49" s="17">
        <v>0.57130400000000003</v>
      </c>
      <c r="S49" s="17">
        <v>0.90681</v>
      </c>
      <c r="T49" s="17">
        <v>0.335505</v>
      </c>
      <c r="U49" s="17">
        <v>0.36998399999999998</v>
      </c>
      <c r="V49" s="17">
        <v>502.8</v>
      </c>
      <c r="W49" s="17">
        <v>0.121126</v>
      </c>
      <c r="X49" s="17">
        <v>556</v>
      </c>
      <c r="Y49" s="17">
        <v>0</v>
      </c>
      <c r="Z49" s="17">
        <v>0</v>
      </c>
      <c r="AA49" s="17">
        <v>0.56920700000000002</v>
      </c>
      <c r="AB49" s="17">
        <v>0.31247399999999997</v>
      </c>
      <c r="AC49" s="17">
        <v>0.67614099999999999</v>
      </c>
      <c r="AD49" s="17">
        <v>0.25</v>
      </c>
      <c r="AE49" s="17">
        <v>1836.8</v>
      </c>
    </row>
    <row r="50" spans="1:31">
      <c r="A50" s="17">
        <v>37</v>
      </c>
      <c r="B50" s="19">
        <v>0.66550925925925919</v>
      </c>
      <c r="C50" s="17">
        <v>2.5</v>
      </c>
      <c r="D50" s="17">
        <v>72.099999999999994</v>
      </c>
      <c r="E50" s="17">
        <v>5.5416E-2</v>
      </c>
      <c r="F50" s="17">
        <v>2.6819999999999999</v>
      </c>
      <c r="G50" s="17">
        <v>0.98766799999999999</v>
      </c>
      <c r="H50" s="17">
        <v>0.89569200000000004</v>
      </c>
      <c r="I50" s="17">
        <v>1.4041589999999999</v>
      </c>
      <c r="J50" s="17">
        <v>0.508467</v>
      </c>
      <c r="K50" s="17">
        <v>0.36211500000000002</v>
      </c>
      <c r="L50" s="17">
        <v>446.7</v>
      </c>
      <c r="M50" s="17">
        <v>6.0000000000000002E-6</v>
      </c>
      <c r="N50" s="17">
        <v>617</v>
      </c>
      <c r="O50" s="17">
        <v>0</v>
      </c>
      <c r="P50" s="17">
        <v>0</v>
      </c>
      <c r="Q50" s="17">
        <v>0.985043</v>
      </c>
      <c r="R50" s="17">
        <v>0.777671</v>
      </c>
      <c r="S50" s="17">
        <v>1.331445</v>
      </c>
      <c r="T50" s="17">
        <v>0.55377399999999999</v>
      </c>
      <c r="U50" s="17">
        <v>0.41592000000000001</v>
      </c>
      <c r="V50" s="17">
        <v>486.7</v>
      </c>
      <c r="W50" s="17">
        <v>3.8769999999999998E-3</v>
      </c>
      <c r="X50" s="17">
        <v>471</v>
      </c>
      <c r="Y50" s="17">
        <v>0</v>
      </c>
      <c r="Z50" s="17">
        <v>0</v>
      </c>
      <c r="AA50" s="17">
        <v>0.639876</v>
      </c>
      <c r="AB50" s="17">
        <v>0.10688499999999999</v>
      </c>
      <c r="AC50" s="17">
        <v>0.83686099999999997</v>
      </c>
      <c r="AD50" s="17">
        <v>0.25</v>
      </c>
      <c r="AE50" s="17">
        <v>1859.4</v>
      </c>
    </row>
    <row r="51" spans="1:31">
      <c r="A51" s="17">
        <v>38</v>
      </c>
      <c r="B51" s="19">
        <v>0.66556712962962961</v>
      </c>
      <c r="C51" s="17">
        <v>3.6</v>
      </c>
      <c r="D51" s="17">
        <v>63.3</v>
      </c>
      <c r="E51" s="17">
        <v>5.1404999999999999E-2</v>
      </c>
      <c r="F51" s="17">
        <v>2.4870000000000001</v>
      </c>
      <c r="G51" s="17">
        <v>0.98880800000000002</v>
      </c>
      <c r="H51" s="17">
        <v>0.82977999999999996</v>
      </c>
      <c r="I51" s="17">
        <v>1.313504</v>
      </c>
      <c r="J51" s="17">
        <v>0.48372300000000001</v>
      </c>
      <c r="K51" s="17">
        <v>0.36826999999999999</v>
      </c>
      <c r="L51" s="17">
        <v>467.4</v>
      </c>
      <c r="M51" s="17">
        <v>2.1520999999999998E-2</v>
      </c>
      <c r="N51" s="17">
        <v>728</v>
      </c>
      <c r="O51" s="17">
        <v>0</v>
      </c>
      <c r="P51" s="17">
        <v>0</v>
      </c>
      <c r="Q51" s="17">
        <v>0.98839299999999997</v>
      </c>
      <c r="R51" s="17">
        <v>0.80025999999999997</v>
      </c>
      <c r="S51" s="17">
        <v>1.388603</v>
      </c>
      <c r="T51" s="17">
        <v>0.58834299999999995</v>
      </c>
      <c r="U51" s="17">
        <v>0.42369400000000002</v>
      </c>
      <c r="V51" s="17">
        <v>496.6</v>
      </c>
      <c r="W51" s="17">
        <v>3.0376E-2</v>
      </c>
      <c r="X51" s="17">
        <v>405</v>
      </c>
      <c r="Y51" s="17">
        <v>0</v>
      </c>
      <c r="Z51" s="17">
        <v>0</v>
      </c>
      <c r="AA51" s="17">
        <v>0.651837</v>
      </c>
      <c r="AB51" s="17">
        <v>0.114763</v>
      </c>
      <c r="AC51" s="17">
        <v>0.86778</v>
      </c>
      <c r="AD51" s="17">
        <v>0.25</v>
      </c>
      <c r="AE51" s="17">
        <v>1777.1</v>
      </c>
    </row>
    <row r="52" spans="1:31">
      <c r="A52" s="17">
        <v>39</v>
      </c>
      <c r="B52" s="19">
        <v>0.66561342592592598</v>
      </c>
      <c r="C52" s="17">
        <v>4.5999999999999996</v>
      </c>
      <c r="D52" s="17">
        <v>55.4</v>
      </c>
      <c r="E52" s="17">
        <v>4.7946000000000003E-2</v>
      </c>
      <c r="F52" s="17">
        <v>2.3199999999999998</v>
      </c>
      <c r="G52" s="17">
        <v>0.98587499999999995</v>
      </c>
      <c r="H52" s="17">
        <v>0.85955400000000004</v>
      </c>
      <c r="I52" s="17">
        <v>1.3622000000000001</v>
      </c>
      <c r="J52" s="17">
        <v>0.50264600000000004</v>
      </c>
      <c r="K52" s="17">
        <v>0.36899599999999999</v>
      </c>
      <c r="L52" s="17">
        <v>491.8</v>
      </c>
      <c r="M52" s="17">
        <v>0.10535799999999999</v>
      </c>
      <c r="N52" s="17">
        <v>650</v>
      </c>
      <c r="O52" s="17">
        <v>0</v>
      </c>
      <c r="P52" s="17">
        <v>0</v>
      </c>
      <c r="Q52" s="17">
        <v>0.981993</v>
      </c>
      <c r="R52" s="17">
        <v>0.77713299999999996</v>
      </c>
      <c r="S52" s="17">
        <v>1.3409880000000001</v>
      </c>
      <c r="T52" s="17">
        <v>0.56385399999999997</v>
      </c>
      <c r="U52" s="17">
        <v>0.42047699999999999</v>
      </c>
      <c r="V52" s="17">
        <v>478.4</v>
      </c>
      <c r="W52" s="17">
        <v>2.5026E-2</v>
      </c>
      <c r="X52" s="17">
        <v>505</v>
      </c>
      <c r="Y52" s="17">
        <v>0</v>
      </c>
      <c r="Z52" s="17">
        <v>0</v>
      </c>
      <c r="AA52" s="17">
        <v>0.64688800000000002</v>
      </c>
      <c r="AB52" s="17">
        <v>9.6295599999999995E-2</v>
      </c>
      <c r="AC52" s="17">
        <v>0.83143</v>
      </c>
      <c r="AD52" s="17">
        <v>0.25</v>
      </c>
      <c r="AE52" s="17">
        <v>1689</v>
      </c>
    </row>
    <row r="53" spans="1:31">
      <c r="A53" s="17">
        <v>40</v>
      </c>
      <c r="B53" s="19">
        <v>0.66567129629629629</v>
      </c>
      <c r="C53" s="17">
        <v>3.8</v>
      </c>
      <c r="D53" s="17">
        <v>58.9</v>
      </c>
      <c r="E53" s="17">
        <v>4.7718000000000003E-2</v>
      </c>
      <c r="F53" s="17">
        <v>2.3090000000000002</v>
      </c>
      <c r="G53" s="17">
        <v>0.982881</v>
      </c>
      <c r="H53" s="17">
        <v>0.85632200000000003</v>
      </c>
      <c r="I53" s="17">
        <v>1.35592</v>
      </c>
      <c r="J53" s="17">
        <v>0.49959900000000002</v>
      </c>
      <c r="K53" s="17">
        <v>0.36845699999999998</v>
      </c>
      <c r="L53" s="17">
        <v>456.6</v>
      </c>
      <c r="M53" s="17">
        <v>6.0000000000000002E-6</v>
      </c>
      <c r="N53" s="17">
        <v>654</v>
      </c>
      <c r="O53" s="17">
        <v>0</v>
      </c>
      <c r="P53" s="17">
        <v>0</v>
      </c>
      <c r="Q53" s="17">
        <v>0.99101499999999998</v>
      </c>
      <c r="R53" s="17">
        <v>0.79879800000000001</v>
      </c>
      <c r="S53" s="17">
        <v>1.3858619999999999</v>
      </c>
      <c r="T53" s="17">
        <v>0.58706400000000003</v>
      </c>
      <c r="U53" s="17">
        <v>0.42360900000000001</v>
      </c>
      <c r="V53" s="17">
        <v>504</v>
      </c>
      <c r="W53" s="17">
        <v>3.3486000000000002E-2</v>
      </c>
      <c r="X53" s="17">
        <v>510</v>
      </c>
      <c r="Y53" s="17">
        <v>0</v>
      </c>
      <c r="Z53" s="17">
        <v>0</v>
      </c>
      <c r="AA53" s="17">
        <v>0.65170700000000004</v>
      </c>
      <c r="AB53" s="17">
        <v>9.5810099999999995E-2</v>
      </c>
      <c r="AC53" s="17">
        <v>0.85504400000000003</v>
      </c>
      <c r="AD53" s="17">
        <v>0.25</v>
      </c>
      <c r="AE53" s="17">
        <v>1819.2</v>
      </c>
    </row>
    <row r="54" spans="1:31">
      <c r="A54" s="17">
        <v>41</v>
      </c>
      <c r="B54" s="19">
        <v>0.66571759259259256</v>
      </c>
      <c r="C54" s="17">
        <v>5.3</v>
      </c>
      <c r="D54" s="17">
        <v>50.1</v>
      </c>
      <c r="E54" s="17">
        <v>4.2437000000000002E-2</v>
      </c>
      <c r="F54" s="17">
        <v>2.0539999999999998</v>
      </c>
      <c r="G54" s="17">
        <v>0.98626400000000003</v>
      </c>
      <c r="H54" s="17">
        <v>0.86307800000000001</v>
      </c>
      <c r="I54" s="17">
        <v>1.377686</v>
      </c>
      <c r="J54" s="17">
        <v>0.51460899999999998</v>
      </c>
      <c r="K54" s="17">
        <v>0.373531</v>
      </c>
      <c r="L54" s="17">
        <v>481.5</v>
      </c>
      <c r="M54" s="17">
        <v>9.0000000000000002E-6</v>
      </c>
      <c r="N54" s="17">
        <v>586</v>
      </c>
      <c r="O54" s="17">
        <v>0</v>
      </c>
      <c r="P54" s="17">
        <v>0</v>
      </c>
      <c r="Q54" s="17">
        <v>0.98850199999999999</v>
      </c>
      <c r="R54" s="17">
        <v>0.79364299999999999</v>
      </c>
      <c r="S54" s="17">
        <v>1.3497809999999999</v>
      </c>
      <c r="T54" s="17">
        <v>0.55613900000000005</v>
      </c>
      <c r="U54" s="17">
        <v>0.41202100000000003</v>
      </c>
      <c r="V54" s="17">
        <v>503.9</v>
      </c>
      <c r="W54" s="17">
        <v>2.4000000000000001E-5</v>
      </c>
      <c r="X54" s="17">
        <v>657</v>
      </c>
      <c r="Y54" s="17">
        <v>0</v>
      </c>
      <c r="Z54" s="17">
        <v>0</v>
      </c>
      <c r="AA54" s="17">
        <v>0.63387899999999997</v>
      </c>
      <c r="AB54" s="17">
        <v>7.8530600000000006E-2</v>
      </c>
      <c r="AC54" s="17">
        <v>0.83731699999999998</v>
      </c>
      <c r="AD54" s="17">
        <v>0.25</v>
      </c>
      <c r="AE54" s="17">
        <v>1725</v>
      </c>
    </row>
    <row r="55" spans="1:31">
      <c r="A55" s="17">
        <v>42</v>
      </c>
      <c r="B55" s="19">
        <v>0.66577546296296297</v>
      </c>
      <c r="C55" s="17">
        <v>4.5999999999999996</v>
      </c>
      <c r="D55" s="17">
        <v>58.9</v>
      </c>
      <c r="E55" s="17">
        <v>5.1449000000000002E-2</v>
      </c>
      <c r="F55" s="17">
        <v>2.4900000000000002</v>
      </c>
      <c r="G55" s="17">
        <v>0.98322699999999996</v>
      </c>
      <c r="H55" s="17">
        <v>0.85868999999999995</v>
      </c>
      <c r="I55" s="17">
        <v>1.346884</v>
      </c>
      <c r="J55" s="17">
        <v>0.48819400000000002</v>
      </c>
      <c r="K55" s="17">
        <v>0.36246200000000001</v>
      </c>
      <c r="L55" s="17">
        <v>481.3</v>
      </c>
      <c r="M55" s="17">
        <v>2.0999999999999999E-5</v>
      </c>
      <c r="N55" s="17">
        <v>562</v>
      </c>
      <c r="O55" s="17">
        <v>0</v>
      </c>
      <c r="P55" s="17">
        <v>0</v>
      </c>
      <c r="Q55" s="17">
        <v>0.98985299999999998</v>
      </c>
      <c r="R55" s="17">
        <v>0.805504</v>
      </c>
      <c r="S55" s="17">
        <v>1.4114040000000001</v>
      </c>
      <c r="T55" s="17">
        <v>0.60589999999999999</v>
      </c>
      <c r="U55" s="17">
        <v>0.42928899999999998</v>
      </c>
      <c r="V55" s="17">
        <v>483.7</v>
      </c>
      <c r="W55" s="17">
        <v>5.0000000000000004E-6</v>
      </c>
      <c r="X55" s="17">
        <v>592</v>
      </c>
      <c r="Y55" s="17">
        <v>0</v>
      </c>
      <c r="Z55" s="17">
        <v>0</v>
      </c>
      <c r="AA55" s="17">
        <v>0.66044400000000003</v>
      </c>
      <c r="AB55" s="17">
        <v>8.7543599999999999E-2</v>
      </c>
      <c r="AC55" s="17">
        <v>0.85854699999999995</v>
      </c>
      <c r="AD55" s="17">
        <v>0.25</v>
      </c>
      <c r="AE55" s="17">
        <v>1725.5</v>
      </c>
    </row>
    <row r="56" spans="1:31">
      <c r="A56" s="17">
        <v>43</v>
      </c>
      <c r="B56" s="19">
        <v>0.66582175925925924</v>
      </c>
      <c r="C56" s="17">
        <v>4.9000000000000004</v>
      </c>
      <c r="D56" s="17">
        <v>53.6</v>
      </c>
      <c r="E56" s="17">
        <v>4.8556000000000002E-2</v>
      </c>
      <c r="F56" s="17">
        <v>2.35</v>
      </c>
      <c r="G56" s="17">
        <v>0.98466600000000004</v>
      </c>
      <c r="H56" s="17">
        <v>0.86810299999999996</v>
      </c>
      <c r="I56" s="17">
        <v>1.369092</v>
      </c>
      <c r="J56" s="17">
        <v>0.50099000000000005</v>
      </c>
      <c r="K56" s="17">
        <v>0.36592799999999998</v>
      </c>
      <c r="L56" s="17">
        <v>493.8</v>
      </c>
      <c r="M56" s="17">
        <v>3.8000000000000002E-5</v>
      </c>
      <c r="N56" s="17">
        <v>525</v>
      </c>
      <c r="O56" s="17">
        <v>0</v>
      </c>
      <c r="P56" s="17">
        <v>0</v>
      </c>
      <c r="Q56" s="17">
        <v>0.98489899999999997</v>
      </c>
      <c r="R56" s="17">
        <v>0.79443799999999998</v>
      </c>
      <c r="S56" s="17">
        <v>1.391041</v>
      </c>
      <c r="T56" s="17">
        <v>0.59660299999999999</v>
      </c>
      <c r="U56" s="17">
        <v>0.42888999999999999</v>
      </c>
      <c r="V56" s="17">
        <v>499.2</v>
      </c>
      <c r="W56" s="17">
        <v>4.4700000000000002E-4</v>
      </c>
      <c r="X56" s="17">
        <v>530</v>
      </c>
      <c r="Y56" s="17">
        <v>0</v>
      </c>
      <c r="Z56" s="17">
        <v>0</v>
      </c>
      <c r="AA56" s="17">
        <v>0.65983000000000003</v>
      </c>
      <c r="AB56" s="17">
        <v>7.7204200000000001E-2</v>
      </c>
      <c r="AC56" s="17">
        <v>0.84049799999999997</v>
      </c>
      <c r="AD56" s="17">
        <v>0.25</v>
      </c>
      <c r="AE56" s="17">
        <v>1681.9</v>
      </c>
    </row>
    <row r="57" spans="1:31">
      <c r="A57" s="17">
        <v>44</v>
      </c>
      <c r="B57" s="19">
        <v>0.66587962962962965</v>
      </c>
      <c r="C57" s="17">
        <v>6</v>
      </c>
      <c r="D57" s="17">
        <v>45.7</v>
      </c>
      <c r="E57" s="17">
        <v>0</v>
      </c>
      <c r="F57" s="17">
        <v>0</v>
      </c>
      <c r="G57" s="17">
        <v>0.554087</v>
      </c>
      <c r="H57" s="17">
        <v>1.0309090000000001</v>
      </c>
      <c r="I57" s="17">
        <v>1.55413</v>
      </c>
      <c r="J57" s="17">
        <v>0.52322100000000005</v>
      </c>
      <c r="K57" s="17">
        <v>0.33666499999999999</v>
      </c>
      <c r="L57" s="17">
        <v>698.8</v>
      </c>
      <c r="M57" s="17">
        <v>7.9999999999999996E-6</v>
      </c>
      <c r="N57" s="17">
        <v>0</v>
      </c>
      <c r="O57" s="17">
        <v>0</v>
      </c>
      <c r="P57" s="17">
        <v>0</v>
      </c>
      <c r="Q57" s="17">
        <v>0.98776900000000001</v>
      </c>
      <c r="R57" s="17">
        <v>0.77654000000000001</v>
      </c>
      <c r="S57" s="17">
        <v>1.362428</v>
      </c>
      <c r="T57" s="17">
        <v>0.58588899999999999</v>
      </c>
      <c r="U57" s="17">
        <v>0.430033</v>
      </c>
      <c r="V57" s="17">
        <v>519.20000000000005</v>
      </c>
      <c r="W57" s="17">
        <v>5.0000000000000004E-6</v>
      </c>
      <c r="X57" s="17">
        <v>497</v>
      </c>
      <c r="Y57" s="17">
        <v>0</v>
      </c>
      <c r="Z57" s="17">
        <v>0</v>
      </c>
    </row>
    <row r="58" spans="1:31">
      <c r="A58" s="17">
        <v>45</v>
      </c>
      <c r="B58" s="19">
        <v>0.66592592592592592</v>
      </c>
      <c r="C58" s="17">
        <v>6.7</v>
      </c>
      <c r="D58" s="17">
        <v>41.3</v>
      </c>
      <c r="E58" s="17">
        <v>3.5866000000000002E-2</v>
      </c>
      <c r="F58" s="17">
        <v>1.736</v>
      </c>
      <c r="G58" s="17">
        <v>0.98327500000000001</v>
      </c>
      <c r="H58" s="17">
        <v>0.89497400000000005</v>
      </c>
      <c r="I58" s="17">
        <v>1.4021539999999999</v>
      </c>
      <c r="J58" s="17">
        <v>0.50717999999999996</v>
      </c>
      <c r="K58" s="17">
        <v>0.36171500000000001</v>
      </c>
      <c r="L58" s="17">
        <v>459</v>
      </c>
      <c r="M58" s="17">
        <v>5.0000000000000004E-6</v>
      </c>
      <c r="N58" s="17">
        <v>648</v>
      </c>
      <c r="O58" s="17">
        <v>0</v>
      </c>
      <c r="P58" s="17">
        <v>0</v>
      </c>
      <c r="Q58" s="17">
        <v>0.98867499999999997</v>
      </c>
      <c r="R58" s="17">
        <v>0.82041399999999998</v>
      </c>
      <c r="S58" s="17">
        <v>1.4607939999999999</v>
      </c>
      <c r="T58" s="17">
        <v>0.64037999999999995</v>
      </c>
      <c r="U58" s="17">
        <v>0.43837799999999999</v>
      </c>
      <c r="V58" s="17">
        <v>483.4</v>
      </c>
      <c r="W58" s="17">
        <v>9.0000000000000002E-6</v>
      </c>
      <c r="X58" s="17">
        <v>466</v>
      </c>
      <c r="Y58" s="17">
        <v>0</v>
      </c>
      <c r="Z58" s="17">
        <v>0</v>
      </c>
      <c r="AA58" s="17">
        <v>0.67442800000000003</v>
      </c>
      <c r="AB58" s="17">
        <v>6.8870700000000007E-2</v>
      </c>
      <c r="AC58" s="17">
        <v>0.86451699999999998</v>
      </c>
      <c r="AD58" s="17">
        <v>0.25</v>
      </c>
      <c r="AE58" s="17">
        <v>1809.4</v>
      </c>
    </row>
    <row r="59" spans="1:31">
      <c r="A59" s="17">
        <v>46</v>
      </c>
      <c r="B59" s="19">
        <v>0.66598379629629634</v>
      </c>
      <c r="C59" s="17">
        <v>7.8</v>
      </c>
      <c r="D59" s="17">
        <v>38.700000000000003</v>
      </c>
      <c r="E59" s="17">
        <v>3.6124999999999997E-2</v>
      </c>
      <c r="F59" s="17">
        <v>1.748</v>
      </c>
      <c r="G59" s="17">
        <v>0.98634699999999997</v>
      </c>
      <c r="H59" s="17">
        <v>0.85340899999999997</v>
      </c>
      <c r="I59" s="17">
        <v>1.4098059999999999</v>
      </c>
      <c r="J59" s="17">
        <v>0.55639700000000003</v>
      </c>
      <c r="K59" s="17">
        <v>0.39466200000000001</v>
      </c>
      <c r="L59" s="17">
        <v>490.3</v>
      </c>
      <c r="M59" s="17">
        <v>2.1999999999999999E-5</v>
      </c>
      <c r="N59" s="17">
        <v>566</v>
      </c>
      <c r="O59" s="17">
        <v>0</v>
      </c>
      <c r="P59" s="17">
        <v>0</v>
      </c>
      <c r="Q59" s="17">
        <v>0.98922200000000005</v>
      </c>
      <c r="R59" s="17">
        <v>0.79192899999999999</v>
      </c>
      <c r="S59" s="17">
        <v>1.408571</v>
      </c>
      <c r="T59" s="17">
        <v>0.61664300000000005</v>
      </c>
      <c r="U59" s="17">
        <v>0.43777899999999997</v>
      </c>
      <c r="V59" s="17">
        <v>468.1</v>
      </c>
      <c r="W59" s="17">
        <v>5.0000000000000004E-6</v>
      </c>
      <c r="X59" s="17">
        <v>588</v>
      </c>
      <c r="Y59" s="17">
        <v>0</v>
      </c>
      <c r="Z59" s="17">
        <v>0</v>
      </c>
      <c r="AA59" s="17">
        <v>0.67350600000000005</v>
      </c>
      <c r="AB59" s="17">
        <v>6.0756699999999997E-2</v>
      </c>
      <c r="AC59" s="17">
        <v>0.82939399999999996</v>
      </c>
      <c r="AD59" s="17">
        <v>0.25</v>
      </c>
      <c r="AE59" s="17">
        <v>1694.1</v>
      </c>
    </row>
    <row r="60" spans="1:31">
      <c r="A60" s="17">
        <v>47</v>
      </c>
      <c r="B60" s="19">
        <v>0.6660300925925926</v>
      </c>
      <c r="C60" s="17">
        <v>8.4</v>
      </c>
      <c r="D60" s="17">
        <v>34.299999999999997</v>
      </c>
      <c r="E60" s="17">
        <v>2.9881999999999999E-2</v>
      </c>
      <c r="F60" s="17">
        <v>1.446</v>
      </c>
      <c r="G60" s="17">
        <v>0.98462300000000003</v>
      </c>
      <c r="H60" s="17">
        <v>0.90660700000000005</v>
      </c>
      <c r="I60" s="17">
        <v>1.4849889999999999</v>
      </c>
      <c r="J60" s="17">
        <v>0.57838199999999995</v>
      </c>
      <c r="K60" s="17">
        <v>0.389486</v>
      </c>
      <c r="L60" s="17">
        <v>433.9</v>
      </c>
      <c r="M60" s="17">
        <v>7.9999999999999996E-6</v>
      </c>
      <c r="N60" s="17">
        <v>411</v>
      </c>
      <c r="O60" s="17">
        <v>0</v>
      </c>
      <c r="P60" s="17">
        <v>0</v>
      </c>
      <c r="Q60" s="17">
        <v>0.98855999999999999</v>
      </c>
      <c r="R60" s="17">
        <v>0.78499200000000002</v>
      </c>
      <c r="S60" s="17">
        <v>1.4260969999999999</v>
      </c>
      <c r="T60" s="17">
        <v>0.64110500000000004</v>
      </c>
      <c r="U60" s="17">
        <v>0.44955200000000001</v>
      </c>
      <c r="V60" s="17">
        <v>502.1</v>
      </c>
      <c r="W60" s="17">
        <v>1.2E-5</v>
      </c>
      <c r="X60" s="17">
        <v>442</v>
      </c>
      <c r="Y60" s="17">
        <v>0</v>
      </c>
      <c r="Z60" s="17">
        <v>0</v>
      </c>
      <c r="AA60" s="17">
        <v>0.69161899999999998</v>
      </c>
      <c r="AB60" s="17">
        <v>3.5551399999999997E-2</v>
      </c>
      <c r="AC60" s="17">
        <v>0.80778399999999995</v>
      </c>
      <c r="AD60" s="17">
        <v>0.25</v>
      </c>
      <c r="AE60" s="17">
        <v>1914.2</v>
      </c>
    </row>
    <row r="61" spans="1:31">
      <c r="A61" s="17">
        <v>48</v>
      </c>
      <c r="B61" s="19">
        <v>0.66608796296296291</v>
      </c>
      <c r="C61" s="17">
        <v>9.5</v>
      </c>
      <c r="D61" s="17">
        <v>31.7</v>
      </c>
      <c r="E61" s="17">
        <v>3.0012E-2</v>
      </c>
      <c r="F61" s="17">
        <v>1.452</v>
      </c>
      <c r="G61" s="17">
        <v>0.98543700000000001</v>
      </c>
      <c r="H61" s="17">
        <v>0.86238099999999995</v>
      </c>
      <c r="I61" s="17">
        <v>1.42913</v>
      </c>
      <c r="J61" s="17">
        <v>0.56674999999999998</v>
      </c>
      <c r="K61" s="17">
        <v>0.39656999999999998</v>
      </c>
      <c r="L61" s="17">
        <v>478.6</v>
      </c>
      <c r="M61" s="17">
        <v>1.5E-5</v>
      </c>
      <c r="N61" s="17">
        <v>548</v>
      </c>
      <c r="O61" s="17">
        <v>0</v>
      </c>
      <c r="P61" s="17">
        <v>0</v>
      </c>
      <c r="Q61" s="17">
        <v>0.99076200000000003</v>
      </c>
      <c r="R61" s="17">
        <v>0.77953700000000004</v>
      </c>
      <c r="S61" s="17">
        <v>1.415017</v>
      </c>
      <c r="T61" s="17">
        <v>0.63548000000000004</v>
      </c>
      <c r="U61" s="17">
        <v>0.44909700000000002</v>
      </c>
      <c r="V61" s="17">
        <v>522.29999999999995</v>
      </c>
      <c r="W61" s="17">
        <v>3.9999999999999998E-6</v>
      </c>
      <c r="X61" s="17">
        <v>517</v>
      </c>
      <c r="Y61" s="17">
        <v>0</v>
      </c>
      <c r="Z61" s="17">
        <v>0</v>
      </c>
      <c r="AA61" s="17">
        <v>0.69091800000000003</v>
      </c>
      <c r="AB61" s="17">
        <v>4.7619300000000003E-2</v>
      </c>
      <c r="AC61" s="17">
        <v>0.80979800000000002</v>
      </c>
      <c r="AD61" s="17">
        <v>0.25</v>
      </c>
      <c r="AE61" s="17">
        <v>1735.5</v>
      </c>
    </row>
    <row r="62" spans="1:31">
      <c r="A62" s="17">
        <v>49</v>
      </c>
      <c r="B62" s="19">
        <v>0.66613425925925929</v>
      </c>
      <c r="C62" s="17">
        <v>10.4</v>
      </c>
      <c r="D62" s="17">
        <v>29.9</v>
      </c>
      <c r="E62" s="17">
        <v>2.7583E-2</v>
      </c>
      <c r="F62" s="17">
        <v>1.335</v>
      </c>
      <c r="G62" s="17">
        <v>0.98938199999999998</v>
      </c>
      <c r="H62" s="17">
        <v>0.843005</v>
      </c>
      <c r="I62" s="17">
        <v>1.377515</v>
      </c>
      <c r="J62" s="17">
        <v>0.53451000000000004</v>
      </c>
      <c r="K62" s="17">
        <v>0.38802500000000001</v>
      </c>
      <c r="L62" s="17">
        <v>468.9</v>
      </c>
      <c r="M62" s="17">
        <v>1.7E-5</v>
      </c>
      <c r="N62" s="17">
        <v>509</v>
      </c>
      <c r="O62" s="17">
        <v>0</v>
      </c>
      <c r="P62" s="17">
        <v>0</v>
      </c>
      <c r="Q62" s="17">
        <v>0.987792</v>
      </c>
      <c r="R62" s="17">
        <v>0.80884400000000001</v>
      </c>
      <c r="S62" s="17">
        <v>1.452205</v>
      </c>
      <c r="T62" s="17">
        <v>0.64336099999999996</v>
      </c>
      <c r="U62" s="17">
        <v>0.443023</v>
      </c>
      <c r="V62" s="17">
        <v>483.8</v>
      </c>
      <c r="W62" s="17">
        <v>2.4000000000000001E-5</v>
      </c>
      <c r="X62" s="17">
        <v>746</v>
      </c>
      <c r="Y62" s="17">
        <v>0</v>
      </c>
      <c r="Z62" s="17">
        <v>0</v>
      </c>
      <c r="AA62" s="17">
        <v>0.68157500000000004</v>
      </c>
      <c r="AB62" s="17">
        <v>4.1194799999999997E-2</v>
      </c>
      <c r="AC62" s="17">
        <v>0.83534699999999995</v>
      </c>
      <c r="AD62" s="17">
        <v>0.25</v>
      </c>
      <c r="AE62" s="17">
        <v>1771.1</v>
      </c>
    </row>
    <row r="63" spans="1:31">
      <c r="A63" s="17">
        <v>50</v>
      </c>
      <c r="B63" s="19">
        <v>0.6661921296296297</v>
      </c>
      <c r="C63" s="17">
        <v>10.7</v>
      </c>
      <c r="D63" s="17">
        <v>28.1</v>
      </c>
      <c r="E63" s="17">
        <v>2.9034999999999998E-2</v>
      </c>
      <c r="F63" s="17">
        <v>1.405</v>
      </c>
      <c r="G63" s="17">
        <v>0.98593500000000001</v>
      </c>
      <c r="H63" s="17">
        <v>0.81278600000000001</v>
      </c>
      <c r="I63" s="17">
        <v>1.36934</v>
      </c>
      <c r="J63" s="17">
        <v>0.55655399999999999</v>
      </c>
      <c r="K63" s="17">
        <v>0.40644000000000002</v>
      </c>
      <c r="L63" s="17">
        <v>506.9</v>
      </c>
      <c r="M63" s="17">
        <v>6.0000000000000002E-6</v>
      </c>
      <c r="N63" s="17">
        <v>365</v>
      </c>
      <c r="O63" s="17">
        <v>0</v>
      </c>
      <c r="P63" s="17">
        <v>0</v>
      </c>
      <c r="Q63" s="17">
        <v>0.99064300000000005</v>
      </c>
      <c r="R63" s="17">
        <v>0.77871599999999996</v>
      </c>
      <c r="S63" s="17">
        <v>1.424353</v>
      </c>
      <c r="T63" s="17">
        <v>0.64563700000000002</v>
      </c>
      <c r="U63" s="17">
        <v>0.45328400000000002</v>
      </c>
      <c r="V63" s="17">
        <v>517.79999999999995</v>
      </c>
      <c r="W63" s="17">
        <v>5.3330000000000002E-2</v>
      </c>
      <c r="X63" s="17">
        <v>446</v>
      </c>
      <c r="Y63" s="17">
        <v>0</v>
      </c>
      <c r="Z63" s="17">
        <v>0</v>
      </c>
      <c r="AA63" s="17">
        <v>0.69735999999999998</v>
      </c>
      <c r="AB63" s="17">
        <v>3.0364200000000001E-2</v>
      </c>
      <c r="AC63" s="17">
        <v>0.79832000000000003</v>
      </c>
      <c r="AD63" s="17">
        <v>0.25</v>
      </c>
      <c r="AE63" s="17">
        <v>1638.6</v>
      </c>
    </row>
    <row r="64" spans="1:31">
      <c r="A64" s="17">
        <v>51</v>
      </c>
      <c r="B64" s="19">
        <v>0.66623842592592586</v>
      </c>
      <c r="C64" s="17">
        <v>12.2</v>
      </c>
      <c r="D64" s="17">
        <v>25.5</v>
      </c>
      <c r="E64" s="17">
        <v>2.4476000000000001E-2</v>
      </c>
      <c r="F64" s="17">
        <v>1.1839999999999999</v>
      </c>
      <c r="G64" s="17">
        <v>0.981541</v>
      </c>
      <c r="H64" s="17">
        <v>0.79716299999999995</v>
      </c>
      <c r="I64" s="17">
        <v>1.3197049999999999</v>
      </c>
      <c r="J64" s="17">
        <v>0.52254100000000003</v>
      </c>
      <c r="K64" s="17">
        <v>0.395953</v>
      </c>
      <c r="L64" s="17">
        <v>483.7</v>
      </c>
      <c r="M64" s="17">
        <v>6.9999999999999999E-6</v>
      </c>
      <c r="N64" s="17">
        <v>771</v>
      </c>
      <c r="O64" s="17">
        <v>0</v>
      </c>
      <c r="P64" s="17">
        <v>0</v>
      </c>
      <c r="Q64" s="17">
        <v>0.99098699999999995</v>
      </c>
      <c r="R64" s="17">
        <v>0.77560099999999998</v>
      </c>
      <c r="S64" s="17">
        <v>1.417761</v>
      </c>
      <c r="T64" s="17">
        <v>0.64215999999999995</v>
      </c>
      <c r="U64" s="17">
        <v>0.45294000000000001</v>
      </c>
      <c r="V64" s="17">
        <v>502.4</v>
      </c>
      <c r="W64" s="17">
        <v>1.2999999999999999E-5</v>
      </c>
      <c r="X64" s="17">
        <v>471</v>
      </c>
      <c r="Y64" s="17">
        <v>0</v>
      </c>
      <c r="Z64" s="17">
        <v>0</v>
      </c>
      <c r="AA64" s="17">
        <v>0.69682999999999995</v>
      </c>
      <c r="AB64" s="17">
        <v>5.4191099999999999E-2</v>
      </c>
      <c r="AC64" s="17">
        <v>0.81040000000000001</v>
      </c>
      <c r="AD64" s="17">
        <v>0.25</v>
      </c>
      <c r="AE64" s="17">
        <v>1717</v>
      </c>
    </row>
    <row r="65" spans="1:31">
      <c r="A65" s="17">
        <v>52</v>
      </c>
      <c r="B65" s="19">
        <v>0.66629629629629628</v>
      </c>
      <c r="C65" s="17">
        <v>12.7</v>
      </c>
      <c r="D65" s="17">
        <v>24.6</v>
      </c>
      <c r="E65" s="17">
        <v>2.5922000000000001E-2</v>
      </c>
      <c r="F65" s="17">
        <v>1.254</v>
      </c>
      <c r="G65" s="17">
        <v>0.989124</v>
      </c>
      <c r="H65" s="17">
        <v>0.80257500000000004</v>
      </c>
      <c r="I65" s="17">
        <v>1.3692</v>
      </c>
      <c r="J65" s="17">
        <v>0.56662500000000005</v>
      </c>
      <c r="K65" s="17">
        <v>0.41383599999999998</v>
      </c>
      <c r="L65" s="17">
        <v>516.29999999999995</v>
      </c>
      <c r="M65" s="17">
        <v>5.8201000000000003E-2</v>
      </c>
      <c r="N65" s="17">
        <v>470</v>
      </c>
      <c r="O65" s="17">
        <v>0</v>
      </c>
      <c r="P65" s="17">
        <v>0</v>
      </c>
      <c r="Q65" s="17">
        <v>0.99045700000000003</v>
      </c>
      <c r="R65" s="17">
        <v>0.72661600000000004</v>
      </c>
      <c r="S65" s="17">
        <v>1.335985</v>
      </c>
      <c r="T65" s="17">
        <v>0.60936999999999997</v>
      </c>
      <c r="U65" s="17">
        <v>0.45612000000000003</v>
      </c>
      <c r="V65" s="17">
        <v>515.70000000000005</v>
      </c>
      <c r="W65" s="17">
        <v>2.5999999999999998E-5</v>
      </c>
      <c r="X65" s="17">
        <v>578</v>
      </c>
      <c r="Y65" s="17">
        <v>0</v>
      </c>
      <c r="Z65" s="17">
        <v>0</v>
      </c>
      <c r="AA65" s="17">
        <v>0.70172299999999999</v>
      </c>
      <c r="AB65" s="17">
        <v>3.4699300000000002E-2</v>
      </c>
      <c r="AC65" s="17">
        <v>0.74775999999999998</v>
      </c>
      <c r="AD65" s="17">
        <v>0.25</v>
      </c>
      <c r="AE65" s="17">
        <v>1608.8</v>
      </c>
    </row>
    <row r="66" spans="1:31">
      <c r="A66" s="17">
        <v>53</v>
      </c>
      <c r="B66" s="19">
        <v>0.66634259259259265</v>
      </c>
      <c r="C66" s="17">
        <v>14.2</v>
      </c>
      <c r="D66" s="17">
        <v>22.9</v>
      </c>
      <c r="E66" s="17">
        <v>2.3616000000000002E-2</v>
      </c>
      <c r="F66" s="17">
        <v>1.143</v>
      </c>
      <c r="G66" s="17">
        <v>0.99072199999999999</v>
      </c>
      <c r="H66" s="17">
        <v>0.77973300000000001</v>
      </c>
      <c r="I66" s="17">
        <v>1.323788</v>
      </c>
      <c r="J66" s="17">
        <v>0.54405499999999996</v>
      </c>
      <c r="K66" s="17">
        <v>0.41098400000000002</v>
      </c>
      <c r="L66" s="17">
        <v>517.79999999999995</v>
      </c>
      <c r="M66" s="17">
        <v>1.0000000000000001E-5</v>
      </c>
      <c r="N66" s="17">
        <v>543</v>
      </c>
      <c r="O66" s="17">
        <v>0</v>
      </c>
      <c r="P66" s="17">
        <v>0</v>
      </c>
      <c r="Q66" s="17">
        <v>0.98494199999999998</v>
      </c>
      <c r="R66" s="17">
        <v>0.73635899999999999</v>
      </c>
      <c r="S66" s="17">
        <v>1.332514</v>
      </c>
      <c r="T66" s="17">
        <v>0.59615399999999996</v>
      </c>
      <c r="U66" s="17">
        <v>0.44739099999999998</v>
      </c>
      <c r="V66" s="17">
        <v>537.70000000000005</v>
      </c>
      <c r="W66" s="17">
        <v>5.7102E-2</v>
      </c>
      <c r="X66" s="17">
        <v>600</v>
      </c>
      <c r="Y66" s="17">
        <v>0</v>
      </c>
      <c r="Z66" s="17">
        <v>0</v>
      </c>
      <c r="AA66" s="17">
        <v>0.68829399999999996</v>
      </c>
      <c r="AB66" s="17">
        <v>3.72409E-2</v>
      </c>
      <c r="AC66" s="17">
        <v>0.75856100000000004</v>
      </c>
      <c r="AD66" s="17">
        <v>0.25</v>
      </c>
      <c r="AE66" s="17">
        <v>1604.1</v>
      </c>
    </row>
    <row r="67" spans="1:31">
      <c r="A67" s="17">
        <v>54</v>
      </c>
      <c r="B67" s="19">
        <v>0.66640046296296296</v>
      </c>
      <c r="C67" s="17">
        <v>14.6</v>
      </c>
      <c r="D67" s="17">
        <v>22</v>
      </c>
      <c r="E67" s="17">
        <v>2.0725E-2</v>
      </c>
      <c r="F67" s="17">
        <v>1.0029999999999999</v>
      </c>
      <c r="G67" s="17">
        <v>0.98571900000000001</v>
      </c>
      <c r="H67" s="17">
        <v>0.81565399999999999</v>
      </c>
      <c r="I67" s="17">
        <v>1.364228</v>
      </c>
      <c r="J67" s="17">
        <v>0.54857400000000001</v>
      </c>
      <c r="K67" s="17">
        <v>0.402113</v>
      </c>
      <c r="L67" s="17">
        <v>485</v>
      </c>
      <c r="M67" s="17">
        <v>3.9999999999999998E-6</v>
      </c>
      <c r="N67" s="17">
        <v>429</v>
      </c>
      <c r="O67" s="17">
        <v>0</v>
      </c>
      <c r="P67" s="17">
        <v>0</v>
      </c>
      <c r="Q67" s="17">
        <v>0.99237799999999998</v>
      </c>
      <c r="R67" s="17">
        <v>0.76524400000000004</v>
      </c>
      <c r="S67" s="17">
        <v>1.3453919999999999</v>
      </c>
      <c r="T67" s="17">
        <v>0.580148</v>
      </c>
      <c r="U67" s="17">
        <v>0.43121100000000001</v>
      </c>
      <c r="V67" s="17">
        <v>493.8</v>
      </c>
      <c r="W67" s="17">
        <v>1.08E-4</v>
      </c>
      <c r="X67" s="17">
        <v>415</v>
      </c>
      <c r="Y67" s="17">
        <v>0</v>
      </c>
      <c r="Z67" s="17">
        <v>0</v>
      </c>
      <c r="AA67" s="17">
        <v>0.66340200000000005</v>
      </c>
      <c r="AB67" s="17">
        <v>2.6812900000000001E-2</v>
      </c>
      <c r="AC67" s="17">
        <v>0.78079900000000002</v>
      </c>
      <c r="AD67" s="17">
        <v>0.25</v>
      </c>
      <c r="AE67" s="17">
        <v>1712.3</v>
      </c>
    </row>
    <row r="68" spans="1:31">
      <c r="A68" s="17">
        <v>55</v>
      </c>
      <c r="B68" s="19">
        <v>0.66644675925925922</v>
      </c>
      <c r="C68" s="17">
        <v>15.7</v>
      </c>
      <c r="D68" s="17">
        <v>21.1</v>
      </c>
      <c r="E68" s="17">
        <v>2.1212000000000002E-2</v>
      </c>
      <c r="F68" s="17">
        <v>1.026</v>
      </c>
      <c r="G68" s="17">
        <v>0.98619000000000001</v>
      </c>
      <c r="H68" s="17">
        <v>0.77915800000000002</v>
      </c>
      <c r="I68" s="17">
        <v>1.3523529999999999</v>
      </c>
      <c r="J68" s="17">
        <v>0.57319600000000004</v>
      </c>
      <c r="K68" s="17">
        <v>0.42385099999999998</v>
      </c>
      <c r="L68" s="17">
        <v>504</v>
      </c>
      <c r="M68" s="17">
        <v>1.07E-4</v>
      </c>
      <c r="N68" s="17">
        <v>596</v>
      </c>
      <c r="O68" s="17">
        <v>0</v>
      </c>
      <c r="P68" s="17">
        <v>0</v>
      </c>
      <c r="Q68" s="17">
        <v>0.991483</v>
      </c>
      <c r="R68" s="17">
        <v>0.73461699999999996</v>
      </c>
      <c r="S68" s="17">
        <v>1.3283910000000001</v>
      </c>
      <c r="T68" s="17">
        <v>0.59377400000000002</v>
      </c>
      <c r="U68" s="17">
        <v>0.446988</v>
      </c>
      <c r="V68" s="17">
        <v>522.1</v>
      </c>
      <c r="W68" s="17">
        <v>3.6427000000000001E-2</v>
      </c>
      <c r="X68" s="17">
        <v>558</v>
      </c>
      <c r="Y68" s="17">
        <v>0</v>
      </c>
      <c r="Z68" s="17">
        <v>0</v>
      </c>
      <c r="AA68" s="17">
        <v>0.68767299999999998</v>
      </c>
      <c r="AB68" s="17">
        <v>3.6787500000000001E-2</v>
      </c>
      <c r="AC68" s="17">
        <v>0.75646000000000002</v>
      </c>
      <c r="AD68" s="17">
        <v>0.25</v>
      </c>
      <c r="AE68" s="17">
        <v>1647.8</v>
      </c>
    </row>
    <row r="69" spans="1:31">
      <c r="A69" s="17">
        <v>56</v>
      </c>
      <c r="B69" s="19">
        <v>0.66650462962962964</v>
      </c>
      <c r="C69" s="17">
        <v>16.399999999999999</v>
      </c>
      <c r="D69" s="17">
        <v>20.2</v>
      </c>
      <c r="E69" s="17">
        <v>2.0483000000000001E-2</v>
      </c>
      <c r="F69" s="17">
        <v>0.99099999999999999</v>
      </c>
      <c r="G69" s="17">
        <v>0.989981</v>
      </c>
      <c r="H69" s="17">
        <v>0.76295999999999997</v>
      </c>
      <c r="I69" s="17">
        <v>1.299971</v>
      </c>
      <c r="J69" s="17">
        <v>0.53701100000000002</v>
      </c>
      <c r="K69" s="17">
        <v>0.41309400000000002</v>
      </c>
      <c r="L69" s="17">
        <v>503.4</v>
      </c>
      <c r="M69" s="17">
        <v>6.0000000000000002E-6</v>
      </c>
      <c r="N69" s="17">
        <v>519</v>
      </c>
      <c r="O69" s="17">
        <v>0</v>
      </c>
      <c r="P69" s="17">
        <v>0</v>
      </c>
      <c r="Q69" s="17">
        <v>0.98909199999999997</v>
      </c>
      <c r="R69" s="17">
        <v>0.73855700000000002</v>
      </c>
      <c r="S69" s="17">
        <v>1.338473</v>
      </c>
      <c r="T69" s="17">
        <v>0.599916</v>
      </c>
      <c r="U69" s="17">
        <v>0.44820900000000002</v>
      </c>
      <c r="V69" s="17">
        <v>499.5</v>
      </c>
      <c r="W69" s="17">
        <v>1.5E-5</v>
      </c>
      <c r="X69" s="17">
        <v>427</v>
      </c>
      <c r="Y69" s="17">
        <v>0</v>
      </c>
      <c r="Z69" s="17">
        <v>0</v>
      </c>
      <c r="AA69" s="17">
        <v>0.68955200000000005</v>
      </c>
      <c r="AB69" s="17">
        <v>3.0836100000000002E-2</v>
      </c>
      <c r="AC69" s="17">
        <v>0.75705599999999995</v>
      </c>
      <c r="AD69" s="17">
        <v>0.25</v>
      </c>
      <c r="AE69" s="17">
        <v>1649.9</v>
      </c>
    </row>
    <row r="70" spans="1:31">
      <c r="A70" s="17">
        <v>57</v>
      </c>
      <c r="B70" s="19">
        <v>0.66655092592592591</v>
      </c>
      <c r="C70" s="17">
        <v>17.7</v>
      </c>
      <c r="D70" s="17">
        <v>18.5</v>
      </c>
      <c r="E70" s="17">
        <v>1.8211000000000001E-2</v>
      </c>
      <c r="F70" s="17">
        <v>0.88100000000000001</v>
      </c>
      <c r="G70" s="17">
        <v>0.98551800000000001</v>
      </c>
      <c r="H70" s="17">
        <v>0.78913699999999998</v>
      </c>
      <c r="I70" s="17">
        <v>1.311018</v>
      </c>
      <c r="J70" s="17">
        <v>0.52188100000000004</v>
      </c>
      <c r="K70" s="17">
        <v>0.39807300000000001</v>
      </c>
      <c r="L70" s="17">
        <v>497.7</v>
      </c>
      <c r="M70" s="17">
        <v>3.4E-5</v>
      </c>
      <c r="N70" s="17">
        <v>621</v>
      </c>
      <c r="O70" s="17">
        <v>0</v>
      </c>
      <c r="P70" s="17">
        <v>0</v>
      </c>
      <c r="Q70" s="17">
        <v>0.98897800000000002</v>
      </c>
      <c r="R70" s="17">
        <v>0.74970599999999998</v>
      </c>
      <c r="S70" s="17">
        <v>1.344875</v>
      </c>
      <c r="T70" s="17">
        <v>0.59516899999999995</v>
      </c>
      <c r="U70" s="17">
        <v>0.44254599999999999</v>
      </c>
      <c r="V70" s="17">
        <v>510.8</v>
      </c>
      <c r="W70" s="17">
        <v>1.0000000000000001E-5</v>
      </c>
      <c r="X70" s="17">
        <v>325</v>
      </c>
      <c r="Y70" s="17">
        <v>0</v>
      </c>
      <c r="Z70" s="17">
        <v>0</v>
      </c>
      <c r="AA70" s="17">
        <v>0.68084</v>
      </c>
      <c r="AB70" s="17">
        <v>3.3205899999999997E-2</v>
      </c>
      <c r="AC70" s="17">
        <v>0.76946899999999996</v>
      </c>
      <c r="AD70" s="17">
        <v>0.25</v>
      </c>
      <c r="AE70" s="17">
        <v>1668.9</v>
      </c>
    </row>
    <row r="71" spans="1:31">
      <c r="A71" s="17">
        <v>58</v>
      </c>
      <c r="B71" s="19">
        <v>0.66660879629629632</v>
      </c>
      <c r="C71" s="17">
        <v>18.600000000000001</v>
      </c>
      <c r="D71" s="17">
        <v>17.600000000000001</v>
      </c>
      <c r="E71" s="17">
        <v>1.8110999999999999E-2</v>
      </c>
      <c r="F71" s="17">
        <v>0.876</v>
      </c>
      <c r="G71" s="17">
        <v>0.99142300000000005</v>
      </c>
      <c r="H71" s="17">
        <v>0.75336899999999996</v>
      </c>
      <c r="I71" s="17">
        <v>1.2810349999999999</v>
      </c>
      <c r="J71" s="17">
        <v>0.52766599999999997</v>
      </c>
      <c r="K71" s="17">
        <v>0.41190599999999999</v>
      </c>
      <c r="L71" s="17">
        <v>512.70000000000005</v>
      </c>
      <c r="M71" s="17">
        <v>2.0000000000000002E-5</v>
      </c>
      <c r="N71" s="17">
        <v>549</v>
      </c>
      <c r="O71" s="17">
        <v>0</v>
      </c>
      <c r="P71" s="17">
        <v>0</v>
      </c>
      <c r="Q71" s="17">
        <v>0.99019299999999999</v>
      </c>
      <c r="R71" s="17">
        <v>0.74045899999999998</v>
      </c>
      <c r="S71" s="17">
        <v>1.3380270000000001</v>
      </c>
      <c r="T71" s="17">
        <v>0.59756799999999999</v>
      </c>
      <c r="U71" s="17">
        <v>0.446604</v>
      </c>
      <c r="V71" s="17">
        <v>537.9</v>
      </c>
      <c r="W71" s="17">
        <v>2.6499999999999999E-4</v>
      </c>
      <c r="X71" s="17">
        <v>455</v>
      </c>
      <c r="Y71" s="17">
        <v>0</v>
      </c>
      <c r="Z71" s="17">
        <v>0</v>
      </c>
      <c r="AA71" s="17">
        <v>0.687083</v>
      </c>
      <c r="AB71" s="17">
        <v>2.8959100000000002E-2</v>
      </c>
      <c r="AC71" s="17">
        <v>0.75776399999999999</v>
      </c>
      <c r="AD71" s="17">
        <v>0.25</v>
      </c>
      <c r="AE71" s="17">
        <v>1619.9</v>
      </c>
    </row>
    <row r="72" spans="1:31">
      <c r="A72" s="17">
        <v>59</v>
      </c>
      <c r="B72" s="19">
        <v>0.66665509259259259</v>
      </c>
      <c r="C72" s="17">
        <v>18.899999999999999</v>
      </c>
      <c r="D72" s="17">
        <v>17.600000000000001</v>
      </c>
      <c r="E72" s="17">
        <v>1.7989999999999999E-2</v>
      </c>
      <c r="F72" s="17">
        <v>0.871</v>
      </c>
      <c r="G72" s="17">
        <v>0.99024500000000004</v>
      </c>
      <c r="H72" s="17">
        <v>0.80449700000000002</v>
      </c>
      <c r="I72" s="17">
        <v>1.359699</v>
      </c>
      <c r="J72" s="17">
        <v>0.55520199999999997</v>
      </c>
      <c r="K72" s="17">
        <v>0.408327</v>
      </c>
      <c r="L72" s="17">
        <v>500.5</v>
      </c>
      <c r="M72" s="17">
        <v>1.0611000000000001E-2</v>
      </c>
      <c r="N72" s="17">
        <v>392</v>
      </c>
      <c r="O72" s="17">
        <v>0</v>
      </c>
      <c r="P72" s="17">
        <v>0</v>
      </c>
      <c r="Q72" s="17">
        <v>0.99011199999999999</v>
      </c>
      <c r="R72" s="17">
        <v>0.73502500000000004</v>
      </c>
      <c r="S72" s="17">
        <v>1.3374839999999999</v>
      </c>
      <c r="T72" s="17">
        <v>0.60245899999999997</v>
      </c>
      <c r="U72" s="17">
        <v>0.45044200000000001</v>
      </c>
      <c r="V72" s="17">
        <v>516</v>
      </c>
      <c r="W72" s="17">
        <v>5.9302000000000001E-2</v>
      </c>
      <c r="X72" s="17">
        <v>314</v>
      </c>
      <c r="Y72" s="17">
        <v>0</v>
      </c>
      <c r="Z72" s="17">
        <v>0</v>
      </c>
      <c r="AA72" s="17">
        <v>0.69298800000000005</v>
      </c>
      <c r="AB72" s="17">
        <v>2.03564E-2</v>
      </c>
      <c r="AC72" s="17">
        <v>0.74728899999999998</v>
      </c>
      <c r="AD72" s="17">
        <v>0.25</v>
      </c>
      <c r="AE72" s="17">
        <v>1659.5</v>
      </c>
    </row>
    <row r="73" spans="1:31">
      <c r="A73" s="17">
        <v>60</v>
      </c>
      <c r="B73" s="19">
        <v>0.66671296296296301</v>
      </c>
      <c r="C73" s="17">
        <v>20.2</v>
      </c>
      <c r="D73" s="17">
        <v>15.8</v>
      </c>
      <c r="E73" s="17">
        <v>1.6515999999999999E-2</v>
      </c>
      <c r="F73" s="17">
        <v>0.79900000000000004</v>
      </c>
      <c r="G73" s="17">
        <v>0.98944699999999997</v>
      </c>
      <c r="H73" s="17">
        <v>0.78117099999999995</v>
      </c>
      <c r="I73" s="17">
        <v>1.3446</v>
      </c>
      <c r="J73" s="17">
        <v>0.56342899999999996</v>
      </c>
      <c r="K73" s="17">
        <v>0.41903099999999999</v>
      </c>
      <c r="L73" s="17">
        <v>521.4</v>
      </c>
      <c r="M73" s="17">
        <v>3.0859000000000001E-2</v>
      </c>
      <c r="N73" s="17">
        <v>489</v>
      </c>
      <c r="O73" s="17">
        <v>0</v>
      </c>
      <c r="P73" s="17">
        <v>0</v>
      </c>
      <c r="Q73" s="17">
        <v>0.99221499999999996</v>
      </c>
      <c r="R73" s="17">
        <v>0.72420099999999998</v>
      </c>
      <c r="S73" s="17">
        <v>1.299175</v>
      </c>
      <c r="T73" s="17">
        <v>0.57497399999999999</v>
      </c>
      <c r="U73" s="17">
        <v>0.44256899999999999</v>
      </c>
      <c r="V73" s="17">
        <v>521.79999999999995</v>
      </c>
      <c r="W73" s="17">
        <v>6.0983000000000002E-2</v>
      </c>
      <c r="X73" s="17">
        <v>446</v>
      </c>
      <c r="Y73" s="17">
        <v>0</v>
      </c>
      <c r="Z73" s="17">
        <v>0</v>
      </c>
      <c r="AA73" s="17">
        <v>0.68087500000000001</v>
      </c>
      <c r="AB73" s="17">
        <v>2.37261E-2</v>
      </c>
      <c r="AC73" s="17">
        <v>0.73784300000000003</v>
      </c>
      <c r="AD73" s="17">
        <v>0.25</v>
      </c>
      <c r="AE73" s="17">
        <v>1592.9</v>
      </c>
    </row>
    <row r="74" spans="1:31">
      <c r="A74" s="17">
        <v>61</v>
      </c>
      <c r="B74" s="19">
        <v>0.66677083333333342</v>
      </c>
      <c r="C74" s="17">
        <v>20.9</v>
      </c>
      <c r="D74" s="17">
        <v>15</v>
      </c>
      <c r="E74" s="17">
        <v>1.5544000000000001E-2</v>
      </c>
      <c r="F74" s="17">
        <v>0.752</v>
      </c>
      <c r="G74" s="17">
        <v>0.98640600000000001</v>
      </c>
      <c r="H74" s="17">
        <v>0.79088000000000003</v>
      </c>
      <c r="I74" s="17">
        <v>1.3516760000000001</v>
      </c>
      <c r="J74" s="17">
        <v>0.56079699999999999</v>
      </c>
      <c r="K74" s="17">
        <v>0.41488999999999998</v>
      </c>
      <c r="L74" s="17">
        <v>524</v>
      </c>
      <c r="M74" s="17">
        <v>4.9924999999999997E-2</v>
      </c>
      <c r="N74" s="17">
        <v>451</v>
      </c>
      <c r="O74" s="17">
        <v>0</v>
      </c>
      <c r="P74" s="17">
        <v>0</v>
      </c>
      <c r="Q74" s="17">
        <v>0.98537600000000003</v>
      </c>
      <c r="R74" s="17">
        <v>0.74315900000000001</v>
      </c>
      <c r="S74" s="17">
        <v>1.321326</v>
      </c>
      <c r="T74" s="17">
        <v>0.57816800000000002</v>
      </c>
      <c r="U74" s="17">
        <v>0.43756600000000001</v>
      </c>
      <c r="V74" s="17">
        <v>529.1</v>
      </c>
      <c r="W74" s="17">
        <v>7.9999999999999996E-6</v>
      </c>
      <c r="X74" s="17">
        <v>391</v>
      </c>
      <c r="Y74" s="17">
        <v>0</v>
      </c>
      <c r="Z74" s="17">
        <v>0</v>
      </c>
      <c r="AA74" s="17">
        <v>0.67317899999999997</v>
      </c>
      <c r="AB74" s="17">
        <v>2.08203E-2</v>
      </c>
      <c r="AC74" s="17">
        <v>0.75519599999999998</v>
      </c>
      <c r="AD74" s="17">
        <v>0.25</v>
      </c>
      <c r="AE74" s="17">
        <v>1585.1</v>
      </c>
    </row>
    <row r="75" spans="1:31">
      <c r="A75" s="17">
        <v>62</v>
      </c>
      <c r="B75" s="19">
        <v>0.66681712962962969</v>
      </c>
      <c r="C75" s="17">
        <v>22</v>
      </c>
      <c r="D75" s="17">
        <v>15</v>
      </c>
      <c r="E75" s="17">
        <v>1.5495E-2</v>
      </c>
      <c r="F75" s="17">
        <v>0.75</v>
      </c>
      <c r="G75" s="17">
        <v>0.99084099999999997</v>
      </c>
      <c r="H75" s="17">
        <v>0.75744100000000003</v>
      </c>
      <c r="I75" s="17">
        <v>1.2934270000000001</v>
      </c>
      <c r="J75" s="17">
        <v>0.53598599999999996</v>
      </c>
      <c r="K75" s="17">
        <v>0.41439199999999998</v>
      </c>
      <c r="L75" s="17">
        <v>525.79999999999995</v>
      </c>
      <c r="M75" s="17">
        <v>7.3094000000000006E-2</v>
      </c>
      <c r="N75" s="17">
        <v>666</v>
      </c>
      <c r="O75" s="17">
        <v>0</v>
      </c>
      <c r="P75" s="17">
        <v>0</v>
      </c>
      <c r="Q75" s="17">
        <v>0.98915900000000001</v>
      </c>
      <c r="R75" s="17">
        <v>0.72868299999999997</v>
      </c>
      <c r="S75" s="17">
        <v>1.299064</v>
      </c>
      <c r="T75" s="17">
        <v>0.57038100000000003</v>
      </c>
      <c r="U75" s="17">
        <v>0.43907099999999999</v>
      </c>
      <c r="V75" s="17">
        <v>505.4</v>
      </c>
      <c r="W75" s="17">
        <v>9.8480000000000009E-3</v>
      </c>
      <c r="X75" s="17">
        <v>439</v>
      </c>
      <c r="Y75" s="17">
        <v>0</v>
      </c>
      <c r="Z75" s="17">
        <v>0</v>
      </c>
      <c r="AA75" s="17">
        <v>0.67549300000000001</v>
      </c>
      <c r="AB75" s="17">
        <v>3.0553199999999999E-2</v>
      </c>
      <c r="AC75" s="17">
        <v>0.74611000000000005</v>
      </c>
      <c r="AD75" s="17">
        <v>0.25</v>
      </c>
      <c r="AE75" s="17">
        <v>1579.8</v>
      </c>
    </row>
    <row r="76" spans="1:31">
      <c r="A76" s="17">
        <v>63</v>
      </c>
      <c r="B76" s="19">
        <v>0.666875</v>
      </c>
      <c r="C76" s="17">
        <v>22.8</v>
      </c>
      <c r="D76" s="17">
        <v>14.1</v>
      </c>
      <c r="E76" s="17">
        <v>1.4396000000000001E-2</v>
      </c>
      <c r="F76" s="17">
        <v>0.69699999999999995</v>
      </c>
      <c r="G76" s="17">
        <v>0.99138499999999996</v>
      </c>
      <c r="H76" s="17">
        <v>0.78218799999999999</v>
      </c>
      <c r="I76" s="17">
        <v>1.3244629999999999</v>
      </c>
      <c r="J76" s="17">
        <v>0.54227599999999998</v>
      </c>
      <c r="K76" s="17">
        <v>0.40943099999999999</v>
      </c>
      <c r="L76" s="17">
        <v>505.4</v>
      </c>
      <c r="M76" s="17">
        <v>7.8928999999999999E-2</v>
      </c>
      <c r="N76" s="17">
        <v>420</v>
      </c>
      <c r="O76" s="17">
        <v>0</v>
      </c>
      <c r="P76" s="17">
        <v>0</v>
      </c>
      <c r="Q76" s="17">
        <v>0.98838899999999996</v>
      </c>
      <c r="R76" s="17">
        <v>0.75126899999999996</v>
      </c>
      <c r="S76" s="17">
        <v>1.3534980000000001</v>
      </c>
      <c r="T76" s="17">
        <v>0.60222900000000001</v>
      </c>
      <c r="U76" s="17">
        <v>0.444942</v>
      </c>
      <c r="V76" s="17">
        <v>488.7</v>
      </c>
      <c r="W76" s="17">
        <v>1.7E-5</v>
      </c>
      <c r="X76" s="17">
        <v>421</v>
      </c>
      <c r="Y76" s="17">
        <v>0</v>
      </c>
      <c r="Z76" s="17">
        <v>0</v>
      </c>
      <c r="AA76" s="17">
        <v>0.684527</v>
      </c>
      <c r="AB76" s="17">
        <v>1.7651500000000001E-2</v>
      </c>
      <c r="AC76" s="17">
        <v>0.76190000000000002</v>
      </c>
      <c r="AD76" s="17">
        <v>0.25</v>
      </c>
      <c r="AE76" s="17">
        <v>1643.3</v>
      </c>
    </row>
    <row r="77" spans="1:31">
      <c r="A77" s="17">
        <v>64</v>
      </c>
      <c r="B77" s="19">
        <v>0.66692129629629626</v>
      </c>
      <c r="C77" s="17">
        <v>23.1</v>
      </c>
      <c r="D77" s="17">
        <v>14.1</v>
      </c>
      <c r="E77" s="17">
        <v>1.5105E-2</v>
      </c>
      <c r="F77" s="17">
        <v>0.73099999999999998</v>
      </c>
      <c r="G77" s="17">
        <v>0.98826000000000003</v>
      </c>
      <c r="H77" s="17">
        <v>0.73655499999999996</v>
      </c>
      <c r="I77" s="17">
        <v>1.2539750000000001</v>
      </c>
      <c r="J77" s="17">
        <v>0.51741999999999999</v>
      </c>
      <c r="K77" s="17">
        <v>0.41262399999999999</v>
      </c>
      <c r="L77" s="17">
        <v>524.5</v>
      </c>
      <c r="M77" s="17">
        <v>1.6289000000000001E-2</v>
      </c>
      <c r="N77" s="17">
        <v>578</v>
      </c>
      <c r="O77" s="17">
        <v>0</v>
      </c>
      <c r="P77" s="17">
        <v>0</v>
      </c>
      <c r="Q77" s="17">
        <v>0.98844600000000005</v>
      </c>
      <c r="R77" s="17">
        <v>0.70591800000000005</v>
      </c>
      <c r="S77" s="17">
        <v>1.291137</v>
      </c>
      <c r="T77" s="17">
        <v>0.58521900000000004</v>
      </c>
      <c r="U77" s="17">
        <v>0.45325900000000002</v>
      </c>
      <c r="V77" s="17">
        <v>514.79999999999995</v>
      </c>
      <c r="W77" s="17">
        <v>2.5999999999999998E-5</v>
      </c>
      <c r="X77" s="17">
        <v>450</v>
      </c>
      <c r="Y77" s="17">
        <v>0</v>
      </c>
      <c r="Z77" s="17">
        <v>0</v>
      </c>
      <c r="AA77" s="17">
        <v>0.69732099999999997</v>
      </c>
      <c r="AB77" s="17">
        <v>2.5054900000000001E-2</v>
      </c>
      <c r="AC77" s="17">
        <v>0.72058</v>
      </c>
      <c r="AD77" s="17">
        <v>0.25</v>
      </c>
      <c r="AE77" s="17">
        <v>1583.4</v>
      </c>
    </row>
    <row r="78" spans="1:31">
      <c r="A78" s="17">
        <v>65</v>
      </c>
      <c r="B78" s="19">
        <v>0.66697916666666668</v>
      </c>
      <c r="C78" s="17">
        <v>24.8</v>
      </c>
      <c r="D78" s="17">
        <v>12.3</v>
      </c>
      <c r="E78" s="17">
        <v>1.3917000000000001E-2</v>
      </c>
      <c r="F78" s="17">
        <v>0.67300000000000004</v>
      </c>
      <c r="G78" s="17">
        <v>0.991147</v>
      </c>
      <c r="H78" s="17">
        <v>0.74655099999999996</v>
      </c>
      <c r="I78" s="17">
        <v>1.313698</v>
      </c>
      <c r="J78" s="17">
        <v>0.56714699999999996</v>
      </c>
      <c r="K78" s="17">
        <v>0.43171799999999999</v>
      </c>
      <c r="L78" s="17">
        <v>536.4</v>
      </c>
      <c r="M78" s="17">
        <v>8.7537000000000004E-2</v>
      </c>
      <c r="N78" s="17">
        <v>508</v>
      </c>
      <c r="O78" s="17">
        <v>0</v>
      </c>
      <c r="P78" s="17">
        <v>0</v>
      </c>
      <c r="Q78" s="17">
        <v>0.987846</v>
      </c>
      <c r="R78" s="17">
        <v>0.69972000000000001</v>
      </c>
      <c r="S78" s="17">
        <v>1.3059829999999999</v>
      </c>
      <c r="T78" s="17">
        <v>0.60626400000000003</v>
      </c>
      <c r="U78" s="17">
        <v>0.46422000000000002</v>
      </c>
      <c r="V78" s="17">
        <v>533.5</v>
      </c>
      <c r="W78" s="17">
        <v>1.5999999999999999E-5</v>
      </c>
      <c r="X78" s="17">
        <v>379</v>
      </c>
      <c r="Y78" s="17">
        <v>0</v>
      </c>
      <c r="Z78" s="17">
        <v>0</v>
      </c>
      <c r="AA78" s="17">
        <v>0.71418499999999996</v>
      </c>
      <c r="AB78" s="17">
        <v>1.9788699999999999E-2</v>
      </c>
      <c r="AC78" s="17">
        <v>0.71171700000000004</v>
      </c>
      <c r="AD78" s="17">
        <v>0.25</v>
      </c>
      <c r="AE78" s="17">
        <v>1548.5</v>
      </c>
    </row>
    <row r="79" spans="1:31">
      <c r="A79" s="17">
        <v>66</v>
      </c>
      <c r="B79" s="19">
        <v>0.66702546296296295</v>
      </c>
      <c r="C79" s="17">
        <v>25.7</v>
      </c>
      <c r="D79" s="17">
        <v>12.3</v>
      </c>
      <c r="E79" s="17">
        <v>1.3495999999999999E-2</v>
      </c>
      <c r="F79" s="17">
        <v>0.65300000000000002</v>
      </c>
      <c r="G79" s="17">
        <v>0.99318399999999996</v>
      </c>
      <c r="H79" s="17">
        <v>0.70108099999999995</v>
      </c>
      <c r="I79" s="17">
        <v>1.233498</v>
      </c>
      <c r="J79" s="17">
        <v>0.53241799999999995</v>
      </c>
      <c r="K79" s="17">
        <v>0.43163200000000002</v>
      </c>
      <c r="L79" s="17">
        <v>525.29999999999995</v>
      </c>
      <c r="M79" s="17">
        <v>2.92E-4</v>
      </c>
      <c r="N79" s="17">
        <v>375</v>
      </c>
      <c r="O79" s="17">
        <v>0</v>
      </c>
      <c r="P79" s="17">
        <v>0</v>
      </c>
      <c r="Q79" s="17">
        <v>0.99185299999999998</v>
      </c>
      <c r="R79" s="17">
        <v>0.69981599999999999</v>
      </c>
      <c r="S79" s="17">
        <v>1.2892300000000001</v>
      </c>
      <c r="T79" s="17">
        <v>0.58941399999999999</v>
      </c>
      <c r="U79" s="17">
        <v>0.45718300000000001</v>
      </c>
      <c r="V79" s="17">
        <v>540.4</v>
      </c>
      <c r="W79" s="17">
        <v>0.13986000000000001</v>
      </c>
      <c r="X79" s="17">
        <v>427</v>
      </c>
      <c r="Y79" s="17">
        <v>0</v>
      </c>
      <c r="Z79" s="17">
        <v>0</v>
      </c>
      <c r="AA79" s="17">
        <v>0.70335899999999996</v>
      </c>
      <c r="AB79" s="17">
        <v>1.43921E-2</v>
      </c>
      <c r="AC79" s="17">
        <v>0.70829900000000001</v>
      </c>
      <c r="AD79" s="17">
        <v>0.25</v>
      </c>
      <c r="AE79" s="17">
        <v>1581.1</v>
      </c>
    </row>
    <row r="80" spans="1:31">
      <c r="A80" s="17">
        <v>67</v>
      </c>
      <c r="B80" s="19">
        <v>0.66708333333333336</v>
      </c>
      <c r="C80" s="17">
        <v>26.6</v>
      </c>
      <c r="D80" s="17">
        <v>12.3</v>
      </c>
      <c r="E80" s="17">
        <v>1.3693E-2</v>
      </c>
      <c r="F80" s="17">
        <v>0.66300000000000003</v>
      </c>
      <c r="G80" s="17">
        <v>0.99095900000000003</v>
      </c>
      <c r="H80" s="17">
        <v>0.72987000000000002</v>
      </c>
      <c r="I80" s="17">
        <v>1.267117</v>
      </c>
      <c r="J80" s="17">
        <v>0.53724700000000003</v>
      </c>
      <c r="K80" s="17">
        <v>0.42399199999999998</v>
      </c>
      <c r="L80" s="17">
        <v>541.70000000000005</v>
      </c>
      <c r="M80" s="17">
        <v>6.4707000000000001E-2</v>
      </c>
      <c r="N80" s="17">
        <v>477</v>
      </c>
      <c r="O80" s="17">
        <v>0</v>
      </c>
      <c r="P80" s="17">
        <v>0</v>
      </c>
      <c r="Q80" s="17">
        <v>0.98670800000000003</v>
      </c>
      <c r="R80" s="17">
        <v>0.69434499999999999</v>
      </c>
      <c r="S80" s="17">
        <v>1.266667</v>
      </c>
      <c r="T80" s="17">
        <v>0.57232099999999997</v>
      </c>
      <c r="U80" s="17">
        <v>0.45183299999999998</v>
      </c>
      <c r="V80" s="17">
        <v>527.5</v>
      </c>
      <c r="W80" s="17">
        <v>9.8444000000000004E-2</v>
      </c>
      <c r="X80" s="17">
        <v>369</v>
      </c>
      <c r="Y80" s="17">
        <v>0</v>
      </c>
      <c r="Z80" s="17">
        <v>0</v>
      </c>
      <c r="AA80" s="17">
        <v>0.69512700000000005</v>
      </c>
      <c r="AB80" s="17">
        <v>1.8786299999999999E-2</v>
      </c>
      <c r="AC80" s="17">
        <v>0.70509699999999997</v>
      </c>
      <c r="AD80" s="17">
        <v>0.25</v>
      </c>
      <c r="AE80" s="17">
        <v>1533.3</v>
      </c>
    </row>
    <row r="81" spans="1:31">
      <c r="A81" s="17">
        <v>68</v>
      </c>
      <c r="B81" s="19">
        <v>0.66712962962962974</v>
      </c>
      <c r="C81" s="17">
        <v>27.1</v>
      </c>
      <c r="D81" s="17">
        <v>11.4</v>
      </c>
      <c r="E81" s="17">
        <v>1.3396999999999999E-2</v>
      </c>
      <c r="F81" s="17">
        <v>0.64800000000000002</v>
      </c>
      <c r="G81" s="17">
        <v>0.99080599999999996</v>
      </c>
      <c r="H81" s="17">
        <v>0.70524100000000001</v>
      </c>
      <c r="I81" s="17">
        <v>1.2899529999999999</v>
      </c>
      <c r="J81" s="17">
        <v>0.58471200000000001</v>
      </c>
      <c r="K81" s="17">
        <v>0.45328200000000002</v>
      </c>
      <c r="L81" s="17">
        <v>549.29999999999995</v>
      </c>
      <c r="M81" s="17">
        <v>7.5849E-2</v>
      </c>
      <c r="N81" s="17">
        <v>466</v>
      </c>
      <c r="O81" s="17">
        <v>0</v>
      </c>
      <c r="P81" s="17">
        <v>0</v>
      </c>
      <c r="Q81" s="17">
        <v>0.99252700000000005</v>
      </c>
      <c r="R81" s="17">
        <v>0.70254099999999997</v>
      </c>
      <c r="S81" s="17">
        <v>1.3225229999999999</v>
      </c>
      <c r="T81" s="17">
        <v>0.61998200000000003</v>
      </c>
      <c r="U81" s="17">
        <v>0.46878700000000001</v>
      </c>
      <c r="V81" s="17">
        <v>530.4</v>
      </c>
      <c r="W81" s="17">
        <v>6.1658999999999999E-2</v>
      </c>
      <c r="X81" s="17">
        <v>287</v>
      </c>
      <c r="Y81" s="17">
        <v>0</v>
      </c>
      <c r="Z81" s="17">
        <v>0</v>
      </c>
      <c r="AA81" s="17">
        <v>0.72121100000000005</v>
      </c>
      <c r="AB81" s="17">
        <v>1.73052E-2</v>
      </c>
      <c r="AC81" s="17">
        <v>0.71326999999999996</v>
      </c>
      <c r="AD81" s="17">
        <v>0.25</v>
      </c>
      <c r="AE81" s="17">
        <v>1512.2</v>
      </c>
    </row>
    <row r="82" spans="1:31">
      <c r="A82" s="17">
        <v>69</v>
      </c>
      <c r="B82" s="19">
        <v>0.66718749999999993</v>
      </c>
      <c r="C82" s="17">
        <v>28.6</v>
      </c>
      <c r="D82" s="17">
        <v>11.4</v>
      </c>
      <c r="E82" s="17">
        <v>1.3023E-2</v>
      </c>
      <c r="F82" s="17">
        <v>0.63</v>
      </c>
      <c r="G82" s="17">
        <v>0.98587199999999997</v>
      </c>
      <c r="H82" s="17">
        <v>0.70919299999999996</v>
      </c>
      <c r="I82" s="17">
        <v>1.2793779999999999</v>
      </c>
      <c r="J82" s="17">
        <v>0.57018400000000002</v>
      </c>
      <c r="K82" s="17">
        <v>0.44567299999999999</v>
      </c>
      <c r="L82" s="17">
        <v>541.5</v>
      </c>
      <c r="M82" s="17">
        <v>2.6690999999999999E-2</v>
      </c>
      <c r="N82" s="17">
        <v>465</v>
      </c>
      <c r="O82" s="17">
        <v>0</v>
      </c>
      <c r="P82" s="17">
        <v>0</v>
      </c>
      <c r="Q82" s="17">
        <v>0.99323600000000001</v>
      </c>
      <c r="R82" s="17">
        <v>0.70328000000000002</v>
      </c>
      <c r="S82" s="17">
        <v>1.3075429999999999</v>
      </c>
      <c r="T82" s="17">
        <v>0.60426199999999997</v>
      </c>
      <c r="U82" s="17">
        <v>0.46213599999999999</v>
      </c>
      <c r="V82" s="17">
        <v>520</v>
      </c>
      <c r="W82" s="17">
        <v>6.5840999999999997E-2</v>
      </c>
      <c r="X82" s="17">
        <v>534</v>
      </c>
      <c r="Y82" s="17">
        <v>0</v>
      </c>
      <c r="Z82" s="17">
        <v>0</v>
      </c>
      <c r="AA82" s="17">
        <v>0.710978</v>
      </c>
      <c r="AB82" s="17">
        <v>1.7053100000000002E-2</v>
      </c>
      <c r="AC82" s="17">
        <v>0.71358500000000002</v>
      </c>
      <c r="AD82" s="17">
        <v>0.25</v>
      </c>
      <c r="AE82" s="17">
        <v>1533.9</v>
      </c>
    </row>
    <row r="83" spans="1:31">
      <c r="A83" s="17">
        <v>70</v>
      </c>
      <c r="B83" s="19">
        <v>0.66723379629629631</v>
      </c>
      <c r="C83" s="17">
        <v>29.1</v>
      </c>
      <c r="D83" s="17">
        <v>10.6</v>
      </c>
      <c r="E83" s="17">
        <v>1.2491E-2</v>
      </c>
      <c r="F83" s="17">
        <v>0.60399999999999998</v>
      </c>
      <c r="G83" s="17">
        <v>0.98746500000000004</v>
      </c>
      <c r="H83" s="17">
        <v>0.73065800000000003</v>
      </c>
      <c r="I83" s="17">
        <v>1.320276</v>
      </c>
      <c r="J83" s="17">
        <v>0.589619</v>
      </c>
      <c r="K83" s="17">
        <v>0.44658700000000001</v>
      </c>
      <c r="L83" s="17">
        <v>535.6</v>
      </c>
      <c r="M83" s="17">
        <v>8.2213999999999995E-2</v>
      </c>
      <c r="N83" s="17">
        <v>490</v>
      </c>
      <c r="O83" s="17">
        <v>0</v>
      </c>
      <c r="P83" s="17">
        <v>0</v>
      </c>
      <c r="Q83" s="17">
        <v>0.987016</v>
      </c>
      <c r="R83" s="17">
        <v>0.66590800000000006</v>
      </c>
      <c r="S83" s="17">
        <v>1.2934909999999999</v>
      </c>
      <c r="T83" s="17">
        <v>0.62758199999999997</v>
      </c>
      <c r="U83" s="17">
        <v>0.48518499999999998</v>
      </c>
      <c r="V83" s="17">
        <v>541.9</v>
      </c>
      <c r="W83" s="17">
        <v>7.1000000000000005E-5</v>
      </c>
      <c r="X83" s="17">
        <v>452</v>
      </c>
      <c r="Y83" s="17">
        <v>0</v>
      </c>
      <c r="Z83" s="17">
        <v>0</v>
      </c>
      <c r="AA83" s="17">
        <v>0.74643899999999996</v>
      </c>
      <c r="AB83" s="17">
        <v>1.64037E-2</v>
      </c>
      <c r="AC83" s="17">
        <v>0.676203</v>
      </c>
      <c r="AD83" s="17">
        <v>0.25</v>
      </c>
      <c r="AE83" s="17">
        <v>1550.8</v>
      </c>
    </row>
    <row r="84" spans="1:31">
      <c r="A84" s="17">
        <v>71</v>
      </c>
      <c r="B84" s="19">
        <v>0.66729166666666673</v>
      </c>
      <c r="C84" s="17">
        <v>30.6</v>
      </c>
      <c r="D84" s="17">
        <v>10.6</v>
      </c>
      <c r="E84" s="17">
        <v>1.3228E-2</v>
      </c>
      <c r="F84" s="17">
        <v>0.64</v>
      </c>
      <c r="G84" s="17">
        <v>0.98918600000000001</v>
      </c>
      <c r="H84" s="17">
        <v>0.73495200000000005</v>
      </c>
      <c r="I84" s="17">
        <v>1.3388880000000001</v>
      </c>
      <c r="J84" s="17">
        <v>0.60393600000000003</v>
      </c>
      <c r="K84" s="17">
        <v>0.451073</v>
      </c>
      <c r="L84" s="17">
        <v>572.9</v>
      </c>
      <c r="M84" s="17">
        <v>0.128659</v>
      </c>
      <c r="N84" s="17">
        <v>482</v>
      </c>
      <c r="O84" s="17">
        <v>0</v>
      </c>
      <c r="P84" s="17">
        <v>0</v>
      </c>
      <c r="Q84" s="17">
        <v>0.99443400000000004</v>
      </c>
      <c r="R84" s="17">
        <v>0.75153599999999998</v>
      </c>
      <c r="S84" s="17">
        <v>1.447395</v>
      </c>
      <c r="T84" s="17">
        <v>0.69586000000000003</v>
      </c>
      <c r="U84" s="17">
        <v>0.480767</v>
      </c>
      <c r="V84" s="17">
        <v>535.20000000000005</v>
      </c>
      <c r="W84" s="17">
        <v>0.183643</v>
      </c>
      <c r="X84" s="17">
        <v>530</v>
      </c>
      <c r="Y84" s="17">
        <v>0</v>
      </c>
      <c r="Z84" s="17">
        <v>0</v>
      </c>
      <c r="AA84" s="17">
        <v>0.73964099999999999</v>
      </c>
      <c r="AB84" s="17">
        <v>1.7250499999999998E-2</v>
      </c>
      <c r="AC84" s="17">
        <v>0.76353899999999997</v>
      </c>
      <c r="AD84" s="17">
        <v>0.25</v>
      </c>
      <c r="AE84" s="17">
        <v>1449.9</v>
      </c>
    </row>
    <row r="85" spans="1:31">
      <c r="A85" s="17">
        <v>72</v>
      </c>
      <c r="B85" s="19">
        <v>0.66733796296296299</v>
      </c>
      <c r="C85" s="17">
        <v>30.8</v>
      </c>
      <c r="D85" s="17">
        <v>10.6</v>
      </c>
      <c r="E85" s="17">
        <v>1.2253999999999999E-2</v>
      </c>
      <c r="F85" s="17">
        <v>0.59299999999999997</v>
      </c>
      <c r="G85" s="17">
        <v>0.98885000000000001</v>
      </c>
      <c r="H85" s="17">
        <v>0.72170999999999996</v>
      </c>
      <c r="I85" s="17">
        <v>1.306738</v>
      </c>
      <c r="J85" s="17">
        <v>0.58502799999999999</v>
      </c>
      <c r="K85" s="17">
        <v>0.44770100000000002</v>
      </c>
      <c r="L85" s="17">
        <v>521.29999999999995</v>
      </c>
      <c r="M85" s="17">
        <v>0.106324</v>
      </c>
      <c r="N85" s="17">
        <v>474</v>
      </c>
      <c r="O85" s="17">
        <v>0</v>
      </c>
      <c r="P85" s="17">
        <v>0</v>
      </c>
      <c r="Q85" s="17">
        <v>0.99502699999999999</v>
      </c>
      <c r="R85" s="17">
        <v>0.659856</v>
      </c>
      <c r="S85" s="17">
        <v>1.290079</v>
      </c>
      <c r="T85" s="17">
        <v>0.63022299999999998</v>
      </c>
      <c r="U85" s="17">
        <v>0.48851499999999998</v>
      </c>
      <c r="V85" s="17">
        <v>543.9</v>
      </c>
      <c r="W85" s="17">
        <v>3.3433999999999998E-2</v>
      </c>
      <c r="X85" s="17">
        <v>400</v>
      </c>
      <c r="Y85" s="17">
        <v>0</v>
      </c>
      <c r="Z85" s="17">
        <v>0</v>
      </c>
      <c r="AA85" s="17">
        <v>0.75156100000000003</v>
      </c>
      <c r="AB85" s="17">
        <v>1.54576E-2</v>
      </c>
      <c r="AC85" s="17">
        <v>0.66959800000000003</v>
      </c>
      <c r="AD85" s="17">
        <v>0.25</v>
      </c>
      <c r="AE85" s="17">
        <v>1593.3</v>
      </c>
    </row>
    <row r="86" spans="1:31">
      <c r="A86" s="17">
        <v>73</v>
      </c>
      <c r="B86" s="19">
        <v>0.6673958333333333</v>
      </c>
      <c r="C86" s="17">
        <v>32.200000000000003</v>
      </c>
      <c r="D86" s="17">
        <v>9.6999999999999993</v>
      </c>
      <c r="E86" s="17">
        <v>1.0786E-2</v>
      </c>
      <c r="F86" s="17">
        <v>0.52200000000000002</v>
      </c>
      <c r="G86" s="17">
        <v>0.98952200000000001</v>
      </c>
      <c r="H86" s="17">
        <v>0.71077900000000005</v>
      </c>
      <c r="I86" s="17">
        <v>1.3117430000000001</v>
      </c>
      <c r="J86" s="17">
        <v>0.60096400000000005</v>
      </c>
      <c r="K86" s="17">
        <v>0.45814100000000002</v>
      </c>
      <c r="L86" s="17">
        <v>530.29999999999995</v>
      </c>
      <c r="M86" s="17">
        <v>3.4E-5</v>
      </c>
      <c r="N86" s="17">
        <v>474</v>
      </c>
      <c r="O86" s="17">
        <v>0</v>
      </c>
      <c r="P86" s="17">
        <v>0</v>
      </c>
      <c r="Q86" s="17">
        <v>0.99101099999999998</v>
      </c>
      <c r="R86" s="17">
        <v>0.69286099999999995</v>
      </c>
      <c r="S86" s="17">
        <v>1.2845249999999999</v>
      </c>
      <c r="T86" s="17">
        <v>0.59166399999999997</v>
      </c>
      <c r="U86" s="17">
        <v>0.46060899999999999</v>
      </c>
      <c r="V86" s="17">
        <v>526.4</v>
      </c>
      <c r="W86" s="17">
        <v>0.113082</v>
      </c>
      <c r="X86" s="17">
        <v>449</v>
      </c>
      <c r="Y86" s="17">
        <v>0</v>
      </c>
      <c r="Z86" s="17">
        <v>0</v>
      </c>
      <c r="AA86" s="17">
        <v>0.70862999999999998</v>
      </c>
      <c r="AB86" s="17">
        <v>1.44438E-2</v>
      </c>
      <c r="AC86" s="17">
        <v>0.701407</v>
      </c>
      <c r="AD86" s="17">
        <v>0.25</v>
      </c>
      <c r="AE86" s="17">
        <v>1566.1</v>
      </c>
    </row>
    <row r="87" spans="1:31">
      <c r="A87" s="17">
        <v>74</v>
      </c>
      <c r="B87" s="19">
        <v>0.66744212962962957</v>
      </c>
      <c r="C87" s="17">
        <v>32.799999999999997</v>
      </c>
      <c r="D87" s="17">
        <v>9.6999999999999993</v>
      </c>
      <c r="E87" s="17">
        <v>1.1363E-2</v>
      </c>
      <c r="F87" s="17">
        <v>0.55000000000000004</v>
      </c>
      <c r="G87" s="17">
        <v>0.98783600000000005</v>
      </c>
      <c r="H87" s="17">
        <v>0.71408899999999997</v>
      </c>
      <c r="I87" s="17">
        <v>1.308076</v>
      </c>
      <c r="J87" s="17">
        <v>0.59398700000000004</v>
      </c>
      <c r="K87" s="17">
        <v>0.454092</v>
      </c>
      <c r="L87" s="17">
        <v>553.1</v>
      </c>
      <c r="M87" s="17">
        <v>8.7539000000000006E-2</v>
      </c>
      <c r="N87" s="17">
        <v>534</v>
      </c>
      <c r="O87" s="17">
        <v>0</v>
      </c>
      <c r="P87" s="17">
        <v>0</v>
      </c>
      <c r="Q87" s="17">
        <v>0.99113799999999996</v>
      </c>
      <c r="R87" s="17">
        <v>0.68903300000000001</v>
      </c>
      <c r="S87" s="17">
        <v>1.2914829999999999</v>
      </c>
      <c r="T87" s="17">
        <v>0.60245000000000004</v>
      </c>
      <c r="U87" s="17">
        <v>0.46647899999999998</v>
      </c>
      <c r="V87" s="17">
        <v>560.4</v>
      </c>
      <c r="W87" s="17">
        <v>0.193435</v>
      </c>
      <c r="X87" s="17">
        <v>499</v>
      </c>
      <c r="Y87" s="17">
        <v>0</v>
      </c>
      <c r="Z87" s="17">
        <v>0</v>
      </c>
      <c r="AA87" s="17">
        <v>0.71766099999999999</v>
      </c>
      <c r="AB87" s="17">
        <v>1.69074E-2</v>
      </c>
      <c r="AC87" s="17">
        <v>0.69921900000000003</v>
      </c>
      <c r="AD87" s="17">
        <v>0.25</v>
      </c>
      <c r="AE87" s="17">
        <v>1501.8</v>
      </c>
    </row>
    <row r="88" spans="1:31">
      <c r="A88" s="17">
        <v>75</v>
      </c>
      <c r="B88" s="19">
        <v>0.66749999999999998</v>
      </c>
      <c r="C88" s="17">
        <v>33.5</v>
      </c>
      <c r="D88" s="17">
        <v>9.6999999999999993</v>
      </c>
      <c r="E88" s="17">
        <v>1.1289E-2</v>
      </c>
      <c r="F88" s="17">
        <v>0.54600000000000004</v>
      </c>
      <c r="G88" s="17">
        <v>0.99183500000000002</v>
      </c>
      <c r="H88" s="17">
        <v>0.70502900000000002</v>
      </c>
      <c r="I88" s="17">
        <v>1.2867630000000001</v>
      </c>
      <c r="J88" s="17">
        <v>0.58173399999999997</v>
      </c>
      <c r="K88" s="17">
        <v>0.45209100000000002</v>
      </c>
      <c r="L88" s="17">
        <v>545.79999999999995</v>
      </c>
      <c r="M88" s="17">
        <v>8.7539000000000006E-2</v>
      </c>
      <c r="N88" s="17">
        <v>453</v>
      </c>
      <c r="O88" s="17">
        <v>0</v>
      </c>
      <c r="P88" s="17">
        <v>0</v>
      </c>
      <c r="Q88" s="17">
        <v>0.99232299999999996</v>
      </c>
      <c r="R88" s="17">
        <v>0.67771300000000001</v>
      </c>
      <c r="S88" s="17">
        <v>1.2746569999999999</v>
      </c>
      <c r="T88" s="17">
        <v>0.596943</v>
      </c>
      <c r="U88" s="17">
        <v>0.46831699999999998</v>
      </c>
      <c r="V88" s="17">
        <v>533.9</v>
      </c>
      <c r="W88" s="17">
        <v>8.4520999999999999E-2</v>
      </c>
      <c r="X88" s="17">
        <v>426</v>
      </c>
      <c r="Y88" s="17">
        <v>0</v>
      </c>
      <c r="Z88" s="17">
        <v>0</v>
      </c>
      <c r="AA88" s="17">
        <v>0.72048699999999999</v>
      </c>
      <c r="AB88" s="17">
        <v>1.4194500000000001E-2</v>
      </c>
      <c r="AC88" s="17">
        <v>0.68618699999999999</v>
      </c>
      <c r="AD88" s="17">
        <v>0.25</v>
      </c>
      <c r="AE88" s="17">
        <v>1521.7</v>
      </c>
    </row>
    <row r="89" spans="1:31">
      <c r="A89" s="17">
        <v>76</v>
      </c>
      <c r="B89" s="19">
        <v>0.66754629629629625</v>
      </c>
      <c r="C89" s="17">
        <v>35.200000000000003</v>
      </c>
      <c r="D89" s="17">
        <v>8.8000000000000007</v>
      </c>
      <c r="E89" s="17">
        <v>1.0208E-2</v>
      </c>
      <c r="F89" s="17">
        <v>0.49399999999999999</v>
      </c>
      <c r="G89" s="17">
        <v>0.98904300000000001</v>
      </c>
      <c r="H89" s="17">
        <v>0.67207899999999998</v>
      </c>
      <c r="I89" s="17">
        <v>1.2273350000000001</v>
      </c>
      <c r="J89" s="17">
        <v>0.55525599999999997</v>
      </c>
      <c r="K89" s="17">
        <v>0.45240799999999998</v>
      </c>
      <c r="L89" s="17">
        <v>543.9</v>
      </c>
      <c r="M89" s="17">
        <v>1.0000000000000001E-5</v>
      </c>
      <c r="N89" s="17">
        <v>459</v>
      </c>
      <c r="O89" s="17">
        <v>0</v>
      </c>
      <c r="P89" s="17">
        <v>0</v>
      </c>
      <c r="Q89" s="17">
        <v>0.99029800000000001</v>
      </c>
      <c r="R89" s="17">
        <v>0.67467900000000003</v>
      </c>
      <c r="S89" s="17">
        <v>1.265541</v>
      </c>
      <c r="T89" s="17">
        <v>0.590862</v>
      </c>
      <c r="U89" s="17">
        <v>0.46688499999999999</v>
      </c>
      <c r="V89" s="17">
        <v>539.70000000000005</v>
      </c>
      <c r="W89" s="17">
        <v>8.7419999999999998E-2</v>
      </c>
      <c r="X89" s="17">
        <v>347</v>
      </c>
      <c r="Y89" s="17">
        <v>0</v>
      </c>
      <c r="Z89" s="17">
        <v>0</v>
      </c>
      <c r="AA89" s="17">
        <v>0.71828400000000003</v>
      </c>
      <c r="AB89" s="17">
        <v>1.30396E-2</v>
      </c>
      <c r="AC89" s="17">
        <v>0.68238299999999996</v>
      </c>
      <c r="AD89" s="17">
        <v>0.25</v>
      </c>
      <c r="AE89" s="17">
        <v>1527</v>
      </c>
    </row>
    <row r="90" spans="1:31">
      <c r="A90" s="17">
        <v>77</v>
      </c>
      <c r="B90" s="19">
        <v>0.66760416666666667</v>
      </c>
      <c r="C90" s="17">
        <v>35.200000000000003</v>
      </c>
      <c r="D90" s="17">
        <v>8.8000000000000007</v>
      </c>
      <c r="E90" s="17">
        <v>1.0062E-2</v>
      </c>
      <c r="F90" s="17">
        <v>0.48699999999999999</v>
      </c>
      <c r="G90" s="17">
        <v>0.98708600000000002</v>
      </c>
      <c r="H90" s="17">
        <v>0.68645400000000001</v>
      </c>
      <c r="I90" s="17">
        <v>1.2846500000000001</v>
      </c>
      <c r="J90" s="17">
        <v>0.59819599999999995</v>
      </c>
      <c r="K90" s="17">
        <v>0.46564899999999998</v>
      </c>
      <c r="L90" s="17">
        <v>529.79999999999995</v>
      </c>
      <c r="M90" s="17">
        <v>1.6369999999999999E-2</v>
      </c>
      <c r="N90" s="17">
        <v>422</v>
      </c>
      <c r="O90" s="17">
        <v>0</v>
      </c>
      <c r="P90" s="17">
        <v>0</v>
      </c>
      <c r="Q90" s="17">
        <v>0.98583799999999999</v>
      </c>
      <c r="R90" s="17">
        <v>0.67180200000000001</v>
      </c>
      <c r="S90" s="17">
        <v>1.2720039999999999</v>
      </c>
      <c r="T90" s="17">
        <v>0.60020200000000001</v>
      </c>
      <c r="U90" s="17">
        <v>0.47185500000000002</v>
      </c>
      <c r="V90" s="17">
        <v>535</v>
      </c>
      <c r="W90" s="17">
        <v>0.16885600000000001</v>
      </c>
      <c r="X90" s="17">
        <v>475</v>
      </c>
      <c r="Y90" s="17">
        <v>0</v>
      </c>
      <c r="Z90" s="17">
        <v>0</v>
      </c>
      <c r="AA90" s="17">
        <v>0.72593099999999999</v>
      </c>
      <c r="AB90" s="17">
        <v>1.1690900000000001E-2</v>
      </c>
      <c r="AC90" s="17">
        <v>0.67881899999999995</v>
      </c>
      <c r="AD90" s="17">
        <v>0.25</v>
      </c>
      <c r="AE90" s="17">
        <v>1567.7</v>
      </c>
    </row>
    <row r="91" spans="1:31">
      <c r="A91" s="17">
        <v>78</v>
      </c>
      <c r="B91" s="19">
        <v>0.66765046296296304</v>
      </c>
      <c r="C91" s="17">
        <v>36.799999999999997</v>
      </c>
      <c r="D91" s="17">
        <v>8.8000000000000007</v>
      </c>
      <c r="E91" s="17">
        <v>1.0168999999999999E-2</v>
      </c>
      <c r="F91" s="17">
        <v>0.49199999999999999</v>
      </c>
      <c r="G91" s="17">
        <v>0.98787700000000001</v>
      </c>
      <c r="H91" s="17">
        <v>0.697793</v>
      </c>
      <c r="I91" s="17">
        <v>1.2845930000000001</v>
      </c>
      <c r="J91" s="17">
        <v>0.58679999999999999</v>
      </c>
      <c r="K91" s="17">
        <v>0.45679799999999998</v>
      </c>
      <c r="L91" s="17">
        <v>534.1</v>
      </c>
      <c r="M91" s="17">
        <v>1.5743E-2</v>
      </c>
      <c r="N91" s="17">
        <v>609</v>
      </c>
      <c r="O91" s="17">
        <v>0</v>
      </c>
      <c r="P91" s="17">
        <v>0</v>
      </c>
      <c r="Q91" s="17">
        <v>0.98663699999999999</v>
      </c>
      <c r="R91" s="17">
        <v>0.64002700000000001</v>
      </c>
      <c r="S91" s="17">
        <v>1.220378</v>
      </c>
      <c r="T91" s="17">
        <v>0.58035099999999995</v>
      </c>
      <c r="U91" s="17">
        <v>0.47554999999999997</v>
      </c>
      <c r="V91" s="17">
        <v>573.1</v>
      </c>
      <c r="W91" s="17">
        <v>0.108639</v>
      </c>
      <c r="X91" s="17">
        <v>355</v>
      </c>
      <c r="Y91" s="17">
        <v>0</v>
      </c>
      <c r="Z91" s="17">
        <v>0</v>
      </c>
      <c r="AA91" s="17">
        <v>0.73161500000000002</v>
      </c>
      <c r="AB91" s="17">
        <v>1.6917399999999999E-2</v>
      </c>
      <c r="AC91" s="17">
        <v>0.64984500000000001</v>
      </c>
      <c r="AD91" s="17">
        <v>0.25</v>
      </c>
      <c r="AE91" s="17">
        <v>1555.2</v>
      </c>
    </row>
    <row r="92" spans="1:31">
      <c r="A92" s="17">
        <v>79</v>
      </c>
      <c r="B92" s="19">
        <v>0.66770833333333324</v>
      </c>
      <c r="C92" s="17">
        <v>37.5</v>
      </c>
      <c r="D92" s="17">
        <v>8.8000000000000007</v>
      </c>
      <c r="E92" s="17">
        <v>1.0940999999999999E-2</v>
      </c>
      <c r="F92" s="17">
        <v>0.52900000000000003</v>
      </c>
      <c r="G92" s="17">
        <v>0.99164699999999995</v>
      </c>
      <c r="H92" s="17">
        <v>0.69503800000000004</v>
      </c>
      <c r="I92" s="17">
        <v>1.250634</v>
      </c>
      <c r="J92" s="17">
        <v>0.55559599999999998</v>
      </c>
      <c r="K92" s="17">
        <v>0.44425100000000001</v>
      </c>
      <c r="L92" s="17">
        <v>565.1</v>
      </c>
      <c r="M92" s="17">
        <v>0.127329</v>
      </c>
      <c r="N92" s="17">
        <v>693</v>
      </c>
      <c r="O92" s="17">
        <v>0</v>
      </c>
      <c r="P92" s="17">
        <v>0</v>
      </c>
      <c r="Q92" s="17">
        <v>0.98879799999999995</v>
      </c>
      <c r="R92" s="17">
        <v>0.638235</v>
      </c>
      <c r="S92" s="17">
        <v>1.2399199999999999</v>
      </c>
      <c r="T92" s="17">
        <v>0.60168500000000003</v>
      </c>
      <c r="U92" s="17">
        <v>0.485261</v>
      </c>
      <c r="V92" s="17">
        <v>586</v>
      </c>
      <c r="W92" s="17">
        <v>8.3894999999999997E-2</v>
      </c>
      <c r="X92" s="17">
        <v>504</v>
      </c>
      <c r="Y92" s="17">
        <v>0</v>
      </c>
      <c r="Z92" s="17">
        <v>0</v>
      </c>
      <c r="AA92" s="17">
        <v>0.74655499999999997</v>
      </c>
      <c r="AB92" s="17">
        <v>2.0324700000000001E-2</v>
      </c>
      <c r="AC92" s="17">
        <v>0.65046400000000004</v>
      </c>
      <c r="AD92" s="17">
        <v>0.25</v>
      </c>
      <c r="AE92" s="17">
        <v>1469.9</v>
      </c>
    </row>
    <row r="93" spans="1:31">
      <c r="A93" s="17">
        <v>80</v>
      </c>
      <c r="B93" s="19">
        <v>0.66775462962962961</v>
      </c>
      <c r="C93" s="17">
        <v>38.4</v>
      </c>
      <c r="D93" s="17">
        <v>7.9</v>
      </c>
      <c r="E93" s="17">
        <v>8.7840000000000001E-3</v>
      </c>
      <c r="F93" s="17">
        <v>0.42499999999999999</v>
      </c>
      <c r="G93" s="17">
        <v>0.99149100000000001</v>
      </c>
      <c r="H93" s="17">
        <v>0.67142100000000005</v>
      </c>
      <c r="I93" s="17">
        <v>1.241209</v>
      </c>
      <c r="J93" s="17">
        <v>0.56978799999999996</v>
      </c>
      <c r="K93" s="17">
        <v>0.45905899999999999</v>
      </c>
      <c r="L93" s="17">
        <v>521.1</v>
      </c>
      <c r="M93" s="17">
        <v>1.0907999999999999E-2</v>
      </c>
      <c r="N93" s="17">
        <v>431</v>
      </c>
      <c r="O93" s="17">
        <v>0</v>
      </c>
      <c r="P93" s="17">
        <v>0</v>
      </c>
      <c r="Q93" s="17">
        <v>0.99117</v>
      </c>
      <c r="R93" s="17">
        <v>0.65897099999999997</v>
      </c>
      <c r="S93" s="17">
        <v>1.23129</v>
      </c>
      <c r="T93" s="17">
        <v>0.57231900000000002</v>
      </c>
      <c r="U93" s="17">
        <v>0.464812</v>
      </c>
      <c r="V93" s="17">
        <v>538.4</v>
      </c>
      <c r="W93" s="17">
        <v>0.15934899999999999</v>
      </c>
      <c r="X93" s="17">
        <v>372</v>
      </c>
      <c r="Y93" s="17">
        <v>0</v>
      </c>
      <c r="Z93" s="17">
        <v>0</v>
      </c>
      <c r="AA93" s="17">
        <v>0.71509599999999995</v>
      </c>
      <c r="AB93" s="17">
        <v>1.0600500000000001E-2</v>
      </c>
      <c r="AC93" s="17">
        <v>0.66503800000000002</v>
      </c>
      <c r="AD93" s="17">
        <v>0.25</v>
      </c>
      <c r="AE93" s="17">
        <v>1593.9</v>
      </c>
    </row>
    <row r="94" spans="1:31">
      <c r="A94" s="17">
        <v>81</v>
      </c>
      <c r="B94" s="19">
        <v>0.66781250000000003</v>
      </c>
      <c r="C94" s="17">
        <v>39.5</v>
      </c>
      <c r="D94" s="17">
        <v>7.9</v>
      </c>
      <c r="E94" s="17">
        <v>9.3439999999999999E-3</v>
      </c>
      <c r="F94" s="17">
        <v>0.45200000000000001</v>
      </c>
      <c r="G94" s="17">
        <v>0.98925099999999999</v>
      </c>
      <c r="H94" s="17">
        <v>0.66017099999999995</v>
      </c>
      <c r="I94" s="17">
        <v>1.23722</v>
      </c>
      <c r="J94" s="17">
        <v>0.57704999999999995</v>
      </c>
      <c r="K94" s="17">
        <v>0.46640799999999999</v>
      </c>
      <c r="L94" s="17">
        <v>557.70000000000005</v>
      </c>
      <c r="M94" s="17">
        <v>1.0630000000000001E-2</v>
      </c>
      <c r="N94" s="17">
        <v>469</v>
      </c>
      <c r="O94" s="17">
        <v>0</v>
      </c>
      <c r="P94" s="17">
        <v>0</v>
      </c>
      <c r="Q94" s="17">
        <v>0.99199000000000004</v>
      </c>
      <c r="R94" s="17">
        <v>0.65381100000000003</v>
      </c>
      <c r="S94" s="17">
        <v>1.217001</v>
      </c>
      <c r="T94" s="17">
        <v>0.56318999999999997</v>
      </c>
      <c r="U94" s="17">
        <v>0.46276899999999999</v>
      </c>
      <c r="V94" s="17">
        <v>531.29999999999995</v>
      </c>
      <c r="W94" s="17">
        <v>2.9894E-2</v>
      </c>
      <c r="X94" s="17">
        <v>393</v>
      </c>
      <c r="Y94" s="17">
        <v>0</v>
      </c>
      <c r="Z94" s="17">
        <v>0</v>
      </c>
      <c r="AA94" s="17">
        <v>0.71195200000000003</v>
      </c>
      <c r="AB94" s="17">
        <v>1.2315E-2</v>
      </c>
      <c r="AC94" s="17">
        <v>0.66074699999999997</v>
      </c>
      <c r="AD94" s="17">
        <v>0.25</v>
      </c>
      <c r="AE94" s="17">
        <v>1489.2</v>
      </c>
    </row>
    <row r="95" spans="1:31">
      <c r="A95" s="17">
        <v>82</v>
      </c>
      <c r="B95" s="19">
        <v>0.6678587962962963</v>
      </c>
      <c r="C95" s="17">
        <v>40.6</v>
      </c>
      <c r="D95" s="17">
        <v>7.9</v>
      </c>
      <c r="E95" s="17">
        <v>9.3760000000000007E-3</v>
      </c>
      <c r="F95" s="17">
        <v>0.45400000000000001</v>
      </c>
      <c r="G95" s="17">
        <v>0.99204899999999996</v>
      </c>
      <c r="H95" s="17">
        <v>0.66834099999999996</v>
      </c>
      <c r="I95" s="17">
        <v>1.237295</v>
      </c>
      <c r="J95" s="17">
        <v>0.56895399999999996</v>
      </c>
      <c r="K95" s="17">
        <v>0.459837</v>
      </c>
      <c r="L95" s="17">
        <v>539.5</v>
      </c>
      <c r="M95" s="17">
        <v>4.4000000000000002E-4</v>
      </c>
      <c r="N95" s="17">
        <v>502</v>
      </c>
      <c r="O95" s="17">
        <v>0</v>
      </c>
      <c r="P95" s="17">
        <v>0</v>
      </c>
      <c r="Q95" s="17">
        <v>0.99093799999999999</v>
      </c>
      <c r="R95" s="17">
        <v>0.64602499999999996</v>
      </c>
      <c r="S95" s="17">
        <v>1.2428589999999999</v>
      </c>
      <c r="T95" s="17">
        <v>0.59683399999999998</v>
      </c>
      <c r="U95" s="17">
        <v>0.48021000000000003</v>
      </c>
      <c r="V95" s="17">
        <v>553.29999999999995</v>
      </c>
      <c r="W95" s="17">
        <v>2.0393999999999999E-2</v>
      </c>
      <c r="X95" s="17">
        <v>481</v>
      </c>
      <c r="Y95" s="17">
        <v>0</v>
      </c>
      <c r="Z95" s="17">
        <v>0</v>
      </c>
      <c r="AA95" s="17">
        <v>0.73878500000000003</v>
      </c>
      <c r="AB95" s="17">
        <v>1.2752599999999999E-2</v>
      </c>
      <c r="AC95" s="17">
        <v>0.65363599999999999</v>
      </c>
      <c r="AD95" s="17">
        <v>0.25</v>
      </c>
      <c r="AE95" s="17">
        <v>1539.4</v>
      </c>
    </row>
    <row r="96" spans="1:31">
      <c r="A96" s="17">
        <v>83</v>
      </c>
      <c r="B96" s="19">
        <v>0.66791666666666671</v>
      </c>
      <c r="C96" s="17">
        <v>40.6</v>
      </c>
      <c r="D96" s="17">
        <v>7.9</v>
      </c>
      <c r="E96" s="17">
        <v>9.5209999999999999E-3</v>
      </c>
      <c r="F96" s="17">
        <v>0.46100000000000002</v>
      </c>
      <c r="G96" s="17">
        <v>0.98967700000000003</v>
      </c>
      <c r="H96" s="17">
        <v>0.65940299999999996</v>
      </c>
      <c r="I96" s="17">
        <v>1.226305</v>
      </c>
      <c r="J96" s="17">
        <v>0.56690200000000002</v>
      </c>
      <c r="K96" s="17">
        <v>0.462285</v>
      </c>
      <c r="L96" s="17">
        <v>560.79999999999995</v>
      </c>
      <c r="M96" s="17">
        <v>1.3897E-2</v>
      </c>
      <c r="N96" s="17">
        <v>521</v>
      </c>
      <c r="O96" s="17">
        <v>0</v>
      </c>
      <c r="P96" s="17">
        <v>0</v>
      </c>
      <c r="Q96" s="17">
        <v>0.98919000000000001</v>
      </c>
      <c r="R96" s="17">
        <v>0.68324600000000002</v>
      </c>
      <c r="S96" s="17">
        <v>1.288146</v>
      </c>
      <c r="T96" s="17">
        <v>0.60489999999999999</v>
      </c>
      <c r="U96" s="17">
        <v>0.46959000000000001</v>
      </c>
      <c r="V96" s="17">
        <v>532.20000000000005</v>
      </c>
      <c r="W96" s="17">
        <v>0.167183</v>
      </c>
      <c r="X96" s="17">
        <v>434</v>
      </c>
      <c r="Y96" s="17">
        <v>0</v>
      </c>
      <c r="Z96" s="17">
        <v>0</v>
      </c>
      <c r="AA96" s="17">
        <v>0.722445</v>
      </c>
      <c r="AB96" s="17">
        <v>1.3731500000000001E-2</v>
      </c>
      <c r="AC96" s="17">
        <v>0.69155199999999994</v>
      </c>
      <c r="AD96" s="17">
        <v>0.25</v>
      </c>
      <c r="AE96" s="17">
        <v>1481</v>
      </c>
    </row>
    <row r="97" spans="1:31">
      <c r="A97" s="17">
        <v>84</v>
      </c>
      <c r="B97" s="19">
        <v>0.66796296296296298</v>
      </c>
      <c r="C97" s="17">
        <v>41.7</v>
      </c>
      <c r="D97" s="17">
        <v>7.9</v>
      </c>
      <c r="E97" s="17">
        <v>9.0109999999999999E-3</v>
      </c>
      <c r="F97" s="17">
        <v>0.436</v>
      </c>
      <c r="G97" s="17">
        <v>0.98764099999999999</v>
      </c>
      <c r="H97" s="17">
        <v>0.66110500000000005</v>
      </c>
      <c r="I97" s="17">
        <v>1.228121</v>
      </c>
      <c r="J97" s="17">
        <v>0.56701599999999996</v>
      </c>
      <c r="K97" s="17">
        <v>0.46169399999999999</v>
      </c>
      <c r="L97" s="17">
        <v>539.5</v>
      </c>
      <c r="M97" s="17">
        <v>1.5999999999999999E-5</v>
      </c>
      <c r="N97" s="17">
        <v>485</v>
      </c>
      <c r="O97" s="17">
        <v>0</v>
      </c>
      <c r="P97" s="17">
        <v>0</v>
      </c>
      <c r="Q97" s="17">
        <v>0.990892</v>
      </c>
      <c r="R97" s="17">
        <v>0.64046899999999996</v>
      </c>
      <c r="S97" s="17">
        <v>1.189017</v>
      </c>
      <c r="T97" s="17">
        <v>0.54854800000000004</v>
      </c>
      <c r="U97" s="17">
        <v>0.46134599999999998</v>
      </c>
      <c r="V97" s="17">
        <v>547.79999999999995</v>
      </c>
      <c r="W97" s="17">
        <v>8.7539000000000006E-2</v>
      </c>
      <c r="X97" s="17">
        <v>376</v>
      </c>
      <c r="Y97" s="17">
        <v>0</v>
      </c>
      <c r="Z97" s="17">
        <v>0</v>
      </c>
      <c r="AA97" s="17">
        <v>0.70976300000000003</v>
      </c>
      <c r="AB97" s="17">
        <v>1.23109E-2</v>
      </c>
      <c r="AC97" s="17">
        <v>0.64722199999999996</v>
      </c>
      <c r="AD97" s="17">
        <v>0.25</v>
      </c>
      <c r="AE97" s="17">
        <v>1539.5</v>
      </c>
    </row>
    <row r="98" spans="1:31">
      <c r="A98" s="17">
        <v>85</v>
      </c>
      <c r="B98" s="19">
        <v>0.66802083333333329</v>
      </c>
      <c r="C98" s="17">
        <v>42.8</v>
      </c>
      <c r="D98" s="17">
        <v>7.9</v>
      </c>
      <c r="E98" s="17">
        <v>9.8410000000000008E-3</v>
      </c>
      <c r="F98" s="17">
        <v>0.47599999999999998</v>
      </c>
      <c r="G98" s="17">
        <v>0.98711000000000004</v>
      </c>
      <c r="H98" s="17">
        <v>0.67516600000000004</v>
      </c>
      <c r="I98" s="17">
        <v>1.227006</v>
      </c>
      <c r="J98" s="17">
        <v>0.55184100000000003</v>
      </c>
      <c r="K98" s="17">
        <v>0.44974599999999998</v>
      </c>
      <c r="L98" s="17">
        <v>570.70000000000005</v>
      </c>
      <c r="M98" s="17">
        <v>0.15653800000000001</v>
      </c>
      <c r="N98" s="17">
        <v>521</v>
      </c>
      <c r="O98" s="17">
        <v>0</v>
      </c>
      <c r="P98" s="17">
        <v>0</v>
      </c>
      <c r="Q98" s="17">
        <v>0.98882300000000001</v>
      </c>
      <c r="R98" s="17">
        <v>0.62773299999999999</v>
      </c>
      <c r="S98" s="17">
        <v>1.2005220000000001</v>
      </c>
      <c r="T98" s="17">
        <v>0.57278899999999999</v>
      </c>
      <c r="U98" s="17">
        <v>0.47711599999999998</v>
      </c>
      <c r="V98" s="17">
        <v>563.29999999999995</v>
      </c>
      <c r="W98" s="17">
        <v>2.0660000000000001E-2</v>
      </c>
      <c r="X98" s="17">
        <v>483</v>
      </c>
      <c r="Y98" s="17">
        <v>0</v>
      </c>
      <c r="Z98" s="17">
        <v>0</v>
      </c>
      <c r="AA98" s="17">
        <v>0.73402500000000004</v>
      </c>
      <c r="AB98" s="17">
        <v>1.39731E-2</v>
      </c>
      <c r="AC98" s="17">
        <v>0.635737</v>
      </c>
      <c r="AD98" s="17">
        <v>0.25</v>
      </c>
      <c r="AE98" s="17">
        <v>1455.3</v>
      </c>
    </row>
    <row r="99" spans="1:31">
      <c r="A99" s="17">
        <v>86</v>
      </c>
      <c r="B99" s="19">
        <v>0.66806712962962955</v>
      </c>
      <c r="C99" s="17">
        <v>44.1</v>
      </c>
      <c r="D99" s="17">
        <v>7</v>
      </c>
      <c r="E99" s="17">
        <v>8.8920000000000006E-3</v>
      </c>
      <c r="F99" s="17">
        <v>0.43</v>
      </c>
      <c r="G99" s="17">
        <v>0.98975599999999997</v>
      </c>
      <c r="H99" s="17">
        <v>0.647864</v>
      </c>
      <c r="I99" s="17">
        <v>1.1944650000000001</v>
      </c>
      <c r="J99" s="17">
        <v>0.54660200000000003</v>
      </c>
      <c r="K99" s="17">
        <v>0.45761200000000002</v>
      </c>
      <c r="L99" s="17">
        <v>585.4</v>
      </c>
      <c r="M99" s="17">
        <v>0.104722</v>
      </c>
      <c r="N99" s="17">
        <v>485</v>
      </c>
      <c r="O99" s="17">
        <v>0</v>
      </c>
      <c r="P99" s="17">
        <v>0</v>
      </c>
      <c r="Q99" s="17">
        <v>0.98754799999999998</v>
      </c>
      <c r="R99" s="17">
        <v>0.62405500000000003</v>
      </c>
      <c r="S99" s="17">
        <v>1.1814849999999999</v>
      </c>
      <c r="T99" s="17">
        <v>0.55742999999999998</v>
      </c>
      <c r="U99" s="17">
        <v>0.471804</v>
      </c>
      <c r="V99" s="17">
        <v>570.5</v>
      </c>
      <c r="W99" s="17">
        <v>0.15690299999999999</v>
      </c>
      <c r="X99" s="17">
        <v>394</v>
      </c>
      <c r="Y99" s="17">
        <v>0</v>
      </c>
      <c r="Z99" s="17">
        <v>0</v>
      </c>
      <c r="AA99" s="17">
        <v>0.72585299999999997</v>
      </c>
      <c r="AB99" s="17">
        <v>1.1889E-2</v>
      </c>
      <c r="AC99" s="17">
        <v>0.63068199999999996</v>
      </c>
      <c r="AD99" s="17">
        <v>0.25</v>
      </c>
      <c r="AE99" s="17">
        <v>1418.8</v>
      </c>
    </row>
    <row r="100" spans="1:31">
      <c r="A100" s="17">
        <v>87</v>
      </c>
      <c r="B100" s="19">
        <v>0.66812499999999997</v>
      </c>
      <c r="C100" s="17">
        <v>44.4</v>
      </c>
      <c r="D100" s="17">
        <v>7</v>
      </c>
      <c r="E100" s="17">
        <v>8.5959999999999995E-3</v>
      </c>
      <c r="F100" s="17">
        <v>0.41599999999999998</v>
      </c>
      <c r="G100" s="17">
        <v>0.98817200000000005</v>
      </c>
      <c r="H100" s="17">
        <v>0.67000300000000002</v>
      </c>
      <c r="I100" s="17">
        <v>1.2276020000000001</v>
      </c>
      <c r="J100" s="17">
        <v>0.55759999999999998</v>
      </c>
      <c r="K100" s="17">
        <v>0.45421899999999998</v>
      </c>
      <c r="L100" s="17">
        <v>572.1</v>
      </c>
      <c r="M100" s="17">
        <v>0.20960999999999999</v>
      </c>
      <c r="N100" s="17">
        <v>537</v>
      </c>
      <c r="O100" s="17">
        <v>0</v>
      </c>
      <c r="P100" s="17">
        <v>0</v>
      </c>
      <c r="Q100" s="17">
        <v>0.98445700000000003</v>
      </c>
      <c r="R100" s="17">
        <v>0.630301</v>
      </c>
      <c r="S100" s="17">
        <v>1.182844</v>
      </c>
      <c r="T100" s="17">
        <v>0.55254300000000001</v>
      </c>
      <c r="U100" s="17">
        <v>0.46713100000000002</v>
      </c>
      <c r="V100" s="17">
        <v>589.4</v>
      </c>
      <c r="W100" s="17">
        <v>0.122505</v>
      </c>
      <c r="X100" s="17">
        <v>383</v>
      </c>
      <c r="Y100" s="17">
        <v>0</v>
      </c>
      <c r="Z100" s="17">
        <v>0</v>
      </c>
      <c r="AA100" s="17">
        <v>0.71866200000000002</v>
      </c>
      <c r="AB100" s="17">
        <v>1.28535E-2</v>
      </c>
      <c r="AC100" s="17">
        <v>0.63740399999999997</v>
      </c>
      <c r="AD100" s="17">
        <v>0.25</v>
      </c>
      <c r="AE100" s="17">
        <v>1451.8</v>
      </c>
    </row>
    <row r="101" spans="1:31">
      <c r="A101" s="17">
        <v>88</v>
      </c>
      <c r="B101" s="19">
        <v>0.66817129629629635</v>
      </c>
      <c r="C101" s="17">
        <v>45.7</v>
      </c>
      <c r="D101" s="17">
        <v>7</v>
      </c>
      <c r="E101" s="17">
        <v>8.5990000000000007E-3</v>
      </c>
      <c r="F101" s="17">
        <v>0.41599999999999998</v>
      </c>
      <c r="G101" s="17">
        <v>0.98970899999999995</v>
      </c>
      <c r="H101" s="17">
        <v>0.65055799999999997</v>
      </c>
      <c r="I101" s="17">
        <v>1.1897819999999999</v>
      </c>
      <c r="J101" s="17">
        <v>0.53922400000000004</v>
      </c>
      <c r="K101" s="17">
        <v>0.453212</v>
      </c>
      <c r="L101" s="17">
        <v>562.6</v>
      </c>
      <c r="M101" s="17">
        <v>1.102E-2</v>
      </c>
      <c r="N101" s="17">
        <v>441</v>
      </c>
      <c r="O101" s="17">
        <v>0</v>
      </c>
      <c r="P101" s="17">
        <v>0</v>
      </c>
      <c r="Q101" s="17">
        <v>0.99222399999999999</v>
      </c>
      <c r="R101" s="17">
        <v>0.62472799999999995</v>
      </c>
      <c r="S101" s="17">
        <v>1.1876629999999999</v>
      </c>
      <c r="T101" s="17">
        <v>0.56293499999999996</v>
      </c>
      <c r="U101" s="17">
        <v>0.47398600000000002</v>
      </c>
      <c r="V101" s="17">
        <v>570.29999999999995</v>
      </c>
      <c r="W101" s="17">
        <v>2.5543E-2</v>
      </c>
      <c r="X101" s="17">
        <v>443</v>
      </c>
      <c r="Y101" s="17">
        <v>0</v>
      </c>
      <c r="Z101" s="17">
        <v>0</v>
      </c>
      <c r="AA101" s="17">
        <v>0.729209</v>
      </c>
      <c r="AB101" s="17">
        <v>1.03961E-2</v>
      </c>
      <c r="AC101" s="17">
        <v>0.63058000000000003</v>
      </c>
      <c r="AD101" s="17">
        <v>0.25</v>
      </c>
      <c r="AE101" s="17">
        <v>1476.2</v>
      </c>
    </row>
    <row r="102" spans="1:31">
      <c r="A102" s="17">
        <v>89</v>
      </c>
      <c r="B102" s="19">
        <v>0.66822916666666676</v>
      </c>
      <c r="C102" s="17">
        <v>47.5</v>
      </c>
      <c r="D102" s="17">
        <v>7</v>
      </c>
      <c r="E102" s="17">
        <v>8.8129999999999997E-3</v>
      </c>
      <c r="F102" s="17">
        <v>0.42599999999999999</v>
      </c>
      <c r="G102" s="17">
        <v>0.986599</v>
      </c>
      <c r="H102" s="17">
        <v>0.63014400000000004</v>
      </c>
      <c r="I102" s="17">
        <v>1.1715089999999999</v>
      </c>
      <c r="J102" s="17">
        <v>0.54136600000000001</v>
      </c>
      <c r="K102" s="17">
        <v>0.46210899999999999</v>
      </c>
      <c r="L102" s="17">
        <v>576.70000000000005</v>
      </c>
      <c r="M102" s="17">
        <v>8.1508999999999998E-2</v>
      </c>
      <c r="N102" s="17">
        <v>590</v>
      </c>
      <c r="O102" s="17">
        <v>0</v>
      </c>
      <c r="P102" s="17">
        <v>0</v>
      </c>
      <c r="Q102" s="17">
        <v>0.98937200000000003</v>
      </c>
      <c r="R102" s="17">
        <v>0.61404899999999996</v>
      </c>
      <c r="S102" s="17">
        <v>1.1714500000000001</v>
      </c>
      <c r="T102" s="17">
        <v>0.55740100000000004</v>
      </c>
      <c r="U102" s="17">
        <v>0.47582200000000002</v>
      </c>
      <c r="V102" s="17">
        <v>560</v>
      </c>
      <c r="W102" s="17">
        <v>7.2696999999999998E-2</v>
      </c>
      <c r="X102" s="17">
        <v>624</v>
      </c>
      <c r="Y102" s="17">
        <v>0</v>
      </c>
      <c r="Z102" s="17">
        <v>0</v>
      </c>
      <c r="AA102" s="17">
        <v>0.73203300000000004</v>
      </c>
      <c r="AB102" s="17">
        <v>1.4215200000000001E-2</v>
      </c>
      <c r="AC102" s="17">
        <v>0.62197199999999997</v>
      </c>
      <c r="AD102" s="17">
        <v>0.25</v>
      </c>
      <c r="AE102" s="17">
        <v>1440.3</v>
      </c>
    </row>
    <row r="103" spans="1:31">
      <c r="A103" s="17">
        <v>90</v>
      </c>
      <c r="B103" s="19">
        <v>0.66827546296296303</v>
      </c>
      <c r="C103" s="17">
        <v>46.8</v>
      </c>
      <c r="D103" s="17">
        <v>7</v>
      </c>
      <c r="E103" s="17">
        <v>8.8579999999999996E-3</v>
      </c>
      <c r="F103" s="17">
        <v>0.42899999999999999</v>
      </c>
      <c r="G103" s="17">
        <v>0.99199999999999999</v>
      </c>
      <c r="H103" s="17">
        <v>0.65010599999999996</v>
      </c>
      <c r="I103" s="17">
        <v>1.181889</v>
      </c>
      <c r="J103" s="17">
        <v>0.53178300000000001</v>
      </c>
      <c r="K103" s="17">
        <v>0.44994400000000001</v>
      </c>
      <c r="L103" s="17">
        <v>578.4</v>
      </c>
      <c r="M103" s="17">
        <v>0.24006</v>
      </c>
      <c r="N103" s="17">
        <v>351</v>
      </c>
      <c r="O103" s="17">
        <v>0</v>
      </c>
      <c r="P103" s="17">
        <v>0</v>
      </c>
      <c r="Q103" s="17">
        <v>0.99289799999999995</v>
      </c>
      <c r="R103" s="17">
        <v>0.63202899999999995</v>
      </c>
      <c r="S103" s="17">
        <v>1.2018390000000001</v>
      </c>
      <c r="T103" s="17">
        <v>0.56981000000000004</v>
      </c>
      <c r="U103" s="17">
        <v>0.47411500000000001</v>
      </c>
      <c r="V103" s="17">
        <v>552.6</v>
      </c>
      <c r="W103" s="17">
        <v>8.7539000000000006E-2</v>
      </c>
      <c r="X103" s="17">
        <v>584</v>
      </c>
      <c r="Y103" s="17">
        <v>0</v>
      </c>
      <c r="Z103" s="17">
        <v>0</v>
      </c>
      <c r="AA103" s="17">
        <v>0.72940799999999995</v>
      </c>
      <c r="AB103" s="17">
        <v>8.5352499999999994E-3</v>
      </c>
      <c r="AC103" s="17">
        <v>0.63689300000000004</v>
      </c>
      <c r="AD103" s="17">
        <v>0.25</v>
      </c>
      <c r="AE103" s="17">
        <v>1436.1</v>
      </c>
    </row>
    <row r="104" spans="1:31">
      <c r="A104" s="17">
        <v>91</v>
      </c>
      <c r="B104" s="19">
        <v>0.66833333333333333</v>
      </c>
      <c r="C104" s="17">
        <v>49.4</v>
      </c>
      <c r="D104" s="17">
        <v>7</v>
      </c>
      <c r="E104" s="17">
        <v>9.1409999999999998E-3</v>
      </c>
      <c r="F104" s="17">
        <v>0.442</v>
      </c>
      <c r="G104" s="17">
        <v>0.98997999999999997</v>
      </c>
      <c r="H104" s="17">
        <v>0.649231</v>
      </c>
      <c r="I104" s="17">
        <v>1.2015340000000001</v>
      </c>
      <c r="J104" s="17">
        <v>0.55230400000000002</v>
      </c>
      <c r="K104" s="17">
        <v>0.45966499999999999</v>
      </c>
      <c r="L104" s="17">
        <v>585.5</v>
      </c>
      <c r="M104" s="17">
        <v>2.1302000000000001E-2</v>
      </c>
      <c r="N104" s="17">
        <v>489</v>
      </c>
      <c r="O104" s="17">
        <v>0</v>
      </c>
      <c r="P104" s="17">
        <v>0</v>
      </c>
      <c r="Q104" s="17">
        <v>0.99299400000000004</v>
      </c>
      <c r="R104" s="17">
        <v>0.64015599999999995</v>
      </c>
      <c r="S104" s="17">
        <v>1.243074</v>
      </c>
      <c r="T104" s="17">
        <v>0.60291799999999995</v>
      </c>
      <c r="U104" s="17">
        <v>0.48502200000000001</v>
      </c>
      <c r="V104" s="17">
        <v>557.4</v>
      </c>
      <c r="W104" s="17">
        <v>9.1080999999999995E-2</v>
      </c>
      <c r="X104" s="17">
        <v>427</v>
      </c>
      <c r="Y104" s="17">
        <v>0</v>
      </c>
      <c r="Z104" s="17">
        <v>0</v>
      </c>
      <c r="AA104" s="17">
        <v>0.74618799999999996</v>
      </c>
      <c r="AB104" s="17">
        <v>1.19735E-2</v>
      </c>
      <c r="AC104" s="17">
        <v>0.64737500000000003</v>
      </c>
      <c r="AD104" s="17">
        <v>0.25</v>
      </c>
      <c r="AE104" s="17">
        <v>1418.6</v>
      </c>
    </row>
    <row r="105" spans="1:31">
      <c r="A105" s="17">
        <v>92</v>
      </c>
      <c r="B105" s="19">
        <v>0.6683796296296296</v>
      </c>
      <c r="C105" s="17">
        <v>49.2</v>
      </c>
      <c r="D105" s="17">
        <v>7</v>
      </c>
      <c r="E105" s="17">
        <v>9.2029999999999994E-3</v>
      </c>
      <c r="F105" s="17">
        <v>0.44500000000000001</v>
      </c>
      <c r="G105" s="17">
        <v>0.98865499999999995</v>
      </c>
      <c r="H105" s="17">
        <v>0.62617100000000003</v>
      </c>
      <c r="I105" s="17">
        <v>1.158431</v>
      </c>
      <c r="J105" s="17">
        <v>0.53225999999999996</v>
      </c>
      <c r="K105" s="17">
        <v>0.45946599999999999</v>
      </c>
      <c r="L105" s="17">
        <v>616.6</v>
      </c>
      <c r="M105" s="17">
        <v>0.21989800000000001</v>
      </c>
      <c r="N105" s="17">
        <v>586</v>
      </c>
      <c r="O105" s="17">
        <v>0</v>
      </c>
      <c r="P105" s="17">
        <v>0</v>
      </c>
      <c r="Q105" s="17">
        <v>0.988896</v>
      </c>
      <c r="R105" s="17">
        <v>0.63276500000000002</v>
      </c>
      <c r="S105" s="17">
        <v>1.1830579999999999</v>
      </c>
      <c r="T105" s="17">
        <v>0.55029300000000003</v>
      </c>
      <c r="U105" s="17">
        <v>0.465144</v>
      </c>
      <c r="V105" s="17">
        <v>561.29999999999995</v>
      </c>
      <c r="W105" s="17">
        <v>0.104495</v>
      </c>
      <c r="X105" s="17">
        <v>405</v>
      </c>
      <c r="Y105" s="17">
        <v>0</v>
      </c>
      <c r="Z105" s="17">
        <v>0</v>
      </c>
      <c r="AA105" s="17">
        <v>0.71560699999999999</v>
      </c>
      <c r="AB105" s="17">
        <v>1.5074199999999999E-2</v>
      </c>
      <c r="AC105" s="17">
        <v>0.64105999999999996</v>
      </c>
      <c r="AD105" s="17">
        <v>0.25</v>
      </c>
      <c r="AE105" s="17">
        <v>1347.1</v>
      </c>
    </row>
    <row r="106" spans="1:31">
      <c r="A106" s="17">
        <v>93</v>
      </c>
      <c r="B106" s="19">
        <v>0.66843750000000002</v>
      </c>
      <c r="C106" s="17">
        <v>50.8</v>
      </c>
      <c r="D106" s="17">
        <v>7</v>
      </c>
      <c r="E106" s="17">
        <v>9.469E-3</v>
      </c>
      <c r="F106" s="17">
        <v>0.45800000000000002</v>
      </c>
      <c r="G106" s="17">
        <v>0.98528400000000005</v>
      </c>
      <c r="H106" s="17">
        <v>0.63302700000000001</v>
      </c>
      <c r="I106" s="17">
        <v>1.1689400000000001</v>
      </c>
      <c r="J106" s="17">
        <v>0.53591299999999997</v>
      </c>
      <c r="K106" s="17">
        <v>0.45845999999999998</v>
      </c>
      <c r="L106" s="17">
        <v>612.6</v>
      </c>
      <c r="M106" s="17">
        <v>0.14164099999999999</v>
      </c>
      <c r="N106" s="17">
        <v>546</v>
      </c>
      <c r="O106" s="17">
        <v>0</v>
      </c>
      <c r="P106" s="17">
        <v>0</v>
      </c>
      <c r="Q106" s="17">
        <v>0.99148700000000001</v>
      </c>
      <c r="R106" s="17">
        <v>0.60465400000000002</v>
      </c>
      <c r="S106" s="17">
        <v>1.165365</v>
      </c>
      <c r="T106" s="17">
        <v>0.56071199999999999</v>
      </c>
      <c r="U106" s="17">
        <v>0.48114699999999999</v>
      </c>
      <c r="V106" s="17">
        <v>597.9</v>
      </c>
      <c r="W106" s="17">
        <v>0.15884699999999999</v>
      </c>
      <c r="X106" s="17">
        <v>528</v>
      </c>
      <c r="Y106" s="17">
        <v>0</v>
      </c>
      <c r="Z106" s="17">
        <v>0</v>
      </c>
      <c r="AA106" s="17">
        <v>0.74022600000000005</v>
      </c>
      <c r="AB106" s="17">
        <v>1.39574E-2</v>
      </c>
      <c r="AC106" s="17">
        <v>0.61248000000000002</v>
      </c>
      <c r="AD106" s="17">
        <v>0.25</v>
      </c>
      <c r="AE106" s="17">
        <v>1355.9</v>
      </c>
    </row>
    <row r="107" spans="1:31">
      <c r="A107" s="17">
        <v>94</v>
      </c>
      <c r="B107" s="19">
        <v>0.66848379629629628</v>
      </c>
      <c r="C107" s="17">
        <v>51</v>
      </c>
      <c r="D107" s="17">
        <v>6.2</v>
      </c>
      <c r="E107" s="17">
        <v>8.1880000000000008E-3</v>
      </c>
      <c r="F107" s="17">
        <v>0.39600000000000002</v>
      </c>
      <c r="G107" s="17">
        <v>0.99482599999999999</v>
      </c>
      <c r="H107" s="17">
        <v>0.61419699999999999</v>
      </c>
      <c r="I107" s="17">
        <v>1.1586529999999999</v>
      </c>
      <c r="J107" s="17">
        <v>0.54445600000000005</v>
      </c>
      <c r="K107" s="17">
        <v>0.46990500000000002</v>
      </c>
      <c r="L107" s="17">
        <v>610.1</v>
      </c>
      <c r="M107" s="17">
        <v>9.7479999999999997E-3</v>
      </c>
      <c r="N107" s="17">
        <v>524</v>
      </c>
      <c r="O107" s="17">
        <v>0</v>
      </c>
      <c r="P107" s="17">
        <v>0</v>
      </c>
      <c r="Q107" s="17">
        <v>0.99079799999999996</v>
      </c>
      <c r="R107" s="17">
        <v>0.60362700000000002</v>
      </c>
      <c r="S107" s="17">
        <v>1.1526940000000001</v>
      </c>
      <c r="T107" s="17">
        <v>0.54906699999999997</v>
      </c>
      <c r="U107" s="17">
        <v>0.47633399999999998</v>
      </c>
      <c r="V107" s="17">
        <v>581.4</v>
      </c>
      <c r="W107" s="17">
        <v>0.17898800000000001</v>
      </c>
      <c r="X107" s="17">
        <v>393</v>
      </c>
      <c r="Y107" s="17">
        <v>0</v>
      </c>
      <c r="Z107" s="17">
        <v>0</v>
      </c>
      <c r="AA107" s="17">
        <v>0.73282099999999994</v>
      </c>
      <c r="AB107" s="17">
        <v>1.17007E-2</v>
      </c>
      <c r="AC107" s="17">
        <v>0.61005100000000001</v>
      </c>
      <c r="AD107" s="17">
        <v>0.25</v>
      </c>
      <c r="AE107" s="17">
        <v>1361.4</v>
      </c>
    </row>
    <row r="108" spans="1:31">
      <c r="A108" s="17">
        <v>95</v>
      </c>
      <c r="B108" s="19">
        <v>0.6685416666666667</v>
      </c>
      <c r="C108" s="17">
        <v>52.5</v>
      </c>
      <c r="D108" s="17">
        <v>6.2</v>
      </c>
      <c r="E108" s="17">
        <v>8.1449999999999995E-3</v>
      </c>
      <c r="F108" s="17">
        <v>0.39400000000000002</v>
      </c>
      <c r="G108" s="17">
        <v>0.98550800000000005</v>
      </c>
      <c r="H108" s="17">
        <v>0.60965400000000003</v>
      </c>
      <c r="I108" s="17">
        <v>1.1219570000000001</v>
      </c>
      <c r="J108" s="17">
        <v>0.51230299999999995</v>
      </c>
      <c r="K108" s="17">
        <v>0.45661499999999999</v>
      </c>
      <c r="L108" s="17">
        <v>611.5</v>
      </c>
      <c r="M108" s="17">
        <v>7.1390999999999996E-2</v>
      </c>
      <c r="N108" s="17">
        <v>490</v>
      </c>
      <c r="O108" s="17">
        <v>0</v>
      </c>
      <c r="P108" s="17">
        <v>0</v>
      </c>
      <c r="Q108" s="17">
        <v>0.98880599999999996</v>
      </c>
      <c r="R108" s="17">
        <v>0.60297900000000004</v>
      </c>
      <c r="S108" s="17">
        <v>1.1428640000000001</v>
      </c>
      <c r="T108" s="17">
        <v>0.53988400000000003</v>
      </c>
      <c r="U108" s="17">
        <v>0.47239599999999998</v>
      </c>
      <c r="V108" s="17">
        <v>590.70000000000005</v>
      </c>
      <c r="W108" s="17">
        <v>0.182973</v>
      </c>
      <c r="X108" s="17">
        <v>325</v>
      </c>
      <c r="Y108" s="17">
        <v>0</v>
      </c>
      <c r="Z108" s="17">
        <v>0</v>
      </c>
      <c r="AA108" s="17">
        <v>0.72676300000000005</v>
      </c>
      <c r="AB108" s="17">
        <v>1.0981299999999999E-2</v>
      </c>
      <c r="AC108" s="17">
        <v>0.608908</v>
      </c>
      <c r="AD108" s="17">
        <v>0.25</v>
      </c>
      <c r="AE108" s="17">
        <v>1358.3</v>
      </c>
    </row>
    <row r="109" spans="1:31">
      <c r="A109" s="17">
        <v>96</v>
      </c>
      <c r="B109" s="19">
        <v>0.66858796296296286</v>
      </c>
      <c r="C109" s="17">
        <v>53</v>
      </c>
      <c r="D109" s="17">
        <v>6.2</v>
      </c>
      <c r="E109" s="17">
        <v>8.2100000000000003E-3</v>
      </c>
      <c r="F109" s="17">
        <v>0.39700000000000002</v>
      </c>
      <c r="G109" s="17">
        <v>0.99276299999999995</v>
      </c>
      <c r="H109" s="17">
        <v>0.59292599999999995</v>
      </c>
      <c r="I109" s="17">
        <v>1.124989</v>
      </c>
      <c r="J109" s="17">
        <v>0.53206200000000003</v>
      </c>
      <c r="K109" s="17">
        <v>0.47294900000000001</v>
      </c>
      <c r="L109" s="17">
        <v>626.70000000000005</v>
      </c>
      <c r="M109" s="17">
        <v>0.132912</v>
      </c>
      <c r="N109" s="17">
        <v>655</v>
      </c>
      <c r="O109" s="17">
        <v>0</v>
      </c>
      <c r="P109" s="17">
        <v>0</v>
      </c>
      <c r="Q109" s="17">
        <v>0.99170400000000003</v>
      </c>
      <c r="R109" s="17">
        <v>0.599495</v>
      </c>
      <c r="S109" s="17">
        <v>1.123653</v>
      </c>
      <c r="T109" s="17">
        <v>0.52415800000000001</v>
      </c>
      <c r="U109" s="17">
        <v>0.46647699999999997</v>
      </c>
      <c r="V109" s="17">
        <v>588.9</v>
      </c>
      <c r="W109" s="17">
        <v>0.26993200000000001</v>
      </c>
      <c r="X109" s="17">
        <v>380</v>
      </c>
      <c r="Y109" s="17">
        <v>0</v>
      </c>
      <c r="Z109" s="17">
        <v>0</v>
      </c>
      <c r="AA109" s="17">
        <v>0.71765699999999999</v>
      </c>
      <c r="AB109" s="17">
        <v>1.4986899999999999E-2</v>
      </c>
      <c r="AC109" s="17">
        <v>0.60734999999999995</v>
      </c>
      <c r="AD109" s="17">
        <v>0.25</v>
      </c>
      <c r="AE109" s="17">
        <v>1325.3</v>
      </c>
    </row>
    <row r="110" spans="1:31">
      <c r="A110" s="17">
        <v>97</v>
      </c>
      <c r="B110" s="19">
        <v>0.66864583333333327</v>
      </c>
      <c r="C110" s="17">
        <v>54.3</v>
      </c>
      <c r="D110" s="17">
        <v>6.2</v>
      </c>
      <c r="E110" s="17">
        <v>8.3639999999999999E-3</v>
      </c>
      <c r="F110" s="17">
        <v>0.40500000000000003</v>
      </c>
      <c r="G110" s="17">
        <v>0.98801399999999995</v>
      </c>
      <c r="H110" s="17">
        <v>0.59516000000000002</v>
      </c>
      <c r="I110" s="17">
        <v>1.11955</v>
      </c>
      <c r="J110" s="17">
        <v>0.52439000000000002</v>
      </c>
      <c r="K110" s="17">
        <v>0.46839399999999998</v>
      </c>
      <c r="L110" s="17">
        <v>615.6</v>
      </c>
      <c r="M110" s="17">
        <v>8.9802000000000007E-2</v>
      </c>
      <c r="N110" s="17">
        <v>438</v>
      </c>
      <c r="O110" s="17">
        <v>0</v>
      </c>
      <c r="P110" s="17">
        <v>0</v>
      </c>
      <c r="Q110" s="17">
        <v>0.99303399999999997</v>
      </c>
      <c r="R110" s="17">
        <v>0.59220799999999996</v>
      </c>
      <c r="S110" s="17">
        <v>1.141751</v>
      </c>
      <c r="T110" s="17">
        <v>0.54954199999999997</v>
      </c>
      <c r="U110" s="17">
        <v>0.48131600000000002</v>
      </c>
      <c r="V110" s="17">
        <v>565.1</v>
      </c>
      <c r="W110" s="17">
        <v>0.16454299999999999</v>
      </c>
      <c r="X110" s="17">
        <v>453</v>
      </c>
      <c r="Y110" s="17">
        <v>0</v>
      </c>
      <c r="Z110" s="17">
        <v>0</v>
      </c>
      <c r="AA110" s="17">
        <v>0.74048499999999995</v>
      </c>
      <c r="AB110" s="17">
        <v>9.8907600000000002E-3</v>
      </c>
      <c r="AC110" s="17">
        <v>0.59764399999999995</v>
      </c>
      <c r="AD110" s="17">
        <v>0.25</v>
      </c>
      <c r="AE110" s="17">
        <v>1349.1</v>
      </c>
    </row>
    <row r="111" spans="1:31">
      <c r="A111" s="17">
        <v>98</v>
      </c>
      <c r="B111" s="19">
        <v>0.66869212962962965</v>
      </c>
      <c r="C111" s="17">
        <v>54.8</v>
      </c>
      <c r="D111" s="17">
        <v>6.2</v>
      </c>
      <c r="E111" s="17">
        <v>8.1060000000000004E-3</v>
      </c>
      <c r="F111" s="17">
        <v>0.39200000000000002</v>
      </c>
      <c r="G111" s="17">
        <v>0.98826700000000001</v>
      </c>
      <c r="H111" s="17">
        <v>0.59077000000000002</v>
      </c>
      <c r="I111" s="17">
        <v>1.0790820000000001</v>
      </c>
      <c r="J111" s="17">
        <v>0.488311</v>
      </c>
      <c r="K111" s="17">
        <v>0.45252500000000001</v>
      </c>
      <c r="L111" s="17">
        <v>602.5</v>
      </c>
      <c r="M111" s="17">
        <v>0.18465500000000001</v>
      </c>
      <c r="N111" s="17">
        <v>507</v>
      </c>
      <c r="O111" s="17">
        <v>0</v>
      </c>
      <c r="P111" s="17">
        <v>0</v>
      </c>
      <c r="Q111" s="17">
        <v>0.99229800000000001</v>
      </c>
      <c r="R111" s="17">
        <v>0.58348199999999995</v>
      </c>
      <c r="S111" s="17">
        <v>1.1161829999999999</v>
      </c>
      <c r="T111" s="17">
        <v>0.53270099999999998</v>
      </c>
      <c r="U111" s="17">
        <v>0.47725200000000001</v>
      </c>
      <c r="V111" s="17">
        <v>591.29999999999995</v>
      </c>
      <c r="W111" s="17">
        <v>0.15992100000000001</v>
      </c>
      <c r="X111" s="17">
        <v>472</v>
      </c>
      <c r="Y111" s="17">
        <v>0</v>
      </c>
      <c r="Z111" s="17">
        <v>0</v>
      </c>
      <c r="AA111" s="17">
        <v>0.73423499999999997</v>
      </c>
      <c r="AB111" s="17">
        <v>1.11901E-2</v>
      </c>
      <c r="AC111" s="17">
        <v>0.58944300000000005</v>
      </c>
      <c r="AD111" s="17">
        <v>0.25</v>
      </c>
      <c r="AE111" s="17">
        <v>1378.6</v>
      </c>
    </row>
    <row r="112" spans="1:31">
      <c r="A112" s="17">
        <v>99</v>
      </c>
      <c r="B112" s="19">
        <v>0.66875000000000007</v>
      </c>
      <c r="C112" s="17">
        <v>56.3</v>
      </c>
      <c r="D112" s="17">
        <v>6.2</v>
      </c>
      <c r="E112" s="17">
        <v>8.1379999999999994E-3</v>
      </c>
      <c r="F112" s="17">
        <v>0.39400000000000002</v>
      </c>
      <c r="G112" s="17">
        <v>0.984954</v>
      </c>
      <c r="H112" s="17">
        <v>0.59517900000000001</v>
      </c>
      <c r="I112" s="17">
        <v>1.091289</v>
      </c>
      <c r="J112" s="17">
        <v>0.49611100000000002</v>
      </c>
      <c r="K112" s="17">
        <v>0.45461000000000001</v>
      </c>
      <c r="L112" s="17">
        <v>600.29999999999995</v>
      </c>
      <c r="M112" s="17">
        <v>4.7772000000000002E-2</v>
      </c>
      <c r="N112" s="17">
        <v>640</v>
      </c>
      <c r="O112" s="17">
        <v>0</v>
      </c>
      <c r="P112" s="17">
        <v>0</v>
      </c>
      <c r="Q112" s="17">
        <v>0.98910100000000001</v>
      </c>
      <c r="R112" s="17">
        <v>0.56505099999999997</v>
      </c>
      <c r="S112" s="17">
        <v>1.0913999999999999</v>
      </c>
      <c r="T112" s="17">
        <v>0.52634899999999996</v>
      </c>
      <c r="U112" s="17">
        <v>0.482269</v>
      </c>
      <c r="V112" s="17">
        <v>618.5</v>
      </c>
      <c r="W112" s="17">
        <v>0.11711299999999999</v>
      </c>
      <c r="X112" s="17">
        <v>475</v>
      </c>
      <c r="Y112" s="17">
        <v>0</v>
      </c>
      <c r="Z112" s="17">
        <v>0</v>
      </c>
      <c r="AA112" s="17">
        <v>0.74195299999999997</v>
      </c>
      <c r="AB112" s="17">
        <v>1.40457E-2</v>
      </c>
      <c r="AC112" s="17">
        <v>0.57244399999999995</v>
      </c>
      <c r="AD112" s="17">
        <v>0.25</v>
      </c>
      <c r="AE112" s="17">
        <v>1383.5</v>
      </c>
    </row>
    <row r="113" spans="1:31">
      <c r="A113" s="17">
        <v>100</v>
      </c>
      <c r="B113" s="19">
        <v>0.66879629629629633</v>
      </c>
      <c r="C113" s="17">
        <v>56.8</v>
      </c>
      <c r="D113" s="17">
        <v>6.2</v>
      </c>
      <c r="E113" s="17">
        <v>8.1840000000000003E-3</v>
      </c>
      <c r="F113" s="17">
        <v>0.39600000000000002</v>
      </c>
      <c r="G113" s="17">
        <v>0.98743099999999995</v>
      </c>
      <c r="H113" s="17">
        <v>0.59228700000000001</v>
      </c>
      <c r="I113" s="17">
        <v>1.0743119999999999</v>
      </c>
      <c r="J113" s="17">
        <v>0.48202400000000001</v>
      </c>
      <c r="K113" s="17">
        <v>0.44868200000000003</v>
      </c>
      <c r="L113" s="17">
        <v>602</v>
      </c>
      <c r="M113" s="17">
        <v>9.5336000000000004E-2</v>
      </c>
      <c r="N113" s="17">
        <v>406</v>
      </c>
      <c r="O113" s="17">
        <v>0</v>
      </c>
      <c r="P113" s="17">
        <v>0</v>
      </c>
      <c r="Q113" s="17">
        <v>0.986232</v>
      </c>
      <c r="R113" s="17">
        <v>0.554531</v>
      </c>
      <c r="S113" s="17">
        <v>1.0687759999999999</v>
      </c>
      <c r="T113" s="17">
        <v>0.51424499999999995</v>
      </c>
      <c r="U113" s="17">
        <v>0.48115400000000003</v>
      </c>
      <c r="V113" s="17">
        <v>616.6</v>
      </c>
      <c r="W113" s="17">
        <v>0.14164099999999999</v>
      </c>
      <c r="X113" s="17">
        <v>607</v>
      </c>
      <c r="Y113" s="17">
        <v>0</v>
      </c>
      <c r="Z113" s="17">
        <v>0</v>
      </c>
      <c r="AA113" s="17">
        <v>0.74023600000000001</v>
      </c>
      <c r="AB113" s="17">
        <v>8.9735400000000003E-3</v>
      </c>
      <c r="AC113" s="17">
        <v>0.559145</v>
      </c>
      <c r="AD113" s="17">
        <v>0.25</v>
      </c>
      <c r="AE113" s="17">
        <v>1379.7</v>
      </c>
    </row>
    <row r="114" spans="1:31">
      <c r="A114" s="17">
        <v>101</v>
      </c>
      <c r="B114" s="19">
        <v>0.66885416666666664</v>
      </c>
      <c r="C114" s="17">
        <v>58.3</v>
      </c>
      <c r="D114" s="17">
        <v>6.2</v>
      </c>
      <c r="E114" s="17">
        <v>8.1410000000000007E-3</v>
      </c>
      <c r="F114" s="17">
        <v>0.39400000000000002</v>
      </c>
      <c r="G114" s="17">
        <v>0.98760999999999999</v>
      </c>
      <c r="H114" s="17">
        <v>0.59320200000000001</v>
      </c>
      <c r="I114" s="17">
        <v>1.076478</v>
      </c>
      <c r="J114" s="17">
        <v>0.48327599999999998</v>
      </c>
      <c r="K114" s="17">
        <v>0.44894200000000001</v>
      </c>
      <c r="L114" s="17">
        <v>626.6</v>
      </c>
      <c r="M114" s="17">
        <v>0.233875</v>
      </c>
      <c r="N114" s="17">
        <v>477</v>
      </c>
      <c r="O114" s="17">
        <v>0</v>
      </c>
      <c r="P114" s="17">
        <v>0</v>
      </c>
      <c r="Q114" s="17">
        <v>0.99077800000000005</v>
      </c>
      <c r="R114" s="17">
        <v>0.58625899999999997</v>
      </c>
      <c r="S114" s="17">
        <v>1.0871919999999999</v>
      </c>
      <c r="T114" s="17">
        <v>0.50093299999999996</v>
      </c>
      <c r="U114" s="17">
        <v>0.460758</v>
      </c>
      <c r="V114" s="17">
        <v>601.70000000000005</v>
      </c>
      <c r="W114" s="17">
        <v>0.30134699999999998</v>
      </c>
      <c r="X114" s="17">
        <v>383</v>
      </c>
      <c r="Y114" s="17">
        <v>0</v>
      </c>
      <c r="Z114" s="17">
        <v>0</v>
      </c>
      <c r="AA114" s="17">
        <v>0.70885900000000002</v>
      </c>
      <c r="AB114" s="17">
        <v>1.0960900000000001E-2</v>
      </c>
      <c r="AC114" s="17">
        <v>0.59175</v>
      </c>
      <c r="AD114" s="17">
        <v>0.25</v>
      </c>
      <c r="AE114" s="17">
        <v>1325.5</v>
      </c>
    </row>
    <row r="115" spans="1:31">
      <c r="A115" s="17">
        <v>102</v>
      </c>
      <c r="B115" s="19">
        <v>0.66890046296296291</v>
      </c>
      <c r="C115" s="17">
        <v>58.3</v>
      </c>
      <c r="D115" s="17">
        <v>6.2</v>
      </c>
      <c r="E115" s="17">
        <v>8.2539999999999992E-3</v>
      </c>
      <c r="F115" s="17">
        <v>0.39900000000000002</v>
      </c>
      <c r="G115" s="17">
        <v>0.99212100000000003</v>
      </c>
      <c r="H115" s="17">
        <v>0.60132399999999997</v>
      </c>
      <c r="I115" s="17">
        <v>1.116533</v>
      </c>
      <c r="J115" s="17">
        <v>0.51520900000000003</v>
      </c>
      <c r="K115" s="17">
        <v>0.46143600000000001</v>
      </c>
      <c r="L115" s="17">
        <v>623.5</v>
      </c>
      <c r="M115" s="17">
        <v>0.127442</v>
      </c>
      <c r="N115" s="17">
        <v>489</v>
      </c>
      <c r="O115" s="17">
        <v>0</v>
      </c>
      <c r="P115" s="17">
        <v>0</v>
      </c>
      <c r="Q115" s="17">
        <v>0.98902400000000001</v>
      </c>
      <c r="R115" s="17">
        <v>0.57069199999999998</v>
      </c>
      <c r="S115" s="17">
        <v>1.0758650000000001</v>
      </c>
      <c r="T115" s="17">
        <v>0.50517199999999995</v>
      </c>
      <c r="U115" s="17">
        <v>0.46955000000000002</v>
      </c>
      <c r="V115" s="17">
        <v>610.5</v>
      </c>
      <c r="W115" s="17">
        <v>0.20763400000000001</v>
      </c>
      <c r="X115" s="17">
        <v>320</v>
      </c>
      <c r="Y115" s="17">
        <v>0</v>
      </c>
      <c r="Z115" s="17">
        <v>0</v>
      </c>
      <c r="AA115" s="17">
        <v>0.72238500000000005</v>
      </c>
      <c r="AB115" s="17">
        <v>1.11634E-2</v>
      </c>
      <c r="AC115" s="17">
        <v>0.57633199999999996</v>
      </c>
      <c r="AD115" s="17">
        <v>0.25</v>
      </c>
      <c r="AE115" s="17">
        <v>1332.1</v>
      </c>
    </row>
    <row r="116" spans="1:31">
      <c r="A116" s="17">
        <v>103</v>
      </c>
      <c r="B116" s="19">
        <v>0.66895833333333332</v>
      </c>
      <c r="C116" s="17">
        <v>60.1</v>
      </c>
      <c r="D116" s="17">
        <v>6.2</v>
      </c>
      <c r="E116" s="17">
        <v>8.2129999999999998E-3</v>
      </c>
      <c r="F116" s="17">
        <v>0.39700000000000002</v>
      </c>
      <c r="G116" s="17">
        <v>0.98936000000000002</v>
      </c>
      <c r="H116" s="17">
        <v>0.58902399999999999</v>
      </c>
      <c r="I116" s="17">
        <v>1.0764689999999999</v>
      </c>
      <c r="J116" s="17">
        <v>0.48744500000000002</v>
      </c>
      <c r="K116" s="17">
        <v>0.45281900000000003</v>
      </c>
      <c r="L116" s="17">
        <v>609</v>
      </c>
      <c r="M116" s="17">
        <v>0.15920000000000001</v>
      </c>
      <c r="N116" s="17">
        <v>524</v>
      </c>
      <c r="O116" s="17">
        <v>0</v>
      </c>
      <c r="P116" s="17">
        <v>0</v>
      </c>
      <c r="Q116" s="17">
        <v>0.98728099999999996</v>
      </c>
      <c r="R116" s="17">
        <v>0.557917</v>
      </c>
      <c r="S116" s="17">
        <v>1.0701620000000001</v>
      </c>
      <c r="T116" s="17">
        <v>0.51224499999999995</v>
      </c>
      <c r="U116" s="17">
        <v>0.478661</v>
      </c>
      <c r="V116" s="17">
        <v>576.79999999999995</v>
      </c>
      <c r="W116" s="17">
        <v>8.2030000000000002E-3</v>
      </c>
      <c r="X116" s="17">
        <v>437</v>
      </c>
      <c r="Y116" s="17">
        <v>0</v>
      </c>
      <c r="Z116" s="17">
        <v>0</v>
      </c>
      <c r="AA116" s="17">
        <v>0.736402</v>
      </c>
      <c r="AB116" s="17">
        <v>1.16892E-2</v>
      </c>
      <c r="AC116" s="17">
        <v>0.56390499999999999</v>
      </c>
      <c r="AD116" s="17">
        <v>0.25</v>
      </c>
      <c r="AE116" s="17">
        <v>1363.9</v>
      </c>
    </row>
    <row r="117" spans="1:31">
      <c r="A117" s="17">
        <v>104</v>
      </c>
      <c r="B117" s="19">
        <v>0.66900462962962959</v>
      </c>
      <c r="C117" s="17">
        <v>60.1</v>
      </c>
      <c r="D117" s="17">
        <v>6.2</v>
      </c>
      <c r="E117" s="17">
        <v>8.2640000000000005E-3</v>
      </c>
      <c r="F117" s="17">
        <v>0.4</v>
      </c>
      <c r="G117" s="17">
        <v>0.9849</v>
      </c>
      <c r="H117" s="17">
        <v>0.58892500000000003</v>
      </c>
      <c r="I117" s="17">
        <v>1.0862099999999999</v>
      </c>
      <c r="J117" s="17">
        <v>0.49728499999999998</v>
      </c>
      <c r="K117" s="17">
        <v>0.45781699999999997</v>
      </c>
      <c r="L117" s="17">
        <v>615.4</v>
      </c>
      <c r="M117" s="17">
        <v>0.14164099999999999</v>
      </c>
      <c r="N117" s="17">
        <v>406</v>
      </c>
      <c r="O117" s="17">
        <v>0</v>
      </c>
      <c r="P117" s="17">
        <v>0</v>
      </c>
      <c r="Q117" s="17">
        <v>0.98755700000000002</v>
      </c>
      <c r="R117" s="17">
        <v>0.56670699999999996</v>
      </c>
      <c r="S117" s="17">
        <v>1.080201</v>
      </c>
      <c r="T117" s="17">
        <v>0.51349400000000001</v>
      </c>
      <c r="U117" s="17">
        <v>0.47536899999999999</v>
      </c>
      <c r="V117" s="17">
        <v>594.79999999999995</v>
      </c>
      <c r="W117" s="17">
        <v>0.16176199999999999</v>
      </c>
      <c r="X117" s="17">
        <v>655</v>
      </c>
      <c r="Y117" s="17">
        <v>0</v>
      </c>
      <c r="Z117" s="17">
        <v>0</v>
      </c>
      <c r="AA117" s="17">
        <v>0.73133599999999999</v>
      </c>
      <c r="AB117" s="17">
        <v>9.1720299999999994E-3</v>
      </c>
      <c r="AC117" s="17">
        <v>0.57141699999999995</v>
      </c>
      <c r="AD117" s="17">
        <v>0.25</v>
      </c>
      <c r="AE117" s="17">
        <v>1349.5</v>
      </c>
    </row>
    <row r="118" spans="1:31">
      <c r="A118" s="17">
        <v>105</v>
      </c>
      <c r="B118" s="19">
        <v>0.6690625</v>
      </c>
      <c r="C118" s="17">
        <v>61.6</v>
      </c>
      <c r="D118" s="17">
        <v>6.2</v>
      </c>
      <c r="E118" s="17">
        <v>8.4200000000000004E-3</v>
      </c>
      <c r="F118" s="17">
        <v>0.40699999999999997</v>
      </c>
      <c r="G118" s="17">
        <v>0.99175000000000002</v>
      </c>
      <c r="H118" s="17">
        <v>0.57591400000000004</v>
      </c>
      <c r="I118" s="17">
        <v>1.0845629999999999</v>
      </c>
      <c r="J118" s="17">
        <v>0.50864900000000002</v>
      </c>
      <c r="K118" s="17">
        <v>0.46899000000000002</v>
      </c>
      <c r="L118" s="17">
        <v>616.70000000000005</v>
      </c>
      <c r="M118" s="17">
        <v>0.103308</v>
      </c>
      <c r="N118" s="17">
        <v>687</v>
      </c>
      <c r="O118" s="17">
        <v>0</v>
      </c>
      <c r="P118" s="17">
        <v>0</v>
      </c>
      <c r="Q118" s="17">
        <v>0.98573200000000005</v>
      </c>
      <c r="R118" s="17">
        <v>0.56989100000000004</v>
      </c>
      <c r="S118" s="17">
        <v>1.1096919999999999</v>
      </c>
      <c r="T118" s="17">
        <v>0.53980099999999998</v>
      </c>
      <c r="U118" s="17">
        <v>0.48644199999999999</v>
      </c>
      <c r="V118" s="17">
        <v>608.70000000000005</v>
      </c>
      <c r="W118" s="17">
        <v>0.1158</v>
      </c>
      <c r="X118" s="17">
        <v>648</v>
      </c>
      <c r="Y118" s="17">
        <v>0</v>
      </c>
      <c r="Z118" s="17">
        <v>0</v>
      </c>
      <c r="AA118" s="17">
        <v>0.74837299999999995</v>
      </c>
      <c r="AB118" s="17">
        <v>1.54562E-2</v>
      </c>
      <c r="AC118" s="17">
        <v>0.57823400000000003</v>
      </c>
      <c r="AD118" s="17">
        <v>0.25</v>
      </c>
      <c r="AE118" s="17">
        <v>1346.8</v>
      </c>
    </row>
    <row r="119" spans="1:31">
      <c r="A119" s="17">
        <v>106</v>
      </c>
      <c r="B119" s="19">
        <v>0.66912037037037031</v>
      </c>
      <c r="C119" s="17">
        <v>62.5</v>
      </c>
      <c r="D119" s="17">
        <v>6.2</v>
      </c>
      <c r="E119" s="17">
        <v>8.4709999999999994E-3</v>
      </c>
      <c r="F119" s="17">
        <v>0.41</v>
      </c>
      <c r="G119" s="17">
        <v>0.98741999999999996</v>
      </c>
      <c r="H119" s="17">
        <v>0.58727499999999999</v>
      </c>
      <c r="I119" s="17">
        <v>1.081723</v>
      </c>
      <c r="J119" s="17">
        <v>0.494448</v>
      </c>
      <c r="K119" s="17">
        <v>0.45709300000000003</v>
      </c>
      <c r="L119" s="17">
        <v>624.5</v>
      </c>
      <c r="M119" s="17">
        <v>0.16724600000000001</v>
      </c>
      <c r="N119" s="17">
        <v>492</v>
      </c>
      <c r="O119" s="17">
        <v>0</v>
      </c>
      <c r="P119" s="17">
        <v>0</v>
      </c>
      <c r="Q119" s="17">
        <v>0.98904099999999995</v>
      </c>
      <c r="R119" s="17">
        <v>0.57455299999999998</v>
      </c>
      <c r="S119" s="17">
        <v>1.1073679999999999</v>
      </c>
      <c r="T119" s="17">
        <v>0.53281500000000004</v>
      </c>
      <c r="U119" s="17">
        <v>0.48115400000000003</v>
      </c>
      <c r="V119" s="17">
        <v>613.9</v>
      </c>
      <c r="W119" s="17">
        <v>0.10820399999999999</v>
      </c>
      <c r="X119" s="17">
        <v>601</v>
      </c>
      <c r="Y119" s="17">
        <v>0</v>
      </c>
      <c r="Z119" s="17">
        <v>0</v>
      </c>
      <c r="AA119" s="17">
        <v>0.74023700000000003</v>
      </c>
      <c r="AB119" s="17">
        <v>1.12564E-2</v>
      </c>
      <c r="AC119" s="17">
        <v>0.58055100000000004</v>
      </c>
      <c r="AD119" s="17">
        <v>0.25</v>
      </c>
      <c r="AE119" s="17">
        <v>1329.9</v>
      </c>
    </row>
    <row r="120" spans="1:31">
      <c r="A120" s="17">
        <v>107</v>
      </c>
      <c r="B120" s="19">
        <v>0.66916666666666658</v>
      </c>
      <c r="C120" s="17">
        <v>62.8</v>
      </c>
      <c r="D120" s="17">
        <v>6.2</v>
      </c>
      <c r="E120" s="17">
        <v>7.9869999999999993E-3</v>
      </c>
      <c r="F120" s="17">
        <v>0.38700000000000001</v>
      </c>
      <c r="G120" s="17">
        <v>0.98997199999999996</v>
      </c>
      <c r="H120" s="17">
        <v>0.60118799999999994</v>
      </c>
      <c r="I120" s="17">
        <v>1.105621</v>
      </c>
      <c r="J120" s="17">
        <v>0.50443199999999999</v>
      </c>
      <c r="K120" s="17">
        <v>0.45624399999999998</v>
      </c>
      <c r="L120" s="17">
        <v>595.70000000000005</v>
      </c>
      <c r="M120" s="17">
        <v>0.218389</v>
      </c>
      <c r="N120" s="17">
        <v>852</v>
      </c>
      <c r="O120" s="17">
        <v>0</v>
      </c>
      <c r="P120" s="17">
        <v>0</v>
      </c>
      <c r="Q120" s="17">
        <v>0.98949500000000001</v>
      </c>
      <c r="R120" s="17">
        <v>0.56622300000000003</v>
      </c>
      <c r="S120" s="17">
        <v>1.0871679999999999</v>
      </c>
      <c r="T120" s="17">
        <v>0.52094399999999996</v>
      </c>
      <c r="U120" s="17">
        <v>0.47917599999999999</v>
      </c>
      <c r="V120" s="17">
        <v>609.79999999999995</v>
      </c>
      <c r="W120" s="17">
        <v>0.22429499999999999</v>
      </c>
      <c r="X120" s="17">
        <v>619</v>
      </c>
      <c r="Y120" s="17">
        <v>0</v>
      </c>
      <c r="Z120" s="17">
        <v>0</v>
      </c>
      <c r="AA120" s="17">
        <v>0.73719400000000002</v>
      </c>
      <c r="AB120" s="17">
        <v>1.8452400000000001E-2</v>
      </c>
      <c r="AC120" s="17">
        <v>0.57583600000000001</v>
      </c>
      <c r="AD120" s="17">
        <v>0.25</v>
      </c>
      <c r="AE120" s="17">
        <v>1394.3</v>
      </c>
    </row>
    <row r="121" spans="1:31">
      <c r="A121" s="17">
        <v>108</v>
      </c>
      <c r="B121" s="19">
        <v>0.66922453703703699</v>
      </c>
      <c r="C121" s="17">
        <v>64.3</v>
      </c>
      <c r="D121" s="17">
        <v>5.3</v>
      </c>
      <c r="E121" s="17">
        <v>7.2230000000000003E-3</v>
      </c>
      <c r="F121" s="17">
        <v>0.35</v>
      </c>
      <c r="G121" s="17">
        <v>0.98893600000000004</v>
      </c>
      <c r="H121" s="17">
        <v>0.58788300000000004</v>
      </c>
      <c r="I121" s="17">
        <v>1.0974790000000001</v>
      </c>
      <c r="J121" s="17">
        <v>0.50959600000000005</v>
      </c>
      <c r="K121" s="17">
        <v>0.464333</v>
      </c>
      <c r="L121" s="17">
        <v>624.1</v>
      </c>
      <c r="M121" s="17">
        <v>0.12026199999999999</v>
      </c>
      <c r="N121" s="17">
        <v>488</v>
      </c>
      <c r="O121" s="17">
        <v>0</v>
      </c>
      <c r="P121" s="17">
        <v>0</v>
      </c>
      <c r="Q121" s="17">
        <v>0.98758100000000004</v>
      </c>
      <c r="R121" s="17">
        <v>0.56757400000000002</v>
      </c>
      <c r="S121" s="17">
        <v>1.087683</v>
      </c>
      <c r="T121" s="17">
        <v>0.52010900000000004</v>
      </c>
      <c r="U121" s="17">
        <v>0.47818100000000002</v>
      </c>
      <c r="V121" s="17">
        <v>594.6</v>
      </c>
      <c r="W121" s="17">
        <v>8.3810999999999997E-2</v>
      </c>
      <c r="X121" s="17">
        <v>650</v>
      </c>
      <c r="Y121" s="17">
        <v>0</v>
      </c>
      <c r="Z121" s="17">
        <v>0</v>
      </c>
      <c r="AA121" s="17">
        <v>0.73566299999999996</v>
      </c>
      <c r="AB121" s="17">
        <v>9.5895300000000006E-3</v>
      </c>
      <c r="AC121" s="17">
        <v>0.57256200000000002</v>
      </c>
      <c r="AD121" s="17">
        <v>0.25</v>
      </c>
      <c r="AE121" s="17">
        <v>1330.8</v>
      </c>
    </row>
    <row r="122" spans="1:31">
      <c r="A122" s="17">
        <v>109</v>
      </c>
      <c r="B122" s="19">
        <v>0.66927083333333337</v>
      </c>
      <c r="C122" s="17">
        <v>65</v>
      </c>
      <c r="D122" s="17">
        <v>5.3</v>
      </c>
      <c r="E122" s="17">
        <v>7.1919999999999996E-3</v>
      </c>
      <c r="F122" s="17">
        <v>0.34799999999999998</v>
      </c>
      <c r="G122" s="17">
        <v>0.98764300000000005</v>
      </c>
      <c r="H122" s="17">
        <v>0.59666600000000003</v>
      </c>
      <c r="I122" s="17">
        <v>1.121963</v>
      </c>
      <c r="J122" s="17">
        <v>0.52529700000000001</v>
      </c>
      <c r="K122" s="17">
        <v>0.46819499999999997</v>
      </c>
      <c r="L122" s="17">
        <v>626.5</v>
      </c>
      <c r="M122" s="17">
        <v>0.103325</v>
      </c>
      <c r="N122" s="17">
        <v>625</v>
      </c>
      <c r="O122" s="17">
        <v>0</v>
      </c>
      <c r="P122" s="17">
        <v>0</v>
      </c>
      <c r="Q122" s="17">
        <v>0.98865800000000004</v>
      </c>
      <c r="R122" s="17">
        <v>0.57727899999999999</v>
      </c>
      <c r="S122" s="17">
        <v>1.10083</v>
      </c>
      <c r="T122" s="17">
        <v>0.52355099999999999</v>
      </c>
      <c r="U122" s="17">
        <v>0.47559600000000002</v>
      </c>
      <c r="V122" s="17">
        <v>595</v>
      </c>
      <c r="W122" s="17">
        <v>0.134129</v>
      </c>
      <c r="X122" s="17">
        <v>600</v>
      </c>
      <c r="Y122" s="17">
        <v>0</v>
      </c>
      <c r="Z122" s="17">
        <v>0</v>
      </c>
      <c r="AA122" s="17">
        <v>0.73168699999999998</v>
      </c>
      <c r="AB122" s="17">
        <v>1.2278499999999999E-2</v>
      </c>
      <c r="AC122" s="17">
        <v>0.583708</v>
      </c>
      <c r="AD122" s="17">
        <v>0.25</v>
      </c>
      <c r="AE122" s="17">
        <v>1325.7</v>
      </c>
    </row>
    <row r="123" spans="1:31">
      <c r="A123" s="17">
        <v>110</v>
      </c>
      <c r="B123" s="19">
        <v>0.66932870370370379</v>
      </c>
      <c r="C123" s="17">
        <v>66.3</v>
      </c>
      <c r="D123" s="17">
        <v>6.2</v>
      </c>
      <c r="E123" s="17">
        <v>8.2810000000000002E-3</v>
      </c>
      <c r="F123" s="17">
        <v>0.40100000000000002</v>
      </c>
      <c r="G123" s="17">
        <v>0.99063699999999999</v>
      </c>
      <c r="H123" s="17">
        <v>0.59191700000000003</v>
      </c>
      <c r="I123" s="17">
        <v>1.113804</v>
      </c>
      <c r="J123" s="17">
        <v>0.52188699999999999</v>
      </c>
      <c r="K123" s="17">
        <v>0.46856300000000001</v>
      </c>
      <c r="L123" s="17">
        <v>618.29999999999995</v>
      </c>
      <c r="M123" s="17">
        <v>0.109899</v>
      </c>
      <c r="N123" s="17">
        <v>453</v>
      </c>
      <c r="O123" s="17">
        <v>0</v>
      </c>
      <c r="P123" s="17">
        <v>0</v>
      </c>
      <c r="Q123" s="17">
        <v>0.98821000000000003</v>
      </c>
      <c r="R123" s="17">
        <v>0.57359800000000005</v>
      </c>
      <c r="S123" s="17">
        <v>1.0918410000000001</v>
      </c>
      <c r="T123" s="17">
        <v>0.51824300000000001</v>
      </c>
      <c r="U123" s="17">
        <v>0.47465099999999999</v>
      </c>
      <c r="V123" s="17">
        <v>621.4</v>
      </c>
      <c r="W123" s="17">
        <v>6.7856E-2</v>
      </c>
      <c r="X123" s="17">
        <v>563</v>
      </c>
      <c r="Y123" s="17">
        <v>0</v>
      </c>
      <c r="Z123" s="17">
        <v>0</v>
      </c>
      <c r="AA123" s="17">
        <v>0.73023199999999999</v>
      </c>
      <c r="AB123" s="17">
        <v>1.0263400000000001E-2</v>
      </c>
      <c r="AC123" s="17">
        <v>0.57891700000000001</v>
      </c>
      <c r="AD123" s="17">
        <v>0.25</v>
      </c>
      <c r="AE123" s="17">
        <v>1343.3</v>
      </c>
    </row>
    <row r="124" spans="1:31">
      <c r="A124" s="17">
        <v>111</v>
      </c>
      <c r="B124" s="19">
        <v>0.66937500000000005</v>
      </c>
      <c r="C124" s="17">
        <v>66.8</v>
      </c>
      <c r="D124" s="17">
        <v>6.2</v>
      </c>
      <c r="E124" s="17">
        <v>8.2039999999999995E-3</v>
      </c>
      <c r="F124" s="17">
        <v>0.39700000000000002</v>
      </c>
      <c r="G124" s="17">
        <v>0.99085000000000001</v>
      </c>
      <c r="H124" s="17">
        <v>0.60574099999999997</v>
      </c>
      <c r="I124" s="17">
        <v>1.13096</v>
      </c>
      <c r="J124" s="17">
        <v>0.52521799999999996</v>
      </c>
      <c r="K124" s="17">
        <v>0.46440100000000001</v>
      </c>
      <c r="L124" s="17">
        <v>619.79999999999995</v>
      </c>
      <c r="M124" s="17">
        <v>0.16970399999999999</v>
      </c>
      <c r="N124" s="17">
        <v>616</v>
      </c>
      <c r="O124" s="17">
        <v>0</v>
      </c>
      <c r="P124" s="17">
        <v>0</v>
      </c>
      <c r="Q124" s="17">
        <v>0.98702400000000001</v>
      </c>
      <c r="R124" s="17">
        <v>0.57884500000000005</v>
      </c>
      <c r="S124" s="17">
        <v>1.093952</v>
      </c>
      <c r="T124" s="17">
        <v>0.51510800000000001</v>
      </c>
      <c r="U124" s="17">
        <v>0.47086899999999998</v>
      </c>
      <c r="V124" s="17">
        <v>591.9</v>
      </c>
      <c r="W124" s="17">
        <v>9.7463999999999995E-2</v>
      </c>
      <c r="X124" s="17">
        <v>479</v>
      </c>
      <c r="Y124" s="17">
        <v>0</v>
      </c>
      <c r="Z124" s="17">
        <v>0</v>
      </c>
      <c r="AA124" s="17">
        <v>0.72441299999999997</v>
      </c>
      <c r="AB124" s="17">
        <v>1.39556E-2</v>
      </c>
      <c r="AC124" s="17">
        <v>0.58603300000000003</v>
      </c>
      <c r="AD124" s="17">
        <v>0.25</v>
      </c>
      <c r="AE124" s="17">
        <v>1340.1</v>
      </c>
    </row>
    <row r="125" spans="1:31">
      <c r="A125" s="17">
        <v>112</v>
      </c>
      <c r="B125" s="19">
        <v>0.66943287037037036</v>
      </c>
      <c r="C125" s="17">
        <v>68.099999999999994</v>
      </c>
      <c r="D125" s="17">
        <v>5.3</v>
      </c>
      <c r="E125" s="17">
        <v>7.0159999999999997E-3</v>
      </c>
      <c r="F125" s="17">
        <v>0.34</v>
      </c>
      <c r="G125" s="17">
        <v>0.99034900000000003</v>
      </c>
      <c r="H125" s="17">
        <v>0.61125099999999999</v>
      </c>
      <c r="I125" s="17">
        <v>1.1433770000000001</v>
      </c>
      <c r="J125" s="17">
        <v>0.53212599999999999</v>
      </c>
      <c r="K125" s="17">
        <v>0.46539900000000001</v>
      </c>
      <c r="L125" s="17">
        <v>617.5</v>
      </c>
      <c r="M125" s="17">
        <v>0.17688100000000001</v>
      </c>
      <c r="N125" s="17">
        <v>610</v>
      </c>
      <c r="O125" s="17">
        <v>0</v>
      </c>
      <c r="P125" s="17">
        <v>0</v>
      </c>
      <c r="Q125" s="17">
        <v>0.98893500000000001</v>
      </c>
      <c r="R125" s="17">
        <v>0.57280399999999998</v>
      </c>
      <c r="S125" s="17">
        <v>1.081855</v>
      </c>
      <c r="T125" s="17">
        <v>0.50905</v>
      </c>
      <c r="U125" s="17">
        <v>0.47053499999999998</v>
      </c>
      <c r="V125" s="17">
        <v>605.6</v>
      </c>
      <c r="W125" s="17">
        <v>0.149064</v>
      </c>
      <c r="X125" s="17">
        <v>546</v>
      </c>
      <c r="Y125" s="17">
        <v>0</v>
      </c>
      <c r="Z125" s="17">
        <v>0</v>
      </c>
      <c r="AA125" s="17">
        <v>0.72389999999999999</v>
      </c>
      <c r="AB125" s="17">
        <v>1.18274E-2</v>
      </c>
      <c r="AC125" s="17">
        <v>0.57882500000000003</v>
      </c>
      <c r="AD125" s="17">
        <v>0.25</v>
      </c>
      <c r="AE125" s="17">
        <v>1345</v>
      </c>
    </row>
    <row r="126" spans="1:31">
      <c r="A126" s="17">
        <v>113</v>
      </c>
      <c r="B126" s="19">
        <v>0.66947916666666663</v>
      </c>
      <c r="C126" s="17">
        <v>68.5</v>
      </c>
      <c r="D126" s="17">
        <v>5.3</v>
      </c>
      <c r="E126" s="17">
        <v>6.7099999999999998E-3</v>
      </c>
      <c r="F126" s="17">
        <v>0.32500000000000001</v>
      </c>
      <c r="G126" s="17">
        <v>0.98354399999999997</v>
      </c>
      <c r="H126" s="17">
        <v>0.60920300000000005</v>
      </c>
      <c r="I126" s="17">
        <v>1.1328549999999999</v>
      </c>
      <c r="J126" s="17">
        <v>0.52365200000000001</v>
      </c>
      <c r="K126" s="17">
        <v>0.46224100000000001</v>
      </c>
      <c r="L126" s="17">
        <v>584.70000000000005</v>
      </c>
      <c r="M126" s="17">
        <v>3.7045000000000002E-2</v>
      </c>
      <c r="N126" s="17">
        <v>418</v>
      </c>
      <c r="O126" s="17">
        <v>0</v>
      </c>
      <c r="P126" s="17">
        <v>0</v>
      </c>
      <c r="Q126" s="17">
        <v>0.99090999999999996</v>
      </c>
      <c r="R126" s="17">
        <v>0.56609799999999999</v>
      </c>
      <c r="S126" s="17">
        <v>1.074786</v>
      </c>
      <c r="T126" s="17">
        <v>0.50868800000000003</v>
      </c>
      <c r="U126" s="17">
        <v>0.47329199999999999</v>
      </c>
      <c r="V126" s="17">
        <v>597.4</v>
      </c>
      <c r="W126" s="17">
        <v>8.2279000000000005E-2</v>
      </c>
      <c r="X126" s="17">
        <v>449</v>
      </c>
      <c r="Y126" s="17">
        <v>0</v>
      </c>
      <c r="Z126" s="17">
        <v>0</v>
      </c>
      <c r="AA126" s="17">
        <v>0.72814199999999996</v>
      </c>
      <c r="AB126" s="17">
        <v>7.7068099999999997E-3</v>
      </c>
      <c r="AC126" s="17">
        <v>0.57001800000000002</v>
      </c>
      <c r="AD126" s="17">
        <v>0.25</v>
      </c>
      <c r="AE126" s="17">
        <v>1420.6</v>
      </c>
    </row>
    <row r="127" spans="1:31">
      <c r="A127" s="17">
        <v>114</v>
      </c>
      <c r="B127" s="19">
        <v>0.66953703703703704</v>
      </c>
      <c r="C127" s="17">
        <v>69.900000000000006</v>
      </c>
      <c r="D127" s="17">
        <v>5.3</v>
      </c>
      <c r="E127" s="17">
        <v>7.0889999999999998E-3</v>
      </c>
      <c r="F127" s="17">
        <v>0.34300000000000003</v>
      </c>
      <c r="G127" s="17">
        <v>0.98393299999999995</v>
      </c>
      <c r="H127" s="17">
        <v>0.56721699999999997</v>
      </c>
      <c r="I127" s="17">
        <v>1.037787</v>
      </c>
      <c r="J127" s="17">
        <v>0.47056999999999999</v>
      </c>
      <c r="K127" s="17">
        <v>0.45343600000000001</v>
      </c>
      <c r="L127" s="17">
        <v>623.4</v>
      </c>
      <c r="M127" s="17">
        <v>1.9799999999999999E-4</v>
      </c>
      <c r="N127" s="17">
        <v>441</v>
      </c>
      <c r="O127" s="17">
        <v>0</v>
      </c>
      <c r="P127" s="17">
        <v>0</v>
      </c>
      <c r="Q127" s="17">
        <v>0.98436400000000002</v>
      </c>
      <c r="R127" s="17">
        <v>0.56262199999999996</v>
      </c>
      <c r="S127" s="17">
        <v>1.0603180000000001</v>
      </c>
      <c r="T127" s="17">
        <v>0.49769600000000003</v>
      </c>
      <c r="U127" s="17">
        <v>0.46938400000000002</v>
      </c>
      <c r="V127" s="17">
        <v>601.6</v>
      </c>
      <c r="W127" s="17">
        <v>0.18598999999999999</v>
      </c>
      <c r="X127" s="17">
        <v>428</v>
      </c>
      <c r="Y127" s="17">
        <v>0</v>
      </c>
      <c r="Z127" s="17">
        <v>0</v>
      </c>
      <c r="AA127" s="17">
        <v>0.72212900000000002</v>
      </c>
      <c r="AB127" s="17">
        <v>8.6656100000000007E-3</v>
      </c>
      <c r="AC127" s="17">
        <v>0.56693499999999997</v>
      </c>
      <c r="AD127" s="17">
        <v>0.25</v>
      </c>
      <c r="AE127" s="17">
        <v>1332.2</v>
      </c>
    </row>
    <row r="128" spans="1:31">
      <c r="A128" s="17">
        <v>115</v>
      </c>
      <c r="B128" s="19">
        <v>0.66958333333333331</v>
      </c>
      <c r="C128" s="17">
        <v>70.7</v>
      </c>
      <c r="D128" s="17">
        <v>5.3</v>
      </c>
      <c r="E128" s="17">
        <v>7.0910000000000001E-3</v>
      </c>
      <c r="F128" s="17">
        <v>0.34300000000000003</v>
      </c>
      <c r="G128" s="17">
        <v>0.98678200000000005</v>
      </c>
      <c r="H128" s="17">
        <v>0.57095399999999996</v>
      </c>
      <c r="I128" s="17">
        <v>1.0437689999999999</v>
      </c>
      <c r="J128" s="17">
        <v>0.47281499999999999</v>
      </c>
      <c r="K128" s="17">
        <v>0.452988</v>
      </c>
      <c r="L128" s="17">
        <v>616.1</v>
      </c>
      <c r="M128" s="17">
        <v>0.199738</v>
      </c>
      <c r="N128" s="17">
        <v>595</v>
      </c>
      <c r="O128" s="17">
        <v>0</v>
      </c>
      <c r="P128" s="17">
        <v>0</v>
      </c>
      <c r="Q128" s="17">
        <v>0.98681300000000005</v>
      </c>
      <c r="R128" s="17">
        <v>0.54066199999999998</v>
      </c>
      <c r="S128" s="17">
        <v>1.032826</v>
      </c>
      <c r="T128" s="17">
        <v>0.49216399999999999</v>
      </c>
      <c r="U128" s="17">
        <v>0.476522</v>
      </c>
      <c r="V128" s="17">
        <v>620.9</v>
      </c>
      <c r="W128" s="17">
        <v>0.14164099999999999</v>
      </c>
      <c r="X128" s="17">
        <v>516</v>
      </c>
      <c r="Y128" s="17">
        <v>0</v>
      </c>
      <c r="Z128" s="17">
        <v>0</v>
      </c>
      <c r="AA128" s="17">
        <v>0.73311099999999996</v>
      </c>
      <c r="AB128" s="17">
        <v>1.1512100000000001E-2</v>
      </c>
      <c r="AC128" s="17">
        <v>0.54632800000000004</v>
      </c>
      <c r="AD128" s="17">
        <v>0.25</v>
      </c>
      <c r="AE128" s="17">
        <v>1348.2</v>
      </c>
    </row>
    <row r="129" spans="1:31">
      <c r="A129" s="17">
        <v>116</v>
      </c>
      <c r="B129" s="19">
        <v>0.66964120370370372</v>
      </c>
      <c r="C129" s="17">
        <v>71.8</v>
      </c>
      <c r="D129" s="17">
        <v>5.3</v>
      </c>
      <c r="E129" s="17">
        <v>7.633E-3</v>
      </c>
      <c r="F129" s="17">
        <v>0.36899999999999999</v>
      </c>
      <c r="G129" s="17">
        <v>0.986267</v>
      </c>
      <c r="H129" s="17">
        <v>0.52848600000000001</v>
      </c>
      <c r="I129" s="17">
        <v>1.005536</v>
      </c>
      <c r="J129" s="17">
        <v>0.477049</v>
      </c>
      <c r="K129" s="17">
        <v>0.47442299999999998</v>
      </c>
      <c r="L129" s="17">
        <v>662.8</v>
      </c>
      <c r="M129" s="17">
        <v>6.1120000000000001E-2</v>
      </c>
      <c r="N129" s="17">
        <v>522</v>
      </c>
      <c r="O129" s="17">
        <v>0</v>
      </c>
      <c r="P129" s="17">
        <v>0</v>
      </c>
      <c r="Q129" s="17">
        <v>0.98410200000000003</v>
      </c>
      <c r="R129" s="17">
        <v>0.54005000000000003</v>
      </c>
      <c r="S129" s="17">
        <v>1.031542</v>
      </c>
      <c r="T129" s="17">
        <v>0.49149199999999998</v>
      </c>
      <c r="U129" s="17">
        <v>0.47646300000000003</v>
      </c>
      <c r="V129" s="17">
        <v>597.29999999999995</v>
      </c>
      <c r="W129" s="17">
        <v>0.12884399999999999</v>
      </c>
      <c r="X129" s="17">
        <v>496</v>
      </c>
      <c r="Y129" s="17">
        <v>0</v>
      </c>
      <c r="Z129" s="17">
        <v>0</v>
      </c>
      <c r="AA129" s="17">
        <v>0.73302100000000003</v>
      </c>
      <c r="AB129" s="17">
        <v>1.08778E-2</v>
      </c>
      <c r="AC129" s="17">
        <v>0.54539599999999999</v>
      </c>
      <c r="AD129" s="17">
        <v>0.25</v>
      </c>
      <c r="AE129" s="17">
        <v>1253.2</v>
      </c>
    </row>
    <row r="130" spans="1:31">
      <c r="A130" s="17">
        <v>117</v>
      </c>
      <c r="B130" s="19">
        <v>0.6696875000000001</v>
      </c>
      <c r="C130" s="17">
        <v>72.099999999999994</v>
      </c>
      <c r="D130" s="17">
        <v>5.3</v>
      </c>
      <c r="E130" s="17">
        <v>7.587E-3</v>
      </c>
      <c r="F130" s="17">
        <v>0.36699999999999999</v>
      </c>
      <c r="G130" s="17">
        <v>0.98062199999999999</v>
      </c>
      <c r="H130" s="17">
        <v>0.53726700000000005</v>
      </c>
      <c r="I130" s="17">
        <v>0.98442600000000002</v>
      </c>
      <c r="J130" s="17">
        <v>0.44716</v>
      </c>
      <c r="K130" s="17">
        <v>0.45423400000000003</v>
      </c>
      <c r="L130" s="17">
        <v>658.9</v>
      </c>
      <c r="M130" s="17">
        <v>0.163161</v>
      </c>
      <c r="N130" s="17">
        <v>641</v>
      </c>
      <c r="O130" s="17">
        <v>0</v>
      </c>
      <c r="P130" s="17">
        <v>0</v>
      </c>
      <c r="Q130" s="17">
        <v>0.98885800000000001</v>
      </c>
      <c r="R130" s="17">
        <v>0.52144599999999997</v>
      </c>
      <c r="S130" s="17">
        <v>0.99803399999999998</v>
      </c>
      <c r="T130" s="17">
        <v>0.47658800000000001</v>
      </c>
      <c r="U130" s="17">
        <v>0.47752600000000001</v>
      </c>
      <c r="V130" s="17">
        <v>579.29999999999995</v>
      </c>
      <c r="W130" s="17">
        <v>0.11749</v>
      </c>
      <c r="X130" s="17">
        <v>336</v>
      </c>
      <c r="Y130" s="17">
        <v>0</v>
      </c>
      <c r="Z130" s="17">
        <v>0</v>
      </c>
      <c r="AA130" s="17">
        <v>0.73465599999999998</v>
      </c>
      <c r="AB130" s="17">
        <v>1.32461E-2</v>
      </c>
      <c r="AC130" s="17">
        <v>0.52775899999999998</v>
      </c>
      <c r="AD130" s="17">
        <v>0.25</v>
      </c>
      <c r="AE130" s="17">
        <v>1260.5999999999999</v>
      </c>
    </row>
    <row r="131" spans="1:31">
      <c r="A131" s="17">
        <v>118</v>
      </c>
      <c r="B131" s="19">
        <v>0.6697453703703703</v>
      </c>
      <c r="C131" s="17">
        <v>74.099999999999994</v>
      </c>
      <c r="D131" s="17">
        <v>5.3</v>
      </c>
      <c r="E131" s="17">
        <v>7.077E-3</v>
      </c>
      <c r="F131" s="17">
        <v>0.34200000000000003</v>
      </c>
      <c r="G131" s="17">
        <v>0.98425499999999999</v>
      </c>
      <c r="H131" s="17">
        <v>0.52760200000000002</v>
      </c>
      <c r="I131" s="17">
        <v>0.96505200000000002</v>
      </c>
      <c r="J131" s="17">
        <v>0.43745000000000001</v>
      </c>
      <c r="K131" s="17">
        <v>0.453291</v>
      </c>
      <c r="L131" s="17">
        <v>622.29999999999995</v>
      </c>
      <c r="M131" s="17">
        <v>0.193415</v>
      </c>
      <c r="N131" s="17">
        <v>755</v>
      </c>
      <c r="O131" s="17">
        <v>0</v>
      </c>
      <c r="P131" s="17">
        <v>0</v>
      </c>
      <c r="Q131" s="17">
        <v>0.98572199999999999</v>
      </c>
      <c r="R131" s="17">
        <v>0.50807500000000005</v>
      </c>
      <c r="S131" s="17">
        <v>0.96284199999999998</v>
      </c>
      <c r="T131" s="17">
        <v>0.45476699999999998</v>
      </c>
      <c r="U131" s="17">
        <v>0.47231699999999999</v>
      </c>
      <c r="V131" s="17">
        <v>603.9</v>
      </c>
      <c r="W131" s="17">
        <v>0.101725</v>
      </c>
      <c r="X131" s="17">
        <v>418</v>
      </c>
      <c r="Y131" s="17">
        <v>0</v>
      </c>
      <c r="Z131" s="17">
        <v>0</v>
      </c>
      <c r="AA131" s="17">
        <v>0.72664200000000001</v>
      </c>
      <c r="AB131" s="17">
        <v>1.4713499999999999E-2</v>
      </c>
      <c r="AC131" s="17">
        <v>0.51476699999999997</v>
      </c>
      <c r="AD131" s="17">
        <v>0.25</v>
      </c>
      <c r="AE131" s="17">
        <v>1334.6</v>
      </c>
    </row>
    <row r="132" spans="1:31">
      <c r="A132" s="17">
        <v>119</v>
      </c>
      <c r="B132" s="19">
        <v>0.66979166666666667</v>
      </c>
      <c r="C132" s="17">
        <v>74.099999999999994</v>
      </c>
      <c r="D132" s="17">
        <v>5.3</v>
      </c>
      <c r="E132" s="17">
        <v>7.0289999999999997E-3</v>
      </c>
      <c r="F132" s="17">
        <v>0.34</v>
      </c>
      <c r="G132" s="17">
        <v>0.97842700000000005</v>
      </c>
      <c r="H132" s="17">
        <v>0.52451099999999995</v>
      </c>
      <c r="I132" s="17">
        <v>0.98166100000000001</v>
      </c>
      <c r="J132" s="17">
        <v>0.45715099999999997</v>
      </c>
      <c r="K132" s="17">
        <v>0.46569100000000002</v>
      </c>
      <c r="L132" s="17">
        <v>615.70000000000005</v>
      </c>
      <c r="M132" s="17">
        <v>6.9886000000000004E-2</v>
      </c>
      <c r="N132" s="17">
        <v>636</v>
      </c>
      <c r="O132" s="17">
        <v>0</v>
      </c>
      <c r="P132" s="17">
        <v>0</v>
      </c>
      <c r="Q132" s="17">
        <v>0.98720399999999997</v>
      </c>
      <c r="R132" s="17">
        <v>0.52332400000000001</v>
      </c>
      <c r="S132" s="17">
        <v>0.992981</v>
      </c>
      <c r="T132" s="17">
        <v>0.46965699999999999</v>
      </c>
      <c r="U132" s="17">
        <v>0.47297699999999998</v>
      </c>
      <c r="V132" s="17">
        <v>601.5</v>
      </c>
      <c r="W132" s="17">
        <v>0.124158</v>
      </c>
      <c r="X132" s="17">
        <v>541</v>
      </c>
      <c r="Y132" s="17">
        <v>0</v>
      </c>
      <c r="Z132" s="17">
        <v>0</v>
      </c>
      <c r="AA132" s="17">
        <v>0.727657</v>
      </c>
      <c r="AB132" s="17">
        <v>1.22948E-2</v>
      </c>
      <c r="AC132" s="17">
        <v>0.52909799999999996</v>
      </c>
      <c r="AD132" s="17">
        <v>0.25</v>
      </c>
      <c r="AE132" s="17">
        <v>1348.9</v>
      </c>
    </row>
    <row r="133" spans="1:31">
      <c r="A133" s="17">
        <v>120</v>
      </c>
      <c r="B133" s="19">
        <v>0.66984953703703709</v>
      </c>
      <c r="C133" s="17">
        <v>75.2</v>
      </c>
      <c r="D133" s="17">
        <v>5.3</v>
      </c>
      <c r="E133" s="17">
        <v>7.4530000000000004E-3</v>
      </c>
      <c r="F133" s="17">
        <v>0.36099999999999999</v>
      </c>
      <c r="G133" s="17">
        <v>0.98451599999999995</v>
      </c>
      <c r="H133" s="17">
        <v>0.52927400000000002</v>
      </c>
      <c r="I133" s="17">
        <v>0.96294900000000005</v>
      </c>
      <c r="J133" s="17">
        <v>0.43367499999999998</v>
      </c>
      <c r="K133" s="17">
        <v>0.45036199999999998</v>
      </c>
      <c r="L133" s="17">
        <v>648</v>
      </c>
      <c r="M133" s="17">
        <v>0.21681500000000001</v>
      </c>
      <c r="N133" s="17">
        <v>585</v>
      </c>
      <c r="O133" s="17">
        <v>0</v>
      </c>
      <c r="P133" s="17">
        <v>0</v>
      </c>
      <c r="Q133" s="17">
        <v>0.98838599999999999</v>
      </c>
      <c r="R133" s="17">
        <v>0.52114799999999994</v>
      </c>
      <c r="S133" s="17">
        <v>0.99509999999999998</v>
      </c>
      <c r="T133" s="17">
        <v>0.47395199999999998</v>
      </c>
      <c r="U133" s="17">
        <v>0.47628500000000001</v>
      </c>
      <c r="V133" s="17">
        <v>603.70000000000005</v>
      </c>
      <c r="W133" s="17">
        <v>0.170296</v>
      </c>
      <c r="X133" s="17">
        <v>403</v>
      </c>
      <c r="Y133" s="17">
        <v>0</v>
      </c>
      <c r="Z133" s="17">
        <v>0</v>
      </c>
      <c r="AA133" s="17">
        <v>0.73274700000000004</v>
      </c>
      <c r="AB133" s="17">
        <v>1.1908200000000001E-2</v>
      </c>
      <c r="AC133" s="17">
        <v>0.52679200000000004</v>
      </c>
      <c r="AD133" s="17">
        <v>0.25</v>
      </c>
      <c r="AE133" s="17">
        <v>1281.7</v>
      </c>
    </row>
    <row r="134" spans="1:31">
      <c r="A134" s="17">
        <v>121</v>
      </c>
      <c r="B134" s="19">
        <v>0.66989583333333336</v>
      </c>
      <c r="C134" s="17">
        <v>75.900000000000006</v>
      </c>
      <c r="D134" s="17">
        <v>5.3</v>
      </c>
      <c r="E134" s="17">
        <v>7.5919999999999998E-3</v>
      </c>
      <c r="F134" s="17">
        <v>0.36699999999999999</v>
      </c>
      <c r="G134" s="17">
        <v>0.98598200000000003</v>
      </c>
      <c r="H134" s="17">
        <v>0.52897099999999997</v>
      </c>
      <c r="I134" s="17">
        <v>0.96770599999999996</v>
      </c>
      <c r="J134" s="17">
        <v>0.43873499999999999</v>
      </c>
      <c r="K134" s="17">
        <v>0.45337699999999997</v>
      </c>
      <c r="L134" s="17">
        <v>672.7</v>
      </c>
      <c r="M134" s="17">
        <v>0.181004</v>
      </c>
      <c r="N134" s="17">
        <v>521</v>
      </c>
      <c r="O134" s="17">
        <v>0</v>
      </c>
      <c r="P134" s="17">
        <v>0</v>
      </c>
      <c r="Q134" s="17">
        <v>0.984707</v>
      </c>
      <c r="R134" s="17">
        <v>0.51704799999999995</v>
      </c>
      <c r="S134" s="17">
        <v>0.97013000000000005</v>
      </c>
      <c r="T134" s="17">
        <v>0.45308199999999998</v>
      </c>
      <c r="U134" s="17">
        <v>0.467032</v>
      </c>
      <c r="V134" s="17">
        <v>604.79999999999995</v>
      </c>
      <c r="W134" s="17">
        <v>0.14651900000000001</v>
      </c>
      <c r="X134" s="17">
        <v>473</v>
      </c>
      <c r="Y134" s="17">
        <v>0</v>
      </c>
      <c r="Z134" s="17">
        <v>0</v>
      </c>
      <c r="AA134" s="17">
        <v>0.71851100000000001</v>
      </c>
      <c r="AB134" s="17">
        <v>1.10081E-2</v>
      </c>
      <c r="AC134" s="17">
        <v>0.52203599999999994</v>
      </c>
      <c r="AD134" s="17">
        <v>0.25</v>
      </c>
      <c r="AE134" s="17">
        <v>1234.8</v>
      </c>
    </row>
    <row r="135" spans="1:31">
      <c r="A135" s="17">
        <v>122</v>
      </c>
      <c r="B135" s="19">
        <v>0.66995370370370377</v>
      </c>
      <c r="C135" s="17">
        <v>77</v>
      </c>
      <c r="D135" s="17">
        <v>5.3</v>
      </c>
      <c r="E135" s="17">
        <v>7.0860000000000003E-3</v>
      </c>
      <c r="F135" s="17">
        <v>0.34300000000000003</v>
      </c>
      <c r="G135" s="17">
        <v>0.98726400000000003</v>
      </c>
      <c r="H135" s="17">
        <v>0.51411200000000001</v>
      </c>
      <c r="I135" s="17">
        <v>0.94838100000000003</v>
      </c>
      <c r="J135" s="17">
        <v>0.43426900000000002</v>
      </c>
      <c r="K135" s="17">
        <v>0.45790500000000001</v>
      </c>
      <c r="L135" s="17">
        <v>626.70000000000005</v>
      </c>
      <c r="M135" s="17">
        <v>4.4345000000000002E-2</v>
      </c>
      <c r="N135" s="17">
        <v>450</v>
      </c>
      <c r="O135" s="17">
        <v>0</v>
      </c>
      <c r="P135" s="17">
        <v>0</v>
      </c>
      <c r="Q135" s="17">
        <v>0.98816999999999999</v>
      </c>
      <c r="R135" s="17">
        <v>0.51505699999999999</v>
      </c>
      <c r="S135" s="17">
        <v>0.96608400000000005</v>
      </c>
      <c r="T135" s="17">
        <v>0.45102700000000001</v>
      </c>
      <c r="U135" s="17">
        <v>0.46686100000000003</v>
      </c>
      <c r="V135" s="17">
        <v>615.1</v>
      </c>
      <c r="W135" s="17">
        <v>0.21581800000000001</v>
      </c>
      <c r="X135" s="17">
        <v>511</v>
      </c>
      <c r="Y135" s="17">
        <v>0</v>
      </c>
      <c r="Z135" s="17">
        <v>0</v>
      </c>
      <c r="AA135" s="17">
        <v>0.718248</v>
      </c>
      <c r="AB135" s="17">
        <v>8.8833899999999997E-3</v>
      </c>
      <c r="AC135" s="17">
        <v>0.51906399999999997</v>
      </c>
      <c r="AD135" s="17">
        <v>0.25</v>
      </c>
      <c r="AE135" s="17">
        <v>1325.3</v>
      </c>
    </row>
    <row r="136" spans="1:31">
      <c r="A136" s="17">
        <v>123</v>
      </c>
      <c r="B136" s="19">
        <v>0.66999999999999993</v>
      </c>
      <c r="C136" s="17">
        <v>77.900000000000006</v>
      </c>
      <c r="D136" s="17">
        <v>5.3</v>
      </c>
      <c r="E136" s="17">
        <v>6.6490000000000004E-3</v>
      </c>
      <c r="F136" s="17">
        <v>0.32200000000000001</v>
      </c>
      <c r="G136" s="17">
        <v>0.98089400000000004</v>
      </c>
      <c r="H136" s="17">
        <v>0.52701299999999995</v>
      </c>
      <c r="I136" s="17">
        <v>0.94994999999999996</v>
      </c>
      <c r="J136" s="17">
        <v>0.42293799999999998</v>
      </c>
      <c r="K136" s="17">
        <v>0.44522099999999998</v>
      </c>
      <c r="L136" s="17">
        <v>596.20000000000005</v>
      </c>
      <c r="M136" s="17">
        <v>0.202907</v>
      </c>
      <c r="N136" s="17">
        <v>485</v>
      </c>
      <c r="O136" s="17">
        <v>0</v>
      </c>
      <c r="P136" s="17">
        <v>0</v>
      </c>
      <c r="Q136" s="17">
        <v>0.98826000000000003</v>
      </c>
      <c r="R136" s="17">
        <v>0.51529599999999998</v>
      </c>
      <c r="S136" s="17">
        <v>0.955202</v>
      </c>
      <c r="T136" s="17">
        <v>0.43990600000000002</v>
      </c>
      <c r="U136" s="17">
        <v>0.460538</v>
      </c>
      <c r="V136" s="17">
        <v>608.79999999999995</v>
      </c>
      <c r="W136" s="17">
        <v>0.165043</v>
      </c>
      <c r="X136" s="17">
        <v>608</v>
      </c>
      <c r="Y136" s="17">
        <v>0</v>
      </c>
      <c r="Z136" s="17">
        <v>0</v>
      </c>
      <c r="AA136" s="17">
        <v>0.70851900000000001</v>
      </c>
      <c r="AB136" s="17">
        <v>9.0998699999999995E-3</v>
      </c>
      <c r="AC136" s="17">
        <v>0.51929899999999996</v>
      </c>
      <c r="AD136" s="17">
        <v>0.25</v>
      </c>
      <c r="AE136" s="17">
        <v>1393</v>
      </c>
    </row>
    <row r="137" spans="1:31">
      <c r="A137" s="17">
        <v>124</v>
      </c>
      <c r="B137" s="19">
        <v>0.67005787037037035</v>
      </c>
      <c r="C137" s="17">
        <v>78.5</v>
      </c>
      <c r="D137" s="17">
        <v>5.3</v>
      </c>
      <c r="E137" s="17">
        <v>7.2989999999999999E-3</v>
      </c>
      <c r="F137" s="17">
        <v>0.35299999999999998</v>
      </c>
      <c r="G137" s="17">
        <v>0.985537</v>
      </c>
      <c r="H137" s="17">
        <v>0.50936400000000004</v>
      </c>
      <c r="I137" s="17">
        <v>0.93478499999999998</v>
      </c>
      <c r="J137" s="17">
        <v>0.42542000000000002</v>
      </c>
      <c r="K137" s="17">
        <v>0.4551</v>
      </c>
      <c r="L137" s="17">
        <v>664.1</v>
      </c>
      <c r="M137" s="17">
        <v>0.141567</v>
      </c>
      <c r="N137" s="17">
        <v>527</v>
      </c>
      <c r="O137" s="17">
        <v>0</v>
      </c>
      <c r="P137" s="17">
        <v>0</v>
      </c>
      <c r="Q137" s="17">
        <v>0.98062199999999999</v>
      </c>
      <c r="R137" s="17">
        <v>0.50993299999999997</v>
      </c>
      <c r="S137" s="17">
        <v>0.93517799999999995</v>
      </c>
      <c r="T137" s="17">
        <v>0.42524499999999998</v>
      </c>
      <c r="U137" s="17">
        <v>0.45472099999999999</v>
      </c>
      <c r="V137" s="17">
        <v>629</v>
      </c>
      <c r="W137" s="17">
        <v>0.22938</v>
      </c>
      <c r="X137" s="17">
        <v>556</v>
      </c>
      <c r="Y137" s="17">
        <v>0</v>
      </c>
      <c r="Z137" s="17">
        <v>0</v>
      </c>
      <c r="AA137" s="17">
        <v>0.69957000000000003</v>
      </c>
      <c r="AB137" s="17">
        <v>1.09868E-2</v>
      </c>
      <c r="AC137" s="17">
        <v>0.51460499999999998</v>
      </c>
      <c r="AD137" s="17">
        <v>0.25</v>
      </c>
      <c r="AE137" s="17">
        <v>1250.5999999999999</v>
      </c>
    </row>
    <row r="138" spans="1:31">
      <c r="A138" s="17">
        <v>125</v>
      </c>
      <c r="B138" s="19">
        <v>0.67010416666666661</v>
      </c>
      <c r="C138" s="17">
        <v>80.099999999999994</v>
      </c>
      <c r="D138" s="17">
        <v>5.3</v>
      </c>
      <c r="E138" s="17">
        <v>7.2300000000000003E-3</v>
      </c>
      <c r="F138" s="17">
        <v>0.35</v>
      </c>
      <c r="G138" s="17">
        <v>0.98785800000000001</v>
      </c>
      <c r="H138" s="17">
        <v>0.51259100000000002</v>
      </c>
      <c r="I138" s="17">
        <v>0.92150900000000002</v>
      </c>
      <c r="J138" s="17">
        <v>0.408918</v>
      </c>
      <c r="K138" s="17">
        <v>0.44374799999999998</v>
      </c>
      <c r="L138" s="17">
        <v>626.5</v>
      </c>
      <c r="M138" s="17">
        <v>0.12628500000000001</v>
      </c>
      <c r="N138" s="17">
        <v>674</v>
      </c>
      <c r="O138" s="17">
        <v>0</v>
      </c>
      <c r="P138" s="17">
        <v>0</v>
      </c>
      <c r="Q138" s="17">
        <v>0.98244399999999998</v>
      </c>
      <c r="R138" s="17">
        <v>0.49026700000000001</v>
      </c>
      <c r="S138" s="17">
        <v>0.94026600000000005</v>
      </c>
      <c r="T138" s="17">
        <v>0.44999800000000001</v>
      </c>
      <c r="U138" s="17">
        <v>0.47858699999999998</v>
      </c>
      <c r="V138" s="17">
        <v>634.5</v>
      </c>
      <c r="W138" s="17">
        <v>0.112202</v>
      </c>
      <c r="X138" s="17">
        <v>389</v>
      </c>
      <c r="Y138" s="17">
        <v>0</v>
      </c>
      <c r="Z138" s="17">
        <v>0</v>
      </c>
      <c r="AA138" s="17">
        <v>0.73628700000000002</v>
      </c>
      <c r="AB138" s="17">
        <v>1.32322E-2</v>
      </c>
      <c r="AC138" s="17">
        <v>0.496222</v>
      </c>
      <c r="AD138" s="17">
        <v>0.25</v>
      </c>
      <c r="AE138" s="17">
        <v>1325.8</v>
      </c>
    </row>
    <row r="139" spans="1:31">
      <c r="A139" s="17">
        <v>126</v>
      </c>
      <c r="B139" s="19">
        <v>0.67016203703703703</v>
      </c>
      <c r="C139" s="17">
        <v>80.3</v>
      </c>
      <c r="D139" s="17">
        <v>5.3</v>
      </c>
      <c r="E139" s="17">
        <v>7.2090000000000001E-3</v>
      </c>
      <c r="F139" s="17">
        <v>0.34899999999999998</v>
      </c>
      <c r="G139" s="17">
        <v>0.98498300000000005</v>
      </c>
      <c r="H139" s="17">
        <v>0.50507500000000005</v>
      </c>
      <c r="I139" s="17">
        <v>0.90443300000000004</v>
      </c>
      <c r="J139" s="17">
        <v>0.39935700000000002</v>
      </c>
      <c r="K139" s="17">
        <v>0.441556</v>
      </c>
      <c r="L139" s="17">
        <v>644.4</v>
      </c>
      <c r="M139" s="17">
        <v>0.26860699999999998</v>
      </c>
      <c r="N139" s="17">
        <v>569</v>
      </c>
      <c r="O139" s="17">
        <v>0</v>
      </c>
      <c r="P139" s="17">
        <v>0</v>
      </c>
      <c r="Q139" s="17">
        <v>0.98426000000000002</v>
      </c>
      <c r="R139" s="17">
        <v>0.48252899999999999</v>
      </c>
      <c r="S139" s="17">
        <v>0.89871599999999996</v>
      </c>
      <c r="T139" s="17">
        <v>0.41618699999999997</v>
      </c>
      <c r="U139" s="17">
        <v>0.46309099999999997</v>
      </c>
      <c r="V139" s="17">
        <v>607.4</v>
      </c>
      <c r="W139" s="17">
        <v>0.15485199999999999</v>
      </c>
      <c r="X139" s="17">
        <v>419</v>
      </c>
      <c r="Y139" s="17">
        <v>0</v>
      </c>
      <c r="Z139" s="17">
        <v>0</v>
      </c>
      <c r="AA139" s="17">
        <v>0.71244799999999997</v>
      </c>
      <c r="AB139" s="17">
        <v>1.15163E-2</v>
      </c>
      <c r="AC139" s="17">
        <v>0.48732199999999998</v>
      </c>
      <c r="AD139" s="17">
        <v>0.25</v>
      </c>
      <c r="AE139" s="17">
        <v>1288.8</v>
      </c>
    </row>
    <row r="140" spans="1:31">
      <c r="A140" s="17">
        <v>127</v>
      </c>
      <c r="B140" s="19">
        <v>0.67020833333333341</v>
      </c>
      <c r="C140" s="17">
        <v>82.1</v>
      </c>
      <c r="D140" s="17">
        <v>5.3</v>
      </c>
      <c r="E140" s="17">
        <v>6.8190000000000004E-3</v>
      </c>
      <c r="F140" s="17">
        <v>0.33</v>
      </c>
      <c r="G140" s="17">
        <v>0.99025399999999997</v>
      </c>
      <c r="H140" s="17">
        <v>0.50596200000000002</v>
      </c>
      <c r="I140" s="17">
        <v>0.90412300000000001</v>
      </c>
      <c r="J140" s="17">
        <v>0.39816099999999999</v>
      </c>
      <c r="K140" s="17">
        <v>0.440384</v>
      </c>
      <c r="L140" s="17">
        <v>613.5</v>
      </c>
      <c r="M140" s="17">
        <v>0.18032500000000001</v>
      </c>
      <c r="N140" s="17">
        <v>484</v>
      </c>
      <c r="O140" s="17">
        <v>0</v>
      </c>
      <c r="P140" s="17">
        <v>0</v>
      </c>
      <c r="Q140" s="17">
        <v>0.98312600000000006</v>
      </c>
      <c r="R140" s="17">
        <v>0.481018</v>
      </c>
      <c r="S140" s="17">
        <v>0.88938899999999999</v>
      </c>
      <c r="T140" s="17">
        <v>0.40837099999999998</v>
      </c>
      <c r="U140" s="17">
        <v>0.45915899999999998</v>
      </c>
      <c r="V140" s="17">
        <v>604.20000000000005</v>
      </c>
      <c r="W140" s="17">
        <v>0.20918700000000001</v>
      </c>
      <c r="X140" s="17">
        <v>537</v>
      </c>
      <c r="Y140" s="17">
        <v>0</v>
      </c>
      <c r="Z140" s="17">
        <v>0</v>
      </c>
      <c r="AA140" s="17">
        <v>0.70639799999999997</v>
      </c>
      <c r="AB140" s="17">
        <v>9.3403900000000005E-3</v>
      </c>
      <c r="AC140" s="17">
        <v>0.48483300000000001</v>
      </c>
      <c r="AD140" s="17">
        <v>0.25</v>
      </c>
      <c r="AE140" s="17">
        <v>1353.8</v>
      </c>
    </row>
    <row r="141" spans="1:31">
      <c r="A141" s="17">
        <v>128</v>
      </c>
      <c r="B141" s="19">
        <v>0.6702662037037036</v>
      </c>
      <c r="C141" s="17">
        <v>81.8</v>
      </c>
      <c r="D141" s="17">
        <v>5.3</v>
      </c>
      <c r="E141" s="17">
        <v>7.3080000000000003E-3</v>
      </c>
      <c r="F141" s="17">
        <v>0.35399999999999998</v>
      </c>
      <c r="G141" s="17">
        <v>0.98401499999999997</v>
      </c>
      <c r="H141" s="17">
        <v>0.46299699999999999</v>
      </c>
      <c r="I141" s="17">
        <v>0.83728499999999995</v>
      </c>
      <c r="J141" s="17">
        <v>0.37428800000000001</v>
      </c>
      <c r="K141" s="17">
        <v>0.44702599999999998</v>
      </c>
      <c r="L141" s="17">
        <v>627.79999999999995</v>
      </c>
      <c r="M141" s="17">
        <v>0.14164099999999999</v>
      </c>
      <c r="N141" s="17">
        <v>594</v>
      </c>
      <c r="O141" s="17">
        <v>0</v>
      </c>
      <c r="P141" s="17">
        <v>0</v>
      </c>
      <c r="Q141" s="17">
        <v>0.98235499999999998</v>
      </c>
      <c r="R141" s="17">
        <v>0.44147799999999998</v>
      </c>
      <c r="S141" s="17">
        <v>0.85233499999999995</v>
      </c>
      <c r="T141" s="17">
        <v>0.410856</v>
      </c>
      <c r="U141" s="17">
        <v>0.48203600000000002</v>
      </c>
      <c r="V141" s="17">
        <v>611.6</v>
      </c>
      <c r="W141" s="17">
        <v>8.2704E-2</v>
      </c>
      <c r="X141" s="17">
        <v>424</v>
      </c>
      <c r="Y141" s="17">
        <v>0</v>
      </c>
      <c r="Z141" s="17">
        <v>0</v>
      </c>
      <c r="AA141" s="17">
        <v>0.741595</v>
      </c>
      <c r="AB141" s="17">
        <v>1.1704900000000001E-2</v>
      </c>
      <c r="AC141" s="17">
        <v>0.44628699999999999</v>
      </c>
      <c r="AD141" s="17">
        <v>0.25</v>
      </c>
      <c r="AE141" s="17">
        <v>1323.1</v>
      </c>
    </row>
    <row r="142" spans="1:31">
      <c r="A142" s="17">
        <v>129</v>
      </c>
      <c r="B142" s="19">
        <v>0.67031249999999998</v>
      </c>
      <c r="C142" s="17">
        <v>84.1</v>
      </c>
      <c r="D142" s="17">
        <v>5.3</v>
      </c>
      <c r="E142" s="17">
        <v>7.3090000000000004E-3</v>
      </c>
      <c r="F142" s="17">
        <v>0.35399999999999998</v>
      </c>
      <c r="G142" s="17">
        <v>0.98683900000000002</v>
      </c>
      <c r="H142" s="17">
        <v>0.45333699999999999</v>
      </c>
      <c r="I142" s="17">
        <v>0.83724699999999996</v>
      </c>
      <c r="J142" s="17">
        <v>0.383911</v>
      </c>
      <c r="K142" s="17">
        <v>0.45853899999999997</v>
      </c>
      <c r="L142" s="17">
        <v>661</v>
      </c>
      <c r="M142" s="17">
        <v>8.4762000000000004E-2</v>
      </c>
      <c r="N142" s="17">
        <v>525</v>
      </c>
      <c r="O142" s="17">
        <v>0</v>
      </c>
      <c r="P142" s="17">
        <v>0</v>
      </c>
      <c r="Q142" s="17">
        <v>0.99034500000000003</v>
      </c>
      <c r="R142" s="17">
        <v>0.44116699999999998</v>
      </c>
      <c r="S142" s="17">
        <v>0.81320800000000004</v>
      </c>
      <c r="T142" s="17">
        <v>0.37204100000000001</v>
      </c>
      <c r="U142" s="17">
        <v>0.45749800000000002</v>
      </c>
      <c r="V142" s="17">
        <v>613.1</v>
      </c>
      <c r="W142" s="17">
        <v>0.27379700000000001</v>
      </c>
      <c r="X142" s="17">
        <v>346</v>
      </c>
      <c r="Y142" s="17">
        <v>0</v>
      </c>
      <c r="Z142" s="17">
        <v>0</v>
      </c>
      <c r="AA142" s="17">
        <v>0.703843</v>
      </c>
      <c r="AB142" s="17">
        <v>1.0913900000000001E-2</v>
      </c>
      <c r="AC142" s="17">
        <v>0.44522800000000001</v>
      </c>
      <c r="AD142" s="17">
        <v>0.25</v>
      </c>
      <c r="AE142" s="17">
        <v>1256.5</v>
      </c>
    </row>
    <row r="143" spans="1:31">
      <c r="A143" s="17">
        <v>130</v>
      </c>
      <c r="B143" s="19">
        <v>0.67037037037037039</v>
      </c>
      <c r="C143" s="17">
        <v>83.6</v>
      </c>
      <c r="D143" s="17">
        <v>5.3</v>
      </c>
      <c r="E143" s="17">
        <v>7.0460000000000002E-3</v>
      </c>
      <c r="F143" s="17">
        <v>0.34100000000000003</v>
      </c>
      <c r="G143" s="17">
        <v>0.98561399999999999</v>
      </c>
      <c r="H143" s="17">
        <v>0.46533099999999999</v>
      </c>
      <c r="I143" s="17">
        <v>0.85076799999999997</v>
      </c>
      <c r="J143" s="17">
        <v>0.38543699999999997</v>
      </c>
      <c r="K143" s="17">
        <v>0.453046</v>
      </c>
      <c r="L143" s="17">
        <v>635</v>
      </c>
      <c r="M143" s="17">
        <v>0.10997999999999999</v>
      </c>
      <c r="N143" s="17">
        <v>469</v>
      </c>
      <c r="O143" s="17">
        <v>0</v>
      </c>
      <c r="P143" s="17">
        <v>0</v>
      </c>
      <c r="Q143" s="17">
        <v>0.97945599999999999</v>
      </c>
      <c r="R143" s="17">
        <v>0.43296200000000001</v>
      </c>
      <c r="S143" s="17">
        <v>0.79941300000000004</v>
      </c>
      <c r="T143" s="17">
        <v>0.366452</v>
      </c>
      <c r="U143" s="17">
        <v>0.458401</v>
      </c>
      <c r="V143" s="17">
        <v>626.5</v>
      </c>
      <c r="W143" s="17">
        <v>0.141601</v>
      </c>
      <c r="X143" s="17">
        <v>507</v>
      </c>
      <c r="Y143" s="17">
        <v>0</v>
      </c>
      <c r="Z143" s="17">
        <v>0</v>
      </c>
      <c r="AA143" s="17">
        <v>0.70523199999999997</v>
      </c>
      <c r="AB143" s="17">
        <v>9.3627699999999994E-3</v>
      </c>
      <c r="AC143" s="17">
        <v>0.43639299999999998</v>
      </c>
      <c r="AD143" s="17">
        <v>0.25</v>
      </c>
      <c r="AE143" s="17">
        <v>1308</v>
      </c>
    </row>
    <row r="144" spans="1:31">
      <c r="A144" s="17">
        <v>131</v>
      </c>
      <c r="B144" s="19">
        <v>0.67041666666666666</v>
      </c>
      <c r="C144" s="17">
        <v>86</v>
      </c>
      <c r="D144" s="17">
        <v>5.3</v>
      </c>
      <c r="E144" s="17">
        <v>7.7340000000000004E-3</v>
      </c>
      <c r="F144" s="17">
        <v>0.374</v>
      </c>
      <c r="G144" s="17">
        <v>0.98236000000000001</v>
      </c>
      <c r="H144" s="17">
        <v>0.43508000000000002</v>
      </c>
      <c r="I144" s="17">
        <v>0.78690899999999997</v>
      </c>
      <c r="J144" s="17">
        <v>0.351829</v>
      </c>
      <c r="K144" s="17">
        <v>0.447102</v>
      </c>
      <c r="L144" s="17">
        <v>682.4</v>
      </c>
      <c r="M144" s="17">
        <v>0.187306</v>
      </c>
      <c r="N144" s="17">
        <v>445</v>
      </c>
      <c r="O144" s="17">
        <v>0</v>
      </c>
      <c r="P144" s="17">
        <v>0</v>
      </c>
      <c r="Q144" s="17">
        <v>0.97689499999999996</v>
      </c>
      <c r="R144" s="17">
        <v>0.41826200000000002</v>
      </c>
      <c r="S144" s="17">
        <v>0.786555</v>
      </c>
      <c r="T144" s="17">
        <v>0.36829299999999998</v>
      </c>
      <c r="U144" s="17">
        <v>0.46823599999999999</v>
      </c>
      <c r="V144" s="17">
        <v>662.5</v>
      </c>
      <c r="W144" s="17">
        <v>0.21290700000000001</v>
      </c>
      <c r="X144" s="17">
        <v>533</v>
      </c>
      <c r="Y144" s="17">
        <v>0</v>
      </c>
      <c r="Z144" s="17">
        <v>0</v>
      </c>
      <c r="AA144" s="17">
        <v>0.72036299999999998</v>
      </c>
      <c r="AB144" s="17">
        <v>9.5609400000000004E-3</v>
      </c>
      <c r="AC144" s="17">
        <v>0.42178300000000002</v>
      </c>
      <c r="AD144" s="17">
        <v>0.25</v>
      </c>
      <c r="AE144" s="17">
        <v>1217.0999999999999</v>
      </c>
    </row>
    <row r="145" spans="1:31">
      <c r="A145" s="17">
        <v>132</v>
      </c>
      <c r="B145" s="19">
        <v>0.67047453703703708</v>
      </c>
      <c r="C145" s="17">
        <v>85.6</v>
      </c>
      <c r="D145" s="17">
        <v>5.3</v>
      </c>
      <c r="E145" s="17">
        <v>7.7970000000000001E-3</v>
      </c>
      <c r="F145" s="17">
        <v>0.377</v>
      </c>
      <c r="G145" s="17">
        <v>0.97753500000000004</v>
      </c>
      <c r="H145" s="17">
        <v>0.42292400000000002</v>
      </c>
      <c r="I145" s="17">
        <v>0.75403200000000004</v>
      </c>
      <c r="J145" s="17">
        <v>0.33110699999999998</v>
      </c>
      <c r="K145" s="17">
        <v>0.43911600000000001</v>
      </c>
      <c r="L145" s="17">
        <v>666.1</v>
      </c>
      <c r="M145" s="17">
        <v>0.140047</v>
      </c>
      <c r="N145" s="17">
        <v>520</v>
      </c>
      <c r="O145" s="17">
        <v>0</v>
      </c>
      <c r="P145" s="17">
        <v>0</v>
      </c>
      <c r="Q145" s="17">
        <v>0.97841599999999995</v>
      </c>
      <c r="R145" s="17">
        <v>0.39018999999999998</v>
      </c>
      <c r="S145" s="17">
        <v>0.75662799999999997</v>
      </c>
      <c r="T145" s="17">
        <v>0.36643799999999999</v>
      </c>
      <c r="U145" s="17">
        <v>0.48430400000000001</v>
      </c>
      <c r="V145" s="17">
        <v>656.9</v>
      </c>
      <c r="W145" s="17">
        <v>8.0089999999999995E-2</v>
      </c>
      <c r="X145" s="17">
        <v>565</v>
      </c>
      <c r="Y145" s="17">
        <v>0</v>
      </c>
      <c r="Z145" s="17">
        <v>0</v>
      </c>
      <c r="AA145" s="17">
        <v>0.74508300000000005</v>
      </c>
      <c r="AB145" s="17">
        <v>1.0874399999999999E-2</v>
      </c>
      <c r="AC145" s="17">
        <v>0.394175</v>
      </c>
      <c r="AD145" s="17">
        <v>0.25</v>
      </c>
      <c r="AE145" s="17">
        <v>1246.9000000000001</v>
      </c>
    </row>
    <row r="146" spans="1:31">
      <c r="A146" s="17">
        <v>133</v>
      </c>
      <c r="B146" s="19">
        <v>0.67052083333333334</v>
      </c>
      <c r="C146" s="17">
        <v>87.4</v>
      </c>
      <c r="D146" s="17">
        <v>5.3</v>
      </c>
      <c r="E146" s="17">
        <v>7.5240000000000003E-3</v>
      </c>
      <c r="F146" s="17">
        <v>0.36399999999999999</v>
      </c>
      <c r="G146" s="17">
        <v>0.96499000000000001</v>
      </c>
      <c r="H146" s="17">
        <v>0.44068600000000002</v>
      </c>
      <c r="I146" s="17">
        <v>0.76285499999999995</v>
      </c>
      <c r="J146" s="17">
        <v>0.32216899999999998</v>
      </c>
      <c r="K146" s="17">
        <v>0.42231999999999997</v>
      </c>
      <c r="L146" s="17">
        <v>684.2</v>
      </c>
      <c r="M146" s="17">
        <v>0.27811200000000003</v>
      </c>
      <c r="N146" s="17">
        <v>590</v>
      </c>
      <c r="O146" s="17">
        <v>0</v>
      </c>
      <c r="P146" s="17">
        <v>0</v>
      </c>
      <c r="Q146" s="17">
        <v>0.97665100000000005</v>
      </c>
      <c r="R146" s="17">
        <v>0.40535399999999999</v>
      </c>
      <c r="S146" s="17">
        <v>0.74484499999999998</v>
      </c>
      <c r="T146" s="17">
        <v>0.33949099999999999</v>
      </c>
      <c r="U146" s="17">
        <v>0.455787</v>
      </c>
      <c r="V146" s="17">
        <v>679.9</v>
      </c>
      <c r="W146" s="17">
        <v>9.8272999999999999E-2</v>
      </c>
      <c r="X146" s="17">
        <v>569</v>
      </c>
      <c r="Y146" s="17">
        <v>0</v>
      </c>
      <c r="Z146" s="17">
        <v>0</v>
      </c>
      <c r="AA146" s="17">
        <v>0.70121100000000003</v>
      </c>
      <c r="AB146" s="17">
        <v>1.26575E-2</v>
      </c>
      <c r="AC146" s="17">
        <v>0.40965099999999999</v>
      </c>
      <c r="AD146" s="17">
        <v>0.25</v>
      </c>
      <c r="AE146" s="17">
        <v>1214</v>
      </c>
    </row>
    <row r="147" spans="1:31">
      <c r="A147" s="17">
        <v>134</v>
      </c>
      <c r="B147" s="19">
        <v>0.67057870370370365</v>
      </c>
      <c r="C147" s="17">
        <v>88</v>
      </c>
      <c r="D147" s="17">
        <v>5.3</v>
      </c>
      <c r="E147" s="17">
        <v>7.7879999999999998E-3</v>
      </c>
      <c r="F147" s="17">
        <v>0.377</v>
      </c>
      <c r="G147" s="17">
        <v>0.96798200000000001</v>
      </c>
      <c r="H147" s="17">
        <v>0.410275</v>
      </c>
      <c r="I147" s="17">
        <v>0.74728600000000001</v>
      </c>
      <c r="J147" s="17">
        <v>0.33701199999999998</v>
      </c>
      <c r="K147" s="17">
        <v>0.45097999999999999</v>
      </c>
      <c r="L147" s="17">
        <v>700.3</v>
      </c>
      <c r="M147" s="17">
        <v>0.153221</v>
      </c>
      <c r="N147" s="17">
        <v>690</v>
      </c>
      <c r="O147" s="17">
        <v>0</v>
      </c>
      <c r="P147" s="17">
        <v>0</v>
      </c>
      <c r="Q147" s="17">
        <v>0.98600100000000002</v>
      </c>
      <c r="R147" s="17">
        <v>0.40459000000000001</v>
      </c>
      <c r="S147" s="17">
        <v>0.75220900000000002</v>
      </c>
      <c r="T147" s="17">
        <v>0.34761900000000001</v>
      </c>
      <c r="U147" s="17">
        <v>0.46213100000000001</v>
      </c>
      <c r="V147" s="17">
        <v>658.1</v>
      </c>
      <c r="W147" s="17">
        <v>0.184366</v>
      </c>
      <c r="X147" s="17">
        <v>459</v>
      </c>
      <c r="Y147" s="17">
        <v>0</v>
      </c>
      <c r="Z147" s="17">
        <v>0</v>
      </c>
      <c r="AA147" s="17">
        <v>0.71097100000000002</v>
      </c>
      <c r="AB147" s="17">
        <v>1.51235E-2</v>
      </c>
      <c r="AC147" s="17">
        <v>0.40984700000000002</v>
      </c>
      <c r="AD147" s="17">
        <v>0.25</v>
      </c>
      <c r="AE147" s="17">
        <v>1186.0999999999999</v>
      </c>
    </row>
    <row r="148" spans="1:31">
      <c r="A148" s="17">
        <v>135</v>
      </c>
      <c r="B148" s="19">
        <v>0.67062499999999992</v>
      </c>
      <c r="C148" s="17">
        <v>89.2</v>
      </c>
      <c r="D148" s="17">
        <v>5.3</v>
      </c>
      <c r="E148" s="17">
        <v>7.358E-3</v>
      </c>
      <c r="F148" s="17">
        <v>0.35599999999999998</v>
      </c>
      <c r="G148" s="17">
        <v>0.97992500000000005</v>
      </c>
      <c r="H148" s="17">
        <v>0.41200700000000001</v>
      </c>
      <c r="I148" s="17">
        <v>0.76109199999999999</v>
      </c>
      <c r="J148" s="17">
        <v>0.34908499999999998</v>
      </c>
      <c r="K148" s="17">
        <v>0.45866400000000002</v>
      </c>
      <c r="L148" s="17">
        <v>670.2</v>
      </c>
      <c r="M148" s="17">
        <v>6.7000000000000002E-5</v>
      </c>
      <c r="N148" s="17">
        <v>743</v>
      </c>
      <c r="O148" s="17">
        <v>0</v>
      </c>
      <c r="P148" s="17">
        <v>0</v>
      </c>
      <c r="Q148" s="17">
        <v>0.987784</v>
      </c>
      <c r="R148" s="17">
        <v>0.41899900000000001</v>
      </c>
      <c r="S148" s="17">
        <v>0.77075700000000003</v>
      </c>
      <c r="T148" s="17">
        <v>0.35175800000000002</v>
      </c>
      <c r="U148" s="17">
        <v>0.45637899999999998</v>
      </c>
      <c r="V148" s="17">
        <v>603.20000000000005</v>
      </c>
      <c r="W148" s="17">
        <v>0.11794499999999999</v>
      </c>
      <c r="X148" s="17">
        <v>483</v>
      </c>
      <c r="Y148" s="17">
        <v>0</v>
      </c>
      <c r="Z148" s="17">
        <v>0</v>
      </c>
      <c r="AA148" s="17">
        <v>0.70212200000000002</v>
      </c>
      <c r="AB148" s="17">
        <v>1.55803E-2</v>
      </c>
      <c r="AC148" s="17">
        <v>0.42448000000000002</v>
      </c>
      <c r="AD148" s="17">
        <v>0.25</v>
      </c>
      <c r="AE148" s="17">
        <v>1239.3</v>
      </c>
    </row>
    <row r="149" spans="1:31">
      <c r="A149" s="17">
        <v>136</v>
      </c>
      <c r="B149" s="19">
        <v>0.67068287037037033</v>
      </c>
      <c r="C149" s="17">
        <v>89.2</v>
      </c>
      <c r="D149" s="17">
        <v>5.3</v>
      </c>
      <c r="E149" s="17">
        <v>7.6519999999999999E-3</v>
      </c>
      <c r="F149" s="17">
        <v>0.37</v>
      </c>
      <c r="G149" s="17">
        <v>0.97376700000000005</v>
      </c>
      <c r="H149" s="17">
        <v>0.41153200000000001</v>
      </c>
      <c r="I149" s="17">
        <v>0.74250700000000003</v>
      </c>
      <c r="J149" s="17">
        <v>0.33097500000000002</v>
      </c>
      <c r="K149" s="17">
        <v>0.44575399999999998</v>
      </c>
      <c r="L149" s="17">
        <v>682.2</v>
      </c>
      <c r="M149" s="17">
        <v>0.141601</v>
      </c>
      <c r="N149" s="17">
        <v>644</v>
      </c>
      <c r="O149" s="17">
        <v>0</v>
      </c>
      <c r="P149" s="17">
        <v>0</v>
      </c>
      <c r="Q149" s="17">
        <v>0.98421000000000003</v>
      </c>
      <c r="R149" s="17">
        <v>0.396289</v>
      </c>
      <c r="S149" s="17">
        <v>0.74129</v>
      </c>
      <c r="T149" s="17">
        <v>0.345001</v>
      </c>
      <c r="U149" s="17">
        <v>0.46540599999999999</v>
      </c>
      <c r="V149" s="17">
        <v>682.1</v>
      </c>
      <c r="W149" s="17">
        <v>0.210507</v>
      </c>
      <c r="X149" s="17">
        <v>610</v>
      </c>
      <c r="Y149" s="17">
        <v>0</v>
      </c>
      <c r="Z149" s="17">
        <v>0</v>
      </c>
      <c r="AA149" s="17">
        <v>0.71600900000000001</v>
      </c>
      <c r="AB149" s="17">
        <v>1.37561E-2</v>
      </c>
      <c r="AC149" s="17">
        <v>0.40103499999999997</v>
      </c>
      <c r="AD149" s="17">
        <v>0.25</v>
      </c>
      <c r="AE149" s="17">
        <v>1217.5</v>
      </c>
    </row>
    <row r="150" spans="1:31">
      <c r="A150" s="17">
        <v>137</v>
      </c>
      <c r="B150" s="19">
        <v>0.67072916666666671</v>
      </c>
      <c r="C150" s="17">
        <v>91.2</v>
      </c>
      <c r="D150" s="17">
        <v>5.3</v>
      </c>
      <c r="E150" s="17">
        <v>7.9299999999999995E-3</v>
      </c>
      <c r="F150" s="17">
        <v>0.38400000000000001</v>
      </c>
      <c r="G150" s="17">
        <v>0.97720300000000004</v>
      </c>
      <c r="H150" s="17">
        <v>0.41530499999999998</v>
      </c>
      <c r="I150" s="17">
        <v>0.72589599999999999</v>
      </c>
      <c r="J150" s="17">
        <v>0.31059100000000001</v>
      </c>
      <c r="K150" s="17">
        <v>0.427873</v>
      </c>
      <c r="L150" s="17">
        <v>698.5</v>
      </c>
      <c r="M150" s="17">
        <v>0.217087</v>
      </c>
      <c r="N150" s="17">
        <v>604</v>
      </c>
      <c r="O150" s="17">
        <v>0</v>
      </c>
      <c r="P150" s="17">
        <v>0</v>
      </c>
      <c r="Q150" s="17">
        <v>0.97962800000000005</v>
      </c>
      <c r="R150" s="17">
        <v>0.379384</v>
      </c>
      <c r="S150" s="17">
        <v>0.71685500000000002</v>
      </c>
      <c r="T150" s="17">
        <v>0.33747100000000002</v>
      </c>
      <c r="U150" s="17">
        <v>0.47076600000000002</v>
      </c>
      <c r="V150" s="17">
        <v>700.2</v>
      </c>
      <c r="W150" s="17">
        <v>0.288217</v>
      </c>
      <c r="X150" s="17">
        <v>491</v>
      </c>
      <c r="Y150" s="17">
        <v>0</v>
      </c>
      <c r="Z150" s="17">
        <v>0</v>
      </c>
      <c r="AA150" s="17">
        <v>0.72425499999999998</v>
      </c>
      <c r="AB150" s="17">
        <v>1.3228800000000001E-2</v>
      </c>
      <c r="AC150" s="17">
        <v>0.38384800000000002</v>
      </c>
      <c r="AD150" s="17">
        <v>0.25</v>
      </c>
      <c r="AE150" s="17">
        <v>1189</v>
      </c>
    </row>
    <row r="151" spans="1:31">
      <c r="A151" s="17">
        <v>138</v>
      </c>
      <c r="B151" s="19">
        <v>0.67078703703703713</v>
      </c>
      <c r="C151" s="17">
        <v>91.4</v>
      </c>
      <c r="D151" s="17">
        <v>5.3</v>
      </c>
      <c r="E151" s="17">
        <v>7.2969999999999997E-3</v>
      </c>
      <c r="F151" s="17">
        <v>0.35299999999999998</v>
      </c>
      <c r="G151" s="17">
        <v>0.98187999999999998</v>
      </c>
      <c r="H151" s="17">
        <v>0.397366</v>
      </c>
      <c r="I151" s="17">
        <v>0.70459099999999997</v>
      </c>
      <c r="J151" s="17">
        <v>0.30722500000000003</v>
      </c>
      <c r="K151" s="17">
        <v>0.43603399999999998</v>
      </c>
      <c r="L151" s="17">
        <v>662.7</v>
      </c>
      <c r="M151" s="17">
        <v>0.20733399999999999</v>
      </c>
      <c r="N151" s="17">
        <v>715</v>
      </c>
      <c r="O151" s="17">
        <v>0</v>
      </c>
      <c r="P151" s="17">
        <v>0</v>
      </c>
      <c r="Q151" s="17">
        <v>0.98108099999999998</v>
      </c>
      <c r="R151" s="17">
        <v>0.38189600000000001</v>
      </c>
      <c r="S151" s="17">
        <v>0.70377000000000001</v>
      </c>
      <c r="T151" s="17">
        <v>0.32187399999999999</v>
      </c>
      <c r="U151" s="17">
        <v>0.45735599999999998</v>
      </c>
      <c r="V151" s="17">
        <v>653.6</v>
      </c>
      <c r="W151" s="17">
        <v>0.208367</v>
      </c>
      <c r="X151" s="17">
        <v>841</v>
      </c>
      <c r="Y151" s="17">
        <v>0</v>
      </c>
      <c r="Z151" s="17">
        <v>0</v>
      </c>
      <c r="AA151" s="17">
        <v>0.70362499999999994</v>
      </c>
      <c r="AB151" s="17">
        <v>1.48247E-2</v>
      </c>
      <c r="AC151" s="17">
        <v>0.38666800000000001</v>
      </c>
      <c r="AD151" s="17">
        <v>0.25</v>
      </c>
      <c r="AE151" s="17">
        <v>1253.3</v>
      </c>
    </row>
    <row r="152" spans="1:31">
      <c r="A152" s="17">
        <v>139</v>
      </c>
      <c r="B152" s="19">
        <v>0.67083333333333339</v>
      </c>
      <c r="C152" s="17">
        <v>92.2</v>
      </c>
      <c r="D152" s="17">
        <v>5.3</v>
      </c>
      <c r="E152" s="17">
        <v>7.0679999999999996E-3</v>
      </c>
      <c r="F152" s="17">
        <v>0.34200000000000003</v>
      </c>
      <c r="G152" s="17">
        <v>0.97417100000000001</v>
      </c>
      <c r="H152" s="17">
        <v>0.39622800000000002</v>
      </c>
      <c r="I152" s="17">
        <v>0.70593600000000001</v>
      </c>
      <c r="J152" s="17">
        <v>0.30970799999999998</v>
      </c>
      <c r="K152" s="17">
        <v>0.43872</v>
      </c>
      <c r="L152" s="17">
        <v>677</v>
      </c>
      <c r="M152" s="17">
        <v>0.122319</v>
      </c>
      <c r="N152" s="17">
        <v>795</v>
      </c>
      <c r="O152" s="17">
        <v>0</v>
      </c>
      <c r="P152" s="17">
        <v>0</v>
      </c>
      <c r="Q152" s="17">
        <v>0.97776799999999997</v>
      </c>
      <c r="R152" s="17">
        <v>0.39335999999999999</v>
      </c>
      <c r="S152" s="17">
        <v>0.69565500000000002</v>
      </c>
      <c r="T152" s="17">
        <v>0.30229499999999998</v>
      </c>
      <c r="U152" s="17">
        <v>0.43454700000000002</v>
      </c>
      <c r="V152" s="17">
        <v>624.9</v>
      </c>
      <c r="W152" s="17">
        <v>0.26938200000000001</v>
      </c>
      <c r="X152" s="17">
        <v>463</v>
      </c>
      <c r="Y152" s="17">
        <v>0</v>
      </c>
      <c r="Z152" s="17">
        <v>0</v>
      </c>
      <c r="AA152" s="17">
        <v>0.66853399999999996</v>
      </c>
      <c r="AB152" s="17">
        <v>1.6815099999999999E-2</v>
      </c>
      <c r="AC152" s="17">
        <v>0.39844299999999999</v>
      </c>
      <c r="AD152" s="17">
        <v>0.25</v>
      </c>
      <c r="AE152" s="17">
        <v>1226.9000000000001</v>
      </c>
    </row>
    <row r="153" spans="1:31">
      <c r="A153" s="17">
        <v>140</v>
      </c>
      <c r="B153" s="19">
        <v>0.6708912037037037</v>
      </c>
      <c r="C153" s="17">
        <v>94</v>
      </c>
      <c r="D153" s="17">
        <v>5.3</v>
      </c>
      <c r="E153" s="17">
        <v>7.8050000000000003E-3</v>
      </c>
      <c r="F153" s="17">
        <v>0.378</v>
      </c>
      <c r="G153" s="17">
        <v>0.97914999999999996</v>
      </c>
      <c r="H153" s="17">
        <v>0.38220199999999999</v>
      </c>
      <c r="I153" s="17">
        <v>0.68347999999999998</v>
      </c>
      <c r="J153" s="17">
        <v>0.30127799999999999</v>
      </c>
      <c r="K153" s="17">
        <v>0.44080000000000003</v>
      </c>
      <c r="L153" s="17">
        <v>707.6</v>
      </c>
      <c r="M153" s="17">
        <v>0.19308600000000001</v>
      </c>
      <c r="N153" s="17">
        <v>479</v>
      </c>
      <c r="O153" s="17">
        <v>0</v>
      </c>
      <c r="P153" s="17">
        <v>0</v>
      </c>
      <c r="Q153" s="17">
        <v>0.98228099999999996</v>
      </c>
      <c r="R153" s="17">
        <v>0.37290099999999998</v>
      </c>
      <c r="S153" s="17">
        <v>0.68576099999999995</v>
      </c>
      <c r="T153" s="17">
        <v>0.312861</v>
      </c>
      <c r="U153" s="17">
        <v>0.45622400000000002</v>
      </c>
      <c r="V153" s="17">
        <v>684.1</v>
      </c>
      <c r="W153" s="17">
        <v>0.194102</v>
      </c>
      <c r="X153" s="17">
        <v>480</v>
      </c>
      <c r="Y153" s="17">
        <v>0</v>
      </c>
      <c r="Z153" s="17">
        <v>0</v>
      </c>
      <c r="AA153" s="17">
        <v>0.70188300000000003</v>
      </c>
      <c r="AB153" s="17">
        <v>1.0643400000000001E-2</v>
      </c>
      <c r="AC153" s="17">
        <v>0.37623099999999998</v>
      </c>
      <c r="AD153" s="17">
        <v>0.25</v>
      </c>
      <c r="AE153" s="17">
        <v>1173.8</v>
      </c>
    </row>
    <row r="154" spans="1:31">
      <c r="A154" s="17">
        <v>141</v>
      </c>
      <c r="B154" s="19">
        <v>0.67093749999999996</v>
      </c>
      <c r="C154" s="17">
        <v>92.7</v>
      </c>
      <c r="D154" s="17">
        <v>5.3</v>
      </c>
      <c r="E154" s="17">
        <v>7.2379999999999996E-3</v>
      </c>
      <c r="F154" s="17">
        <v>0.35</v>
      </c>
      <c r="G154" s="17">
        <v>0.97717100000000001</v>
      </c>
      <c r="H154" s="17">
        <v>0.41514200000000001</v>
      </c>
      <c r="I154" s="17">
        <v>0.71230400000000005</v>
      </c>
      <c r="J154" s="17">
        <v>0.29716199999999998</v>
      </c>
      <c r="K154" s="17">
        <v>0.417184</v>
      </c>
      <c r="L154" s="17">
        <v>646.5</v>
      </c>
      <c r="M154" s="17">
        <v>0.13916899999999999</v>
      </c>
      <c r="N154" s="17">
        <v>613</v>
      </c>
      <c r="O154" s="17">
        <v>0</v>
      </c>
      <c r="P154" s="17">
        <v>0</v>
      </c>
      <c r="Q154" s="17">
        <v>0.97507299999999997</v>
      </c>
      <c r="R154" s="17">
        <v>0.38459199999999999</v>
      </c>
      <c r="S154" s="17">
        <v>0.71748800000000001</v>
      </c>
      <c r="T154" s="17">
        <v>0.33289600000000003</v>
      </c>
      <c r="U154" s="17">
        <v>0.463974</v>
      </c>
      <c r="V154" s="17">
        <v>648.5</v>
      </c>
      <c r="W154" s="17">
        <v>0.167327</v>
      </c>
      <c r="X154" s="17">
        <v>607</v>
      </c>
      <c r="Y154" s="17">
        <v>0</v>
      </c>
      <c r="Z154" s="17">
        <v>0</v>
      </c>
      <c r="AA154" s="17">
        <v>0.71380699999999997</v>
      </c>
      <c r="AB154" s="17">
        <v>1.24314E-2</v>
      </c>
      <c r="AC154" s="17">
        <v>0.38873000000000002</v>
      </c>
      <c r="AD154" s="17">
        <v>0.25</v>
      </c>
      <c r="AE154" s="17">
        <v>1284.8</v>
      </c>
    </row>
    <row r="155" spans="1:31">
      <c r="A155" s="17">
        <v>142</v>
      </c>
      <c r="B155" s="19">
        <v>0.67099537037037038</v>
      </c>
      <c r="C155" s="17">
        <v>96.2</v>
      </c>
      <c r="D155" s="17">
        <v>5.3</v>
      </c>
      <c r="E155" s="17">
        <v>7.1999999999999998E-3</v>
      </c>
      <c r="F155" s="17">
        <v>0.34799999999999998</v>
      </c>
      <c r="G155" s="17">
        <v>0.97780699999999998</v>
      </c>
      <c r="H155" s="17">
        <v>0.40215200000000001</v>
      </c>
      <c r="I155" s="17">
        <v>0.70426699999999998</v>
      </c>
      <c r="J155" s="17">
        <v>0.30211500000000002</v>
      </c>
      <c r="K155" s="17">
        <v>0.42897800000000003</v>
      </c>
      <c r="L155" s="17">
        <v>680.2</v>
      </c>
      <c r="M155" s="17">
        <v>0.28328199999999998</v>
      </c>
      <c r="N155" s="17">
        <v>498</v>
      </c>
      <c r="O155" s="17">
        <v>0</v>
      </c>
      <c r="P155" s="17">
        <v>0</v>
      </c>
      <c r="Q155" s="17">
        <v>0.98041</v>
      </c>
      <c r="R155" s="17">
        <v>0.38959100000000002</v>
      </c>
      <c r="S155" s="17">
        <v>0.69304100000000002</v>
      </c>
      <c r="T155" s="17">
        <v>0.30345</v>
      </c>
      <c r="U155" s="17">
        <v>0.43785200000000002</v>
      </c>
      <c r="V155" s="17">
        <v>682.8</v>
      </c>
      <c r="W155" s="17">
        <v>0.303927</v>
      </c>
      <c r="X155" s="17">
        <v>360</v>
      </c>
      <c r="Y155" s="17">
        <v>0</v>
      </c>
      <c r="Z155" s="17">
        <v>0</v>
      </c>
      <c r="AA155" s="17">
        <v>0.67361899999999997</v>
      </c>
      <c r="AB155" s="17">
        <v>1.0649199999999999E-2</v>
      </c>
      <c r="AC155" s="17">
        <v>0.39282299999999998</v>
      </c>
      <c r="AD155" s="17">
        <v>0.25</v>
      </c>
      <c r="AE155" s="17">
        <v>1221.0999999999999</v>
      </c>
    </row>
    <row r="156" spans="1:31">
      <c r="A156" s="17">
        <v>143</v>
      </c>
      <c r="B156" s="19">
        <v>0.67104166666666665</v>
      </c>
      <c r="C156" s="17">
        <v>95.6</v>
      </c>
      <c r="D156" s="17">
        <v>5.3</v>
      </c>
      <c r="E156" s="17">
        <v>7.9389999999999999E-3</v>
      </c>
      <c r="F156" s="17">
        <v>0.38400000000000001</v>
      </c>
      <c r="G156" s="17">
        <v>0.98405600000000004</v>
      </c>
      <c r="H156" s="17">
        <v>0.38130399999999998</v>
      </c>
      <c r="I156" s="17">
        <v>0.68513500000000005</v>
      </c>
      <c r="J156" s="17">
        <v>0.30383100000000002</v>
      </c>
      <c r="K156" s="17">
        <v>0.44346099999999999</v>
      </c>
      <c r="L156" s="17">
        <v>728.2</v>
      </c>
      <c r="M156" s="17">
        <v>0.127715</v>
      </c>
      <c r="N156" s="17">
        <v>538</v>
      </c>
      <c r="O156" s="17">
        <v>0</v>
      </c>
      <c r="P156" s="17">
        <v>0</v>
      </c>
      <c r="Q156" s="17">
        <v>0.97626299999999999</v>
      </c>
      <c r="R156" s="17">
        <v>0.37658999999999998</v>
      </c>
      <c r="S156" s="17">
        <v>0.68684999999999996</v>
      </c>
      <c r="T156" s="17">
        <v>0.31025999999999998</v>
      </c>
      <c r="U156" s="17">
        <v>0.451714</v>
      </c>
      <c r="V156" s="17">
        <v>658.1</v>
      </c>
      <c r="W156" s="17">
        <v>0.18773300000000001</v>
      </c>
      <c r="X156" s="17">
        <v>546</v>
      </c>
      <c r="Y156" s="17">
        <v>0</v>
      </c>
      <c r="Z156" s="17">
        <v>0</v>
      </c>
      <c r="AA156" s="17">
        <v>0.69494500000000003</v>
      </c>
      <c r="AB156" s="17">
        <v>1.23E-2</v>
      </c>
      <c r="AC156" s="17">
        <v>0.38040600000000002</v>
      </c>
      <c r="AD156" s="17">
        <v>0.25</v>
      </c>
      <c r="AE156" s="17">
        <v>1140.5999999999999</v>
      </c>
    </row>
    <row r="157" spans="1:31">
      <c r="A157" s="17">
        <v>144</v>
      </c>
      <c r="B157" s="19">
        <v>0.67109953703703706</v>
      </c>
      <c r="C157" s="17">
        <v>96.9</v>
      </c>
      <c r="D157" s="17">
        <v>5.3</v>
      </c>
      <c r="E157" s="17">
        <v>7.2009999999999999E-3</v>
      </c>
      <c r="F157" s="17">
        <v>0.34799999999999998</v>
      </c>
      <c r="G157" s="17">
        <v>0.97842099999999999</v>
      </c>
      <c r="H157" s="17">
        <v>0.39808500000000002</v>
      </c>
      <c r="I157" s="17">
        <v>0.71449499999999999</v>
      </c>
      <c r="J157" s="17">
        <v>0.31641000000000002</v>
      </c>
      <c r="K157" s="17">
        <v>0.44284400000000002</v>
      </c>
      <c r="L157" s="17">
        <v>670</v>
      </c>
      <c r="M157" s="17">
        <v>0.20460500000000001</v>
      </c>
      <c r="N157" s="17">
        <v>494</v>
      </c>
      <c r="O157" s="17">
        <v>0</v>
      </c>
      <c r="P157" s="17">
        <v>0</v>
      </c>
      <c r="Q157" s="17">
        <v>0.97782899999999995</v>
      </c>
      <c r="R157" s="17">
        <v>0.38528400000000002</v>
      </c>
      <c r="S157" s="17">
        <v>0.69355500000000003</v>
      </c>
      <c r="T157" s="17">
        <v>0.30827199999999999</v>
      </c>
      <c r="U157" s="17">
        <v>0.44448100000000001</v>
      </c>
      <c r="V157" s="17">
        <v>672.3</v>
      </c>
      <c r="W157" s="17">
        <v>0.245534</v>
      </c>
      <c r="X157" s="17">
        <v>566</v>
      </c>
      <c r="Y157" s="17">
        <v>0</v>
      </c>
      <c r="Z157" s="17">
        <v>0</v>
      </c>
      <c r="AA157" s="17">
        <v>0.68381599999999998</v>
      </c>
      <c r="AB157" s="17">
        <v>1.04031E-2</v>
      </c>
      <c r="AC157" s="17">
        <v>0.38849099999999998</v>
      </c>
      <c r="AD157" s="17">
        <v>0.25</v>
      </c>
      <c r="AE157" s="17">
        <v>1239.7</v>
      </c>
    </row>
    <row r="158" spans="1:31">
      <c r="A158" s="17">
        <v>145</v>
      </c>
      <c r="B158" s="19">
        <v>0.67114583333333344</v>
      </c>
      <c r="C158" s="17">
        <v>98.3</v>
      </c>
      <c r="D158" s="17">
        <v>5.3</v>
      </c>
      <c r="E158" s="17">
        <v>7.2839999999999997E-3</v>
      </c>
      <c r="F158" s="17">
        <v>0.35199999999999998</v>
      </c>
      <c r="G158" s="17">
        <v>0.96574499999999996</v>
      </c>
      <c r="H158" s="17">
        <v>0.39043899999999998</v>
      </c>
      <c r="I158" s="17">
        <v>0.68917499999999998</v>
      </c>
      <c r="J158" s="17">
        <v>0.29873499999999997</v>
      </c>
      <c r="K158" s="17">
        <v>0.43346800000000002</v>
      </c>
      <c r="L158" s="17">
        <v>674</v>
      </c>
      <c r="M158" s="17">
        <v>0.15321199999999999</v>
      </c>
      <c r="N158" s="17">
        <v>516</v>
      </c>
      <c r="O158" s="17">
        <v>0</v>
      </c>
      <c r="P158" s="17">
        <v>0</v>
      </c>
      <c r="Q158" s="17">
        <v>0.97550000000000003</v>
      </c>
      <c r="R158" s="17">
        <v>0.36801600000000001</v>
      </c>
      <c r="S158" s="17">
        <v>0.66562299999999996</v>
      </c>
      <c r="T158" s="17">
        <v>0.29760799999999998</v>
      </c>
      <c r="U158" s="17">
        <v>0.44711099999999998</v>
      </c>
      <c r="V158" s="17">
        <v>689.9</v>
      </c>
      <c r="W158" s="17">
        <v>0.32308399999999998</v>
      </c>
      <c r="X158" s="17">
        <v>366</v>
      </c>
      <c r="Y158" s="17">
        <v>0</v>
      </c>
      <c r="Z158" s="17">
        <v>0</v>
      </c>
      <c r="AA158" s="17">
        <v>0.687863</v>
      </c>
      <c r="AB158" s="17">
        <v>1.09192E-2</v>
      </c>
      <c r="AC158" s="17">
        <v>0.37126500000000001</v>
      </c>
      <c r="AD158" s="17">
        <v>0.25</v>
      </c>
      <c r="AE158" s="17">
        <v>1232.3</v>
      </c>
    </row>
    <row r="159" spans="1:31">
      <c r="A159" s="17">
        <v>146</v>
      </c>
      <c r="B159" s="19">
        <v>0.67120370370370364</v>
      </c>
      <c r="C159" s="17">
        <v>98</v>
      </c>
      <c r="D159" s="17">
        <v>5.3</v>
      </c>
      <c r="E159" s="17">
        <v>7.6119999999999998E-3</v>
      </c>
      <c r="F159" s="17">
        <v>0.36799999999999999</v>
      </c>
      <c r="G159" s="17">
        <v>0.97505500000000001</v>
      </c>
      <c r="H159" s="17">
        <v>0.369786</v>
      </c>
      <c r="I159" s="17">
        <v>0.66367799999999999</v>
      </c>
      <c r="J159" s="17">
        <v>0.29389199999999999</v>
      </c>
      <c r="K159" s="17">
        <v>0.44282300000000002</v>
      </c>
      <c r="L159" s="17">
        <v>686.5</v>
      </c>
      <c r="M159" s="17">
        <v>0.17047100000000001</v>
      </c>
      <c r="N159" s="17">
        <v>456</v>
      </c>
      <c r="O159" s="17">
        <v>0</v>
      </c>
      <c r="P159" s="17">
        <v>0</v>
      </c>
      <c r="Q159" s="17">
        <v>0.96947300000000003</v>
      </c>
      <c r="R159" s="17">
        <v>0.35527999999999998</v>
      </c>
      <c r="S159" s="17">
        <v>0.65580000000000005</v>
      </c>
      <c r="T159" s="17">
        <v>0.30052000000000001</v>
      </c>
      <c r="U159" s="17">
        <v>0.45824900000000002</v>
      </c>
      <c r="V159" s="17">
        <v>662.5</v>
      </c>
      <c r="W159" s="17">
        <v>8.1475000000000006E-2</v>
      </c>
      <c r="X159" s="17">
        <v>546</v>
      </c>
      <c r="Y159" s="17">
        <v>0</v>
      </c>
      <c r="Z159" s="17">
        <v>0</v>
      </c>
      <c r="AA159" s="17">
        <v>0.70499900000000004</v>
      </c>
      <c r="AB159" s="17">
        <v>9.8560799999999997E-3</v>
      </c>
      <c r="AC159" s="17">
        <v>0.358242</v>
      </c>
      <c r="AD159" s="17">
        <v>0.25</v>
      </c>
      <c r="AE159" s="17">
        <v>1209.8</v>
      </c>
    </row>
    <row r="160" spans="1:31">
      <c r="A160" s="17">
        <v>147</v>
      </c>
      <c r="B160" s="19">
        <v>0.67125000000000001</v>
      </c>
      <c r="C160" s="17">
        <v>100</v>
      </c>
      <c r="D160" s="17">
        <v>5.3</v>
      </c>
      <c r="E160" s="17">
        <v>6.9870000000000002E-3</v>
      </c>
      <c r="F160" s="17">
        <v>0.33800000000000002</v>
      </c>
      <c r="G160" s="17">
        <v>0.97489899999999996</v>
      </c>
      <c r="H160" s="17">
        <v>0.37330200000000002</v>
      </c>
      <c r="I160" s="17">
        <v>0.648428</v>
      </c>
      <c r="J160" s="17">
        <v>0.27512599999999998</v>
      </c>
      <c r="K160" s="17">
        <v>0.42429699999999998</v>
      </c>
      <c r="L160" s="17">
        <v>679.6</v>
      </c>
      <c r="M160" s="17">
        <v>0.16017600000000001</v>
      </c>
      <c r="N160" s="17">
        <v>466</v>
      </c>
      <c r="O160" s="17">
        <v>0</v>
      </c>
      <c r="P160" s="17">
        <v>0</v>
      </c>
      <c r="Q160" s="17">
        <v>0.97834600000000005</v>
      </c>
      <c r="R160" s="17">
        <v>0.37262899999999999</v>
      </c>
      <c r="S160" s="17">
        <v>0.64798299999999998</v>
      </c>
      <c r="T160" s="17">
        <v>0.27535399999999999</v>
      </c>
      <c r="U160" s="17">
        <v>0.42493999999999998</v>
      </c>
      <c r="V160" s="17">
        <v>669</v>
      </c>
      <c r="W160" s="17">
        <v>0.35892800000000002</v>
      </c>
      <c r="X160" s="17">
        <v>536</v>
      </c>
      <c r="Y160" s="17">
        <v>0</v>
      </c>
      <c r="Z160" s="17">
        <v>0</v>
      </c>
      <c r="AA160" s="17">
        <v>0.65375399999999995</v>
      </c>
      <c r="AB160" s="17">
        <v>9.9566499999999992E-3</v>
      </c>
      <c r="AC160" s="17">
        <v>0.37536999999999998</v>
      </c>
      <c r="AD160" s="17">
        <v>0.25</v>
      </c>
      <c r="AE160" s="17">
        <v>1222.0999999999999</v>
      </c>
    </row>
    <row r="161" spans="1:31">
      <c r="A161" s="17">
        <v>148</v>
      </c>
      <c r="B161" s="19">
        <v>0.67130787037037043</v>
      </c>
      <c r="C161" s="17">
        <v>100.2</v>
      </c>
      <c r="D161" s="17">
        <v>5.3</v>
      </c>
      <c r="E161" s="17">
        <v>7.8069999999999997E-3</v>
      </c>
      <c r="F161" s="17">
        <v>0.378</v>
      </c>
      <c r="G161" s="17">
        <v>0.97036299999999998</v>
      </c>
      <c r="H161" s="17">
        <v>0.35917900000000003</v>
      </c>
      <c r="I161" s="17">
        <v>0.64472300000000005</v>
      </c>
      <c r="J161" s="17">
        <v>0.28554400000000002</v>
      </c>
      <c r="K161" s="17">
        <v>0.44289400000000001</v>
      </c>
      <c r="L161" s="17">
        <v>718.2</v>
      </c>
      <c r="M161" s="17">
        <v>0.104279</v>
      </c>
      <c r="N161" s="17">
        <v>593</v>
      </c>
      <c r="O161" s="17">
        <v>0</v>
      </c>
      <c r="P161" s="17">
        <v>0</v>
      </c>
      <c r="Q161" s="17">
        <v>0.98173999999999995</v>
      </c>
      <c r="R161" s="17">
        <v>0.34624300000000002</v>
      </c>
      <c r="S161" s="17">
        <v>0.63054299999999996</v>
      </c>
      <c r="T161" s="17">
        <v>0.28429900000000002</v>
      </c>
      <c r="U161" s="17">
        <v>0.45088</v>
      </c>
      <c r="V161" s="17">
        <v>720.1</v>
      </c>
      <c r="W161" s="17">
        <v>0.21796399999999999</v>
      </c>
      <c r="X161" s="17">
        <v>312</v>
      </c>
      <c r="Y161" s="17">
        <v>0</v>
      </c>
      <c r="Z161" s="17">
        <v>0</v>
      </c>
      <c r="AA161" s="17">
        <v>0.693662</v>
      </c>
      <c r="AB161" s="17">
        <v>1.33457E-2</v>
      </c>
      <c r="AC161" s="17">
        <v>0.35003800000000002</v>
      </c>
      <c r="AD161" s="17">
        <v>0.25</v>
      </c>
      <c r="AE161" s="17">
        <v>1156.5</v>
      </c>
    </row>
    <row r="162" spans="1:31">
      <c r="A162" s="17">
        <v>149</v>
      </c>
      <c r="B162" s="19">
        <v>0.6713541666666667</v>
      </c>
      <c r="C162" s="17">
        <v>101.6</v>
      </c>
      <c r="D162" s="17">
        <v>5.3</v>
      </c>
      <c r="E162" s="17">
        <v>7.5310000000000004E-3</v>
      </c>
      <c r="F162" s="17">
        <v>0.36399999999999999</v>
      </c>
      <c r="G162" s="17">
        <v>0.97416000000000003</v>
      </c>
      <c r="H162" s="17">
        <v>0.36101299999999997</v>
      </c>
      <c r="I162" s="17">
        <v>0.64116899999999999</v>
      </c>
      <c r="J162" s="17">
        <v>0.28015600000000002</v>
      </c>
      <c r="K162" s="17">
        <v>0.436946</v>
      </c>
      <c r="L162" s="17">
        <v>735.2</v>
      </c>
      <c r="M162" s="17">
        <v>0.216837</v>
      </c>
      <c r="N162" s="17">
        <v>607</v>
      </c>
      <c r="O162" s="17">
        <v>0</v>
      </c>
      <c r="P162" s="17">
        <v>0</v>
      </c>
      <c r="Q162" s="17">
        <v>0.96703799999999995</v>
      </c>
      <c r="R162" s="17">
        <v>0.35347200000000001</v>
      </c>
      <c r="S162" s="17">
        <v>0.61485999999999996</v>
      </c>
      <c r="T162" s="17">
        <v>0.26138800000000001</v>
      </c>
      <c r="U162" s="17">
        <v>0.425118</v>
      </c>
      <c r="V162" s="17">
        <v>727.3</v>
      </c>
      <c r="W162" s="17">
        <v>0.315863</v>
      </c>
      <c r="X162" s="17">
        <v>544</v>
      </c>
      <c r="Y162" s="17">
        <v>0</v>
      </c>
      <c r="Z162" s="17">
        <v>0</v>
      </c>
      <c r="AA162" s="17">
        <v>0.65402800000000005</v>
      </c>
      <c r="AB162" s="17">
        <v>1.39893E-2</v>
      </c>
      <c r="AC162" s="17">
        <v>0.35712899999999997</v>
      </c>
      <c r="AD162" s="17">
        <v>0.25</v>
      </c>
      <c r="AE162" s="17">
        <v>1129.7</v>
      </c>
    </row>
    <row r="163" spans="1:31">
      <c r="A163" s="17">
        <v>150</v>
      </c>
      <c r="B163" s="19">
        <v>0.671412037037037</v>
      </c>
      <c r="C163" s="17">
        <v>102</v>
      </c>
      <c r="D163" s="17">
        <v>5.3</v>
      </c>
      <c r="E163" s="17">
        <v>7.3220000000000004E-3</v>
      </c>
      <c r="F163" s="17">
        <v>0.35399999999999998</v>
      </c>
      <c r="G163" s="17">
        <v>0.96368600000000004</v>
      </c>
      <c r="H163" s="17">
        <v>0.355848</v>
      </c>
      <c r="I163" s="17">
        <v>0.60046100000000002</v>
      </c>
      <c r="J163" s="17">
        <v>0.244613</v>
      </c>
      <c r="K163" s="17">
        <v>0.40737600000000002</v>
      </c>
      <c r="L163" s="17">
        <v>695.3</v>
      </c>
      <c r="M163" s="17">
        <v>0.17272499999999999</v>
      </c>
      <c r="N163" s="17">
        <v>512</v>
      </c>
      <c r="O163" s="17">
        <v>0</v>
      </c>
      <c r="P163" s="17">
        <v>0</v>
      </c>
      <c r="Q163" s="17">
        <v>0.97712699999999997</v>
      </c>
      <c r="R163" s="17">
        <v>0.34613899999999997</v>
      </c>
      <c r="S163" s="17">
        <v>0.61352200000000001</v>
      </c>
      <c r="T163" s="17">
        <v>0.26738299999999998</v>
      </c>
      <c r="U163" s="17">
        <v>0.43581599999999998</v>
      </c>
      <c r="V163" s="17">
        <v>643</v>
      </c>
      <c r="W163" s="17">
        <v>0.205821</v>
      </c>
      <c r="X163" s="17">
        <v>548</v>
      </c>
      <c r="Y163" s="17">
        <v>0</v>
      </c>
      <c r="Z163" s="17">
        <v>0</v>
      </c>
      <c r="AA163" s="17">
        <v>0.67048600000000003</v>
      </c>
      <c r="AB163" s="17">
        <v>1.11828E-2</v>
      </c>
      <c r="AC163" s="17">
        <v>0.34912900000000002</v>
      </c>
      <c r="AD163" s="17">
        <v>0.25</v>
      </c>
      <c r="AE163" s="17">
        <v>1194.5999999999999</v>
      </c>
    </row>
    <row r="164" spans="1:31">
      <c r="A164" s="17">
        <v>151</v>
      </c>
      <c r="B164" s="19">
        <v>0.67145833333333327</v>
      </c>
      <c r="C164" s="17">
        <v>103.4</v>
      </c>
      <c r="D164" s="17">
        <v>5.3</v>
      </c>
      <c r="E164" s="17">
        <v>6.9519999999999998E-3</v>
      </c>
      <c r="F164" s="17">
        <v>0.33600000000000002</v>
      </c>
      <c r="G164" s="17">
        <v>0.96815700000000005</v>
      </c>
      <c r="H164" s="17">
        <v>0.341331</v>
      </c>
      <c r="I164" s="17">
        <v>0.58609</v>
      </c>
      <c r="J164" s="17">
        <v>0.244759</v>
      </c>
      <c r="K164" s="17">
        <v>0.41761300000000001</v>
      </c>
      <c r="L164" s="17">
        <v>666</v>
      </c>
      <c r="M164" s="17">
        <v>9.8641000000000006E-2</v>
      </c>
      <c r="N164" s="17">
        <v>724</v>
      </c>
      <c r="O164" s="17">
        <v>0</v>
      </c>
      <c r="P164" s="17">
        <v>0</v>
      </c>
      <c r="Q164" s="17">
        <v>0.97233199999999997</v>
      </c>
      <c r="R164" s="17">
        <v>0.33667599999999998</v>
      </c>
      <c r="S164" s="17">
        <v>0.59452099999999997</v>
      </c>
      <c r="T164" s="17">
        <v>0.25784499999999999</v>
      </c>
      <c r="U164" s="17">
        <v>0.43370199999999998</v>
      </c>
      <c r="V164" s="17">
        <v>648.9</v>
      </c>
      <c r="W164" s="17">
        <v>0.23882300000000001</v>
      </c>
      <c r="X164" s="17">
        <v>365</v>
      </c>
      <c r="Y164" s="17">
        <v>0</v>
      </c>
      <c r="Z164" s="17">
        <v>0</v>
      </c>
      <c r="AA164" s="17">
        <v>0.66723399999999999</v>
      </c>
      <c r="AB164" s="17">
        <v>1.5088000000000001E-2</v>
      </c>
      <c r="AC164" s="17">
        <v>0.34056599999999998</v>
      </c>
      <c r="AD164" s="17">
        <v>0.25</v>
      </c>
      <c r="AE164" s="17">
        <v>1247.0999999999999</v>
      </c>
    </row>
    <row r="165" spans="1:31">
      <c r="A165" s="17">
        <v>152</v>
      </c>
      <c r="B165" s="19">
        <v>0.67151620370370368</v>
      </c>
      <c r="C165" s="17">
        <v>103.4</v>
      </c>
      <c r="D165" s="17">
        <v>5.3</v>
      </c>
      <c r="E165" s="17">
        <v>7.1390000000000004E-3</v>
      </c>
      <c r="F165" s="17">
        <v>0.34499999999999997</v>
      </c>
      <c r="G165" s="17">
        <v>0.96341600000000005</v>
      </c>
      <c r="H165" s="17">
        <v>0.31254199999999999</v>
      </c>
      <c r="I165" s="17">
        <v>0.54302099999999998</v>
      </c>
      <c r="J165" s="17">
        <v>0.23047999999999999</v>
      </c>
      <c r="K165" s="17">
        <v>0.42443900000000001</v>
      </c>
      <c r="L165" s="17">
        <v>694.2</v>
      </c>
      <c r="M165" s="17">
        <v>0.29741299999999998</v>
      </c>
      <c r="N165" s="17">
        <v>800</v>
      </c>
      <c r="O165" s="17">
        <v>0</v>
      </c>
      <c r="P165" s="17">
        <v>0</v>
      </c>
      <c r="Q165" s="17">
        <v>0.95889899999999995</v>
      </c>
      <c r="R165" s="17">
        <v>0.31574799999999997</v>
      </c>
      <c r="S165" s="17">
        <v>0.55224099999999998</v>
      </c>
      <c r="T165" s="17">
        <v>0.23649300000000001</v>
      </c>
      <c r="U165" s="17">
        <v>0.42824299999999998</v>
      </c>
      <c r="V165" s="17">
        <v>675.1</v>
      </c>
      <c r="W165" s="17">
        <v>0.19600600000000001</v>
      </c>
      <c r="X165" s="17">
        <v>588</v>
      </c>
      <c r="Y165" s="17">
        <v>0</v>
      </c>
      <c r="Z165" s="17">
        <v>0</v>
      </c>
      <c r="AA165" s="17">
        <v>0.65883499999999995</v>
      </c>
      <c r="AB165" s="17">
        <v>1.7329399999999998E-2</v>
      </c>
      <c r="AC165" s="17">
        <v>0.31984600000000002</v>
      </c>
      <c r="AD165" s="17">
        <v>0.25</v>
      </c>
      <c r="AE165" s="17">
        <v>1196.5</v>
      </c>
    </row>
    <row r="166" spans="1:31">
      <c r="A166" s="17">
        <v>153</v>
      </c>
      <c r="B166" s="19">
        <v>0.67156249999999995</v>
      </c>
      <c r="C166" s="17">
        <v>105.1</v>
      </c>
      <c r="D166" s="17">
        <v>5.3</v>
      </c>
      <c r="E166" s="17">
        <v>6.7489999999999998E-3</v>
      </c>
      <c r="F166" s="17">
        <v>0.32700000000000001</v>
      </c>
      <c r="G166" s="17">
        <v>0.94095399999999996</v>
      </c>
      <c r="H166" s="17">
        <v>0.32171</v>
      </c>
      <c r="I166" s="17">
        <v>0.51099000000000006</v>
      </c>
      <c r="J166" s="17">
        <v>0.18928</v>
      </c>
      <c r="K166" s="17">
        <v>0.37041800000000003</v>
      </c>
      <c r="L166" s="17">
        <v>650.9</v>
      </c>
      <c r="M166" s="17">
        <v>0.37081799999999998</v>
      </c>
      <c r="N166" s="17">
        <v>446</v>
      </c>
      <c r="O166" s="17">
        <v>0</v>
      </c>
      <c r="P166" s="17">
        <v>0</v>
      </c>
      <c r="Q166" s="17">
        <v>0.967835</v>
      </c>
      <c r="R166" s="17">
        <v>0.29077500000000001</v>
      </c>
      <c r="S166" s="17">
        <v>0.50851800000000003</v>
      </c>
      <c r="T166" s="17">
        <v>0.21774299999999999</v>
      </c>
      <c r="U166" s="17">
        <v>0.42819099999999999</v>
      </c>
      <c r="V166" s="17">
        <v>701.5</v>
      </c>
      <c r="W166" s="17">
        <v>9.9182999999999993E-2</v>
      </c>
      <c r="X166" s="17">
        <v>613</v>
      </c>
      <c r="Y166" s="17">
        <v>0</v>
      </c>
      <c r="Z166" s="17">
        <v>0</v>
      </c>
      <c r="AA166" s="17">
        <v>0.65875600000000001</v>
      </c>
      <c r="AB166" s="17">
        <v>9.1393199999999994E-3</v>
      </c>
      <c r="AC166" s="17">
        <v>0.292765</v>
      </c>
      <c r="AD166" s="17">
        <v>0.25</v>
      </c>
      <c r="AE166" s="17">
        <v>1276</v>
      </c>
    </row>
    <row r="167" spans="1:31">
      <c r="A167" s="17">
        <v>154</v>
      </c>
      <c r="B167" s="19">
        <v>0.67162037037037037</v>
      </c>
      <c r="C167" s="17">
        <v>105.6</v>
      </c>
      <c r="D167" s="17">
        <v>5.3</v>
      </c>
      <c r="E167" s="17">
        <v>7.6369999999999997E-3</v>
      </c>
      <c r="F167" s="17">
        <v>0.37</v>
      </c>
      <c r="G167" s="17">
        <v>0.95428599999999997</v>
      </c>
      <c r="H167" s="17">
        <v>0.27562799999999998</v>
      </c>
      <c r="I167" s="17">
        <v>0.45060899999999998</v>
      </c>
      <c r="J167" s="17">
        <v>0.174981</v>
      </c>
      <c r="K167" s="17">
        <v>0.38832</v>
      </c>
      <c r="L167" s="17">
        <v>727.4</v>
      </c>
      <c r="M167" s="17">
        <v>0.21454400000000001</v>
      </c>
      <c r="N167" s="17">
        <v>891</v>
      </c>
      <c r="O167" s="17">
        <v>0</v>
      </c>
      <c r="P167" s="17">
        <v>0</v>
      </c>
      <c r="Q167" s="17">
        <v>0.95018100000000005</v>
      </c>
      <c r="R167" s="17">
        <v>0.24921299999999999</v>
      </c>
      <c r="S167" s="17">
        <v>0.44380700000000001</v>
      </c>
      <c r="T167" s="17">
        <v>0.19459399999999999</v>
      </c>
      <c r="U167" s="17">
        <v>0.43846499999999999</v>
      </c>
      <c r="V167" s="17">
        <v>717.2</v>
      </c>
      <c r="W167" s="17">
        <v>7.4390999999999999E-2</v>
      </c>
      <c r="X167" s="17">
        <v>588</v>
      </c>
      <c r="Y167" s="17">
        <v>0</v>
      </c>
      <c r="Z167" s="17">
        <v>0</v>
      </c>
      <c r="AA167" s="17">
        <v>0.67456199999999999</v>
      </c>
      <c r="AB167" s="17">
        <v>2.0170199999999999E-2</v>
      </c>
      <c r="AC167" s="17">
        <v>0.25313799999999997</v>
      </c>
      <c r="AD167" s="17">
        <v>0.25</v>
      </c>
      <c r="AE167" s="17">
        <v>1141.7</v>
      </c>
    </row>
    <row r="168" spans="1:31">
      <c r="A168" s="17">
        <v>155</v>
      </c>
      <c r="B168" s="19">
        <v>0.67166666666666675</v>
      </c>
      <c r="C168" s="17">
        <v>106.9</v>
      </c>
      <c r="D168" s="17">
        <v>5.3</v>
      </c>
      <c r="E168" s="17">
        <v>6.914E-3</v>
      </c>
      <c r="F168" s="17">
        <v>0.33500000000000002</v>
      </c>
      <c r="G168" s="17">
        <v>0.96133299999999999</v>
      </c>
      <c r="H168" s="17">
        <v>0.25484299999999999</v>
      </c>
      <c r="I168" s="17">
        <v>0.435637</v>
      </c>
      <c r="J168" s="17">
        <v>0.18079400000000001</v>
      </c>
      <c r="K168" s="17">
        <v>0.41500999999999999</v>
      </c>
      <c r="L168" s="17">
        <v>700.6</v>
      </c>
      <c r="M168" s="17">
        <v>7.1080000000000004E-2</v>
      </c>
      <c r="N168" s="17">
        <v>657</v>
      </c>
      <c r="O168" s="17">
        <v>0</v>
      </c>
      <c r="P168" s="17">
        <v>0</v>
      </c>
      <c r="Q168" s="17">
        <v>0.94329099999999999</v>
      </c>
      <c r="R168" s="17">
        <v>0.24932499999999999</v>
      </c>
      <c r="S168" s="17">
        <v>0.42242000000000002</v>
      </c>
      <c r="T168" s="17">
        <v>0.173094</v>
      </c>
      <c r="U168" s="17">
        <v>0.40976899999999999</v>
      </c>
      <c r="V168" s="17">
        <v>683</v>
      </c>
      <c r="W168" s="17">
        <v>0.145288</v>
      </c>
      <c r="X168" s="17">
        <v>864</v>
      </c>
      <c r="Y168" s="17">
        <v>0</v>
      </c>
      <c r="Z168" s="17">
        <v>0</v>
      </c>
      <c r="AA168" s="17">
        <v>0.630413</v>
      </c>
      <c r="AB168" s="17">
        <v>1.4408799999999999E-2</v>
      </c>
      <c r="AC168" s="17">
        <v>0.25181900000000002</v>
      </c>
      <c r="AD168" s="17">
        <v>0.25</v>
      </c>
      <c r="AE168" s="17">
        <v>1185.5999999999999</v>
      </c>
    </row>
    <row r="169" spans="1:31">
      <c r="A169" s="17">
        <v>156</v>
      </c>
      <c r="B169" s="19">
        <v>0.67172453703703694</v>
      </c>
      <c r="C169" s="17">
        <v>107.5</v>
      </c>
      <c r="D169" s="17">
        <v>5.3</v>
      </c>
      <c r="E169" s="17">
        <v>6.2090000000000001E-3</v>
      </c>
      <c r="F169" s="17">
        <v>0.3</v>
      </c>
      <c r="G169" s="17">
        <v>0.95191099999999995</v>
      </c>
      <c r="H169" s="17">
        <v>0.26828000000000002</v>
      </c>
      <c r="I169" s="17">
        <v>0.43776599999999999</v>
      </c>
      <c r="J169" s="17">
        <v>0.169486</v>
      </c>
      <c r="K169" s="17">
        <v>0.38716099999999998</v>
      </c>
      <c r="L169" s="17">
        <v>676.9</v>
      </c>
      <c r="M169" s="17">
        <v>0.23951</v>
      </c>
      <c r="N169" s="17">
        <v>578</v>
      </c>
      <c r="O169" s="17">
        <v>0</v>
      </c>
      <c r="P169" s="17">
        <v>0</v>
      </c>
      <c r="Q169" s="17">
        <v>0.94824600000000003</v>
      </c>
      <c r="R169" s="17">
        <v>0.25471899999999997</v>
      </c>
      <c r="S169" s="17">
        <v>0.41087600000000002</v>
      </c>
      <c r="T169" s="17">
        <v>0.15615599999999999</v>
      </c>
      <c r="U169" s="17">
        <v>0.38005699999999998</v>
      </c>
      <c r="V169" s="17">
        <v>660.1</v>
      </c>
      <c r="W169" s="17">
        <v>0.37081999999999998</v>
      </c>
      <c r="X169" s="17">
        <v>432</v>
      </c>
      <c r="Y169" s="17">
        <v>0</v>
      </c>
      <c r="Z169" s="17">
        <v>0</v>
      </c>
      <c r="AA169" s="17">
        <v>0.584704</v>
      </c>
      <c r="AB169" s="17">
        <v>1.2274800000000001E-2</v>
      </c>
      <c r="AC169" s="17">
        <v>0.25663599999999998</v>
      </c>
      <c r="AD169" s="17">
        <v>0.25</v>
      </c>
      <c r="AE169" s="17">
        <v>1227.0999999999999</v>
      </c>
    </row>
    <row r="170" spans="1:31">
      <c r="A170" s="17">
        <v>157</v>
      </c>
      <c r="B170" s="19">
        <v>0.67177083333333332</v>
      </c>
      <c r="C170" s="17">
        <v>108.5</v>
      </c>
      <c r="D170" s="17">
        <v>5.3</v>
      </c>
      <c r="E170" s="17">
        <v>7.45E-3</v>
      </c>
      <c r="F170" s="17">
        <v>0.36099999999999999</v>
      </c>
      <c r="G170" s="17">
        <v>0.94786300000000001</v>
      </c>
      <c r="H170" s="17">
        <v>0.25192500000000001</v>
      </c>
      <c r="I170" s="17">
        <v>0.41526200000000002</v>
      </c>
      <c r="J170" s="17">
        <v>0.16333700000000001</v>
      </c>
      <c r="K170" s="17">
        <v>0.39333499999999999</v>
      </c>
      <c r="L170" s="17">
        <v>754.2</v>
      </c>
      <c r="M170" s="17">
        <v>0.132268</v>
      </c>
      <c r="N170" s="17">
        <v>713</v>
      </c>
      <c r="O170" s="17">
        <v>0</v>
      </c>
      <c r="P170" s="17">
        <v>0</v>
      </c>
      <c r="Q170" s="17">
        <v>0.96672499999999995</v>
      </c>
      <c r="R170" s="17">
        <v>0.241564</v>
      </c>
      <c r="S170" s="17">
        <v>0.41020200000000001</v>
      </c>
      <c r="T170" s="17">
        <v>0.16863800000000001</v>
      </c>
      <c r="U170" s="17">
        <v>0.41110999999999998</v>
      </c>
      <c r="V170" s="17">
        <v>708.8</v>
      </c>
      <c r="W170" s="17">
        <v>0.23926700000000001</v>
      </c>
      <c r="X170" s="17">
        <v>605</v>
      </c>
      <c r="Y170" s="17">
        <v>0</v>
      </c>
      <c r="Z170" s="17">
        <v>0</v>
      </c>
      <c r="AA170" s="17">
        <v>0.63247600000000004</v>
      </c>
      <c r="AB170" s="17">
        <v>1.6787900000000001E-2</v>
      </c>
      <c r="AC170" s="17">
        <v>0.244395</v>
      </c>
      <c r="AD170" s="17">
        <v>0.25</v>
      </c>
      <c r="AE170" s="17">
        <v>1101.2</v>
      </c>
    </row>
    <row r="171" spans="1:31">
      <c r="A171" s="17">
        <v>158</v>
      </c>
      <c r="B171" s="19">
        <v>0.67182870370370373</v>
      </c>
      <c r="C171" s="17">
        <v>109.1</v>
      </c>
      <c r="D171" s="17">
        <v>5.3</v>
      </c>
      <c r="E171" s="17">
        <v>6.5589999999999997E-3</v>
      </c>
      <c r="F171" s="17">
        <v>0.317</v>
      </c>
      <c r="G171" s="17">
        <v>0.97179599999999999</v>
      </c>
      <c r="H171" s="17">
        <v>0.26242900000000002</v>
      </c>
      <c r="I171" s="17">
        <v>0.42574899999999999</v>
      </c>
      <c r="J171" s="17">
        <v>0.16331999999999999</v>
      </c>
      <c r="K171" s="17">
        <v>0.383606</v>
      </c>
      <c r="L171" s="17">
        <v>689.1</v>
      </c>
      <c r="M171" s="17">
        <v>0.22895199999999999</v>
      </c>
      <c r="N171" s="17">
        <v>962</v>
      </c>
      <c r="O171" s="17">
        <v>0</v>
      </c>
      <c r="P171" s="17">
        <v>0</v>
      </c>
      <c r="Q171" s="17">
        <v>0.94745400000000002</v>
      </c>
      <c r="R171" s="17">
        <v>0.24006</v>
      </c>
      <c r="S171" s="17">
        <v>0.39855299999999999</v>
      </c>
      <c r="T171" s="17">
        <v>0.15849299999999999</v>
      </c>
      <c r="U171" s="17">
        <v>0.397671</v>
      </c>
      <c r="V171" s="17">
        <v>695.7</v>
      </c>
      <c r="W171" s="17">
        <v>0.27008799999999999</v>
      </c>
      <c r="X171" s="17">
        <v>559</v>
      </c>
      <c r="Y171" s="17">
        <v>0</v>
      </c>
      <c r="Z171" s="17">
        <v>0</v>
      </c>
      <c r="AA171" s="17">
        <v>0.61180199999999996</v>
      </c>
      <c r="AB171" s="17">
        <v>2.0629100000000001E-2</v>
      </c>
      <c r="AC171" s="17">
        <v>0.24332899999999999</v>
      </c>
      <c r="AD171" s="17">
        <v>0.25</v>
      </c>
      <c r="AE171" s="17">
        <v>1205.2</v>
      </c>
    </row>
    <row r="172" spans="1:31">
      <c r="A172" s="17">
        <v>159</v>
      </c>
      <c r="B172" s="19">
        <v>0.671875</v>
      </c>
      <c r="C172" s="17">
        <v>110.4</v>
      </c>
      <c r="D172" s="17">
        <v>5.3</v>
      </c>
      <c r="E172" s="17">
        <v>6.581E-3</v>
      </c>
      <c r="F172" s="17">
        <v>0.318</v>
      </c>
      <c r="G172" s="17">
        <v>0.95533999999999997</v>
      </c>
      <c r="H172" s="17">
        <v>0.25723000000000001</v>
      </c>
      <c r="I172" s="17">
        <v>0.41670200000000002</v>
      </c>
      <c r="J172" s="17">
        <v>0.159472</v>
      </c>
      <c r="K172" s="17">
        <v>0.38270100000000001</v>
      </c>
      <c r="L172" s="17">
        <v>687.7</v>
      </c>
      <c r="M172" s="17">
        <v>0.245089</v>
      </c>
      <c r="N172" s="17">
        <v>658</v>
      </c>
      <c r="O172" s="17">
        <v>0</v>
      </c>
      <c r="P172" s="17">
        <v>0</v>
      </c>
      <c r="Q172" s="17">
        <v>0.95326299999999997</v>
      </c>
      <c r="R172" s="17">
        <v>0.238371</v>
      </c>
      <c r="S172" s="17">
        <v>0.395455</v>
      </c>
      <c r="T172" s="17">
        <v>0.157084</v>
      </c>
      <c r="U172" s="17">
        <v>0.39722299999999999</v>
      </c>
      <c r="V172" s="17">
        <v>660.1</v>
      </c>
      <c r="W172" s="17">
        <v>0.25258700000000001</v>
      </c>
      <c r="X172" s="17">
        <v>377</v>
      </c>
      <c r="Y172" s="17">
        <v>0</v>
      </c>
      <c r="Z172" s="17">
        <v>0</v>
      </c>
      <c r="AA172" s="17">
        <v>0.61111300000000002</v>
      </c>
      <c r="AB172" s="17">
        <v>1.41637E-2</v>
      </c>
      <c r="AC172" s="17">
        <v>0.240596</v>
      </c>
      <c r="AD172" s="17">
        <v>0.25</v>
      </c>
      <c r="AE172" s="17">
        <v>1207.8</v>
      </c>
    </row>
    <row r="173" spans="1:31">
      <c r="A173" s="17">
        <v>160</v>
      </c>
      <c r="B173" s="19">
        <v>0.67193287037037042</v>
      </c>
      <c r="C173" s="17">
        <v>111.6</v>
      </c>
      <c r="D173" s="17">
        <v>5.3</v>
      </c>
      <c r="E173" s="17">
        <v>6.4910000000000002E-3</v>
      </c>
      <c r="F173" s="17">
        <v>0.314</v>
      </c>
      <c r="G173" s="17">
        <v>0.95067900000000005</v>
      </c>
      <c r="H173" s="17">
        <v>0.239427</v>
      </c>
      <c r="I173" s="17">
        <v>0.37515300000000001</v>
      </c>
      <c r="J173" s="17">
        <v>0.13572600000000001</v>
      </c>
      <c r="K173" s="17">
        <v>0.361788</v>
      </c>
      <c r="L173" s="17">
        <v>709.8</v>
      </c>
      <c r="M173" s="17">
        <v>0.30852299999999999</v>
      </c>
      <c r="N173" s="17">
        <v>1029</v>
      </c>
      <c r="O173" s="17">
        <v>0</v>
      </c>
      <c r="P173" s="17">
        <v>0</v>
      </c>
      <c r="Q173" s="17">
        <v>0.94410400000000005</v>
      </c>
      <c r="R173" s="17">
        <v>0.22936000000000001</v>
      </c>
      <c r="S173" s="17">
        <v>0.37166500000000002</v>
      </c>
      <c r="T173" s="17">
        <v>0.14230499999999999</v>
      </c>
      <c r="U173" s="17">
        <v>0.382886</v>
      </c>
      <c r="V173" s="17">
        <v>655</v>
      </c>
      <c r="W173" s="17">
        <v>0.31184000000000001</v>
      </c>
      <c r="X173" s="17">
        <v>425</v>
      </c>
      <c r="Y173" s="17">
        <v>0</v>
      </c>
      <c r="Z173" s="17">
        <v>0</v>
      </c>
      <c r="AA173" s="17">
        <v>0.589055</v>
      </c>
      <c r="AB173" s="17">
        <v>2.26693E-2</v>
      </c>
      <c r="AC173" s="17">
        <v>0.23258599999999999</v>
      </c>
      <c r="AD173" s="17">
        <v>0.25</v>
      </c>
      <c r="AE173" s="17">
        <v>1170.2</v>
      </c>
    </row>
    <row r="174" spans="1:31">
      <c r="A174" s="17">
        <v>161</v>
      </c>
      <c r="B174" s="19">
        <v>0.67197916666666668</v>
      </c>
      <c r="C174" s="17">
        <v>111.8</v>
      </c>
      <c r="D174" s="17">
        <v>5.3</v>
      </c>
      <c r="E174" s="17">
        <v>6.2969999999999996E-3</v>
      </c>
      <c r="F174" s="17">
        <v>0.30499999999999999</v>
      </c>
      <c r="G174" s="17">
        <v>0.93605300000000002</v>
      </c>
      <c r="H174" s="17">
        <v>0.23453099999999999</v>
      </c>
      <c r="I174" s="17">
        <v>0.35760799999999998</v>
      </c>
      <c r="J174" s="17">
        <v>0.12307800000000001</v>
      </c>
      <c r="K174" s="17">
        <v>0.344169</v>
      </c>
      <c r="L174" s="17">
        <v>729.6</v>
      </c>
      <c r="M174" s="17">
        <v>0.32478200000000002</v>
      </c>
      <c r="N174" s="17">
        <v>854</v>
      </c>
      <c r="O174" s="17">
        <v>0</v>
      </c>
      <c r="P174" s="17">
        <v>0</v>
      </c>
      <c r="Q174" s="17">
        <v>0.91149500000000006</v>
      </c>
      <c r="R174" s="17">
        <v>0.21575</v>
      </c>
      <c r="S174" s="17">
        <v>0.33721299999999998</v>
      </c>
      <c r="T174" s="17">
        <v>0.121463</v>
      </c>
      <c r="U174" s="17">
        <v>0.36019600000000002</v>
      </c>
      <c r="V174" s="17">
        <v>682.5</v>
      </c>
      <c r="W174" s="17">
        <v>0.20263900000000001</v>
      </c>
      <c r="X174" s="17">
        <v>466</v>
      </c>
      <c r="Y174" s="17">
        <v>0</v>
      </c>
      <c r="Z174" s="17">
        <v>0</v>
      </c>
      <c r="AA174" s="17">
        <v>0.55414799999999997</v>
      </c>
      <c r="AB174" s="17">
        <v>1.9416800000000001E-2</v>
      </c>
      <c r="AC174" s="17">
        <v>0.218109</v>
      </c>
      <c r="AD174" s="17">
        <v>0.25</v>
      </c>
      <c r="AE174" s="17">
        <v>1138.4000000000001</v>
      </c>
    </row>
    <row r="175" spans="1:31">
      <c r="A175" s="17">
        <v>162</v>
      </c>
      <c r="B175" s="19">
        <v>0.67203703703703699</v>
      </c>
      <c r="C175" s="17">
        <v>113.1</v>
      </c>
      <c r="D175" s="17">
        <v>5.3</v>
      </c>
      <c r="E175" s="17">
        <v>6.5030000000000001E-3</v>
      </c>
      <c r="F175" s="17">
        <v>0.315</v>
      </c>
      <c r="G175" s="17">
        <v>0.936589</v>
      </c>
      <c r="H175" s="17">
        <v>0.22272400000000001</v>
      </c>
      <c r="I175" s="17">
        <v>0.34211799999999998</v>
      </c>
      <c r="J175" s="17">
        <v>0.119394</v>
      </c>
      <c r="K175" s="17">
        <v>0.34898499999999999</v>
      </c>
      <c r="L175" s="17">
        <v>671.8</v>
      </c>
      <c r="M175" s="17">
        <v>0.208207</v>
      </c>
      <c r="N175" s="17">
        <v>802</v>
      </c>
      <c r="O175" s="17">
        <v>0</v>
      </c>
      <c r="P175" s="17">
        <v>0</v>
      </c>
      <c r="Q175" s="17">
        <v>0.95597200000000004</v>
      </c>
      <c r="R175" s="17">
        <v>0.200235</v>
      </c>
      <c r="S175" s="17">
        <v>0.33535199999999998</v>
      </c>
      <c r="T175" s="17">
        <v>0.13511699999999999</v>
      </c>
      <c r="U175" s="17">
        <v>0.40290999999999999</v>
      </c>
      <c r="V175" s="17">
        <v>715.8</v>
      </c>
      <c r="W175" s="17">
        <v>0.180198</v>
      </c>
      <c r="X175" s="17">
        <v>546</v>
      </c>
      <c r="Y175" s="17">
        <v>0</v>
      </c>
      <c r="Z175" s="17">
        <v>0</v>
      </c>
      <c r="AA175" s="17">
        <v>0.61986200000000002</v>
      </c>
      <c r="AB175" s="17">
        <v>1.68261E-2</v>
      </c>
      <c r="AC175" s="17">
        <v>0.20250899999999999</v>
      </c>
      <c r="AD175" s="17">
        <v>0.25</v>
      </c>
      <c r="AE175" s="17">
        <v>1236.3</v>
      </c>
    </row>
    <row r="176" spans="1:31">
      <c r="A176" s="17">
        <v>163</v>
      </c>
      <c r="B176" s="19">
        <v>0.67208333333333325</v>
      </c>
      <c r="C176" s="17">
        <v>114</v>
      </c>
      <c r="D176" s="17">
        <v>5.3</v>
      </c>
      <c r="E176" s="17">
        <v>5.8979999999999996E-3</v>
      </c>
      <c r="F176" s="17">
        <v>0.28499999999999998</v>
      </c>
      <c r="G176" s="17">
        <v>0.93582100000000001</v>
      </c>
      <c r="H176" s="17">
        <v>0.22554399999999999</v>
      </c>
      <c r="I176" s="17">
        <v>0.34686600000000001</v>
      </c>
      <c r="J176" s="17">
        <v>0.121322</v>
      </c>
      <c r="K176" s="17">
        <v>0.34976600000000002</v>
      </c>
      <c r="L176" s="17">
        <v>625.79999999999995</v>
      </c>
      <c r="M176" s="17">
        <v>0.15853800000000001</v>
      </c>
      <c r="N176" s="17">
        <v>560</v>
      </c>
      <c r="O176" s="17">
        <v>0</v>
      </c>
      <c r="P176" s="17">
        <v>0</v>
      </c>
      <c r="Q176" s="17">
        <v>0.94809900000000003</v>
      </c>
      <c r="R176" s="17">
        <v>0.201769</v>
      </c>
      <c r="S176" s="17">
        <v>0.33075300000000002</v>
      </c>
      <c r="T176" s="17">
        <v>0.12898399999999999</v>
      </c>
      <c r="U176" s="17">
        <v>0.38997100000000001</v>
      </c>
      <c r="V176" s="17">
        <v>684.8</v>
      </c>
      <c r="W176" s="17">
        <v>7.9163999999999998E-2</v>
      </c>
      <c r="X176" s="17">
        <v>747</v>
      </c>
      <c r="Y176" s="17">
        <v>0</v>
      </c>
      <c r="Z176" s="17">
        <v>0</v>
      </c>
      <c r="AA176" s="17">
        <v>0.59995500000000002</v>
      </c>
      <c r="AB176" s="17">
        <v>1.1018500000000001E-2</v>
      </c>
      <c r="AC176" s="17">
        <v>0.20319000000000001</v>
      </c>
      <c r="AD176" s="17">
        <v>0.25</v>
      </c>
      <c r="AE176" s="17">
        <v>1327.2</v>
      </c>
    </row>
    <row r="177" spans="1:31">
      <c r="A177" s="17">
        <v>164</v>
      </c>
      <c r="B177" s="19">
        <v>0.67214120370370367</v>
      </c>
      <c r="C177" s="17">
        <v>114.7</v>
      </c>
      <c r="D177" s="17">
        <v>5.3</v>
      </c>
      <c r="E177" s="17">
        <v>6.6940000000000003E-3</v>
      </c>
      <c r="F177" s="17">
        <v>0.32400000000000001</v>
      </c>
      <c r="G177" s="17">
        <v>0.93123500000000003</v>
      </c>
      <c r="H177" s="17">
        <v>0.22078</v>
      </c>
      <c r="I177" s="17">
        <v>0.33716200000000002</v>
      </c>
      <c r="J177" s="17">
        <v>0.116382</v>
      </c>
      <c r="K177" s="17">
        <v>0.34518100000000002</v>
      </c>
      <c r="L177" s="17">
        <v>707.3</v>
      </c>
      <c r="M177" s="17">
        <v>0.22605500000000001</v>
      </c>
      <c r="N177" s="17">
        <v>704</v>
      </c>
      <c r="O177" s="17">
        <v>0</v>
      </c>
      <c r="P177" s="17">
        <v>0</v>
      </c>
      <c r="Q177" s="17">
        <v>0.93886000000000003</v>
      </c>
      <c r="R177" s="17">
        <v>0.195632</v>
      </c>
      <c r="S177" s="17">
        <v>0.32253100000000001</v>
      </c>
      <c r="T177" s="17">
        <v>0.12689900000000001</v>
      </c>
      <c r="U177" s="17">
        <v>0.39344800000000002</v>
      </c>
      <c r="V177" s="17">
        <v>709.5</v>
      </c>
      <c r="W177" s="17">
        <v>0.24107000000000001</v>
      </c>
      <c r="X177" s="17">
        <v>645</v>
      </c>
      <c r="Y177" s="17">
        <v>0</v>
      </c>
      <c r="Z177" s="17">
        <v>0</v>
      </c>
      <c r="AA177" s="17">
        <v>0.60530399999999995</v>
      </c>
      <c r="AB177" s="17">
        <v>1.5580999999999999E-2</v>
      </c>
      <c r="AC177" s="17">
        <v>0.19760900000000001</v>
      </c>
      <c r="AD177" s="17">
        <v>0.25</v>
      </c>
      <c r="AE177" s="17">
        <v>1174.3</v>
      </c>
    </row>
    <row r="178" spans="1:31">
      <c r="A178" s="17">
        <v>165</v>
      </c>
      <c r="B178" s="19">
        <v>0.67218750000000005</v>
      </c>
      <c r="C178" s="17">
        <v>115.3</v>
      </c>
      <c r="D178" s="17">
        <v>5.3</v>
      </c>
      <c r="E178" s="17">
        <v>6.7920000000000003E-3</v>
      </c>
      <c r="F178" s="17">
        <v>0.32900000000000001</v>
      </c>
      <c r="G178" s="17">
        <v>0.92323999999999995</v>
      </c>
      <c r="H178" s="17">
        <v>0.213946</v>
      </c>
      <c r="I178" s="17">
        <v>0.32736300000000002</v>
      </c>
      <c r="J178" s="17">
        <v>0.113418</v>
      </c>
      <c r="K178" s="17">
        <v>0.34645799999999999</v>
      </c>
      <c r="L178" s="17">
        <v>753.8</v>
      </c>
      <c r="M178" s="17">
        <v>0.29697299999999999</v>
      </c>
      <c r="N178" s="17">
        <v>886</v>
      </c>
      <c r="O178" s="17">
        <v>0</v>
      </c>
      <c r="P178" s="17">
        <v>0</v>
      </c>
      <c r="Q178" s="17">
        <v>0.93792600000000004</v>
      </c>
      <c r="R178" s="17">
        <v>0.196131</v>
      </c>
      <c r="S178" s="17">
        <v>0.31459500000000001</v>
      </c>
      <c r="T178" s="17">
        <v>0.118464</v>
      </c>
      <c r="U178" s="17">
        <v>0.37656000000000001</v>
      </c>
      <c r="V178" s="17">
        <v>687.1</v>
      </c>
      <c r="W178" s="17">
        <v>5.8941E-2</v>
      </c>
      <c r="X178" s="17">
        <v>747</v>
      </c>
      <c r="Y178" s="17">
        <v>0</v>
      </c>
      <c r="Z178" s="17">
        <v>0</v>
      </c>
      <c r="AA178" s="17">
        <v>0.57932399999999995</v>
      </c>
      <c r="AB178" s="17">
        <v>2.0783699999999999E-2</v>
      </c>
      <c r="AC178" s="17">
        <v>0.19859299999999999</v>
      </c>
      <c r="AD178" s="17">
        <v>0.25</v>
      </c>
      <c r="AE178" s="17">
        <v>1101.9000000000001</v>
      </c>
    </row>
    <row r="179" spans="1:31">
      <c r="A179" s="17">
        <v>166</v>
      </c>
      <c r="B179" s="19">
        <v>0.67224537037037047</v>
      </c>
      <c r="C179" s="17">
        <v>117.1</v>
      </c>
      <c r="D179" s="17">
        <v>5.3</v>
      </c>
      <c r="E179" s="17">
        <v>6.1599999999999997E-3</v>
      </c>
      <c r="F179" s="17">
        <v>0.29799999999999999</v>
      </c>
      <c r="G179" s="17">
        <v>0.918485</v>
      </c>
      <c r="H179" s="17">
        <v>0.214837</v>
      </c>
      <c r="I179" s="17">
        <v>0.32107000000000002</v>
      </c>
      <c r="J179" s="17">
        <v>0.10623299999999999</v>
      </c>
      <c r="K179" s="17">
        <v>0.33087100000000003</v>
      </c>
      <c r="L179" s="17">
        <v>646.4</v>
      </c>
      <c r="M179" s="17">
        <v>0.14202699999999999</v>
      </c>
      <c r="N179" s="17">
        <v>638</v>
      </c>
      <c r="O179" s="17">
        <v>0</v>
      </c>
      <c r="P179" s="17">
        <v>0</v>
      </c>
      <c r="Q179" s="17">
        <v>0.921879</v>
      </c>
      <c r="R179" s="17">
        <v>0.18871599999999999</v>
      </c>
      <c r="S179" s="17">
        <v>0.31196200000000002</v>
      </c>
      <c r="T179" s="17">
        <v>0.123247</v>
      </c>
      <c r="U179" s="17">
        <v>0.395069</v>
      </c>
      <c r="V179" s="17">
        <v>762</v>
      </c>
      <c r="W179" s="17">
        <v>0.290273</v>
      </c>
      <c r="X179" s="17">
        <v>621</v>
      </c>
      <c r="Y179" s="17">
        <v>0</v>
      </c>
      <c r="Z179" s="17">
        <v>0</v>
      </c>
      <c r="AA179" s="17">
        <v>0.60779799999999995</v>
      </c>
      <c r="AB179" s="17">
        <v>1.29225E-2</v>
      </c>
      <c r="AC179" s="17">
        <v>0.190308</v>
      </c>
      <c r="AD179" s="17">
        <v>0.25</v>
      </c>
      <c r="AE179" s="17">
        <v>1284.9000000000001</v>
      </c>
    </row>
    <row r="180" spans="1:31">
      <c r="A180" s="17">
        <v>167</v>
      </c>
      <c r="B180" s="19">
        <v>0.67229166666666673</v>
      </c>
      <c r="C180" s="17">
        <v>116.9</v>
      </c>
      <c r="D180" s="17">
        <v>5.3</v>
      </c>
      <c r="E180" s="17">
        <v>6.0020000000000004E-3</v>
      </c>
      <c r="F180" s="17">
        <v>0.28999999999999998</v>
      </c>
      <c r="G180" s="17">
        <v>0.94708000000000003</v>
      </c>
      <c r="H180" s="17">
        <v>0.209531</v>
      </c>
      <c r="I180" s="17">
        <v>0.330287</v>
      </c>
      <c r="J180" s="17">
        <v>0.120757</v>
      </c>
      <c r="K180" s="17">
        <v>0.36561100000000002</v>
      </c>
      <c r="L180" s="17">
        <v>701.3</v>
      </c>
      <c r="M180" s="17">
        <v>0.25042199999999998</v>
      </c>
      <c r="N180" s="17">
        <v>641</v>
      </c>
      <c r="O180" s="17">
        <v>0</v>
      </c>
      <c r="P180" s="17">
        <v>0</v>
      </c>
      <c r="Q180" s="17">
        <v>0.92304799999999998</v>
      </c>
      <c r="R180" s="17">
        <v>0.19416700000000001</v>
      </c>
      <c r="S180" s="17">
        <v>0.301151</v>
      </c>
      <c r="T180" s="17">
        <v>0.106984</v>
      </c>
      <c r="U180" s="17">
        <v>0.35525099999999998</v>
      </c>
      <c r="V180" s="17">
        <v>665</v>
      </c>
      <c r="W180" s="17">
        <v>0.37071300000000001</v>
      </c>
      <c r="X180" s="17">
        <v>696</v>
      </c>
      <c r="Y180" s="17">
        <v>0</v>
      </c>
      <c r="Z180" s="17">
        <v>0</v>
      </c>
      <c r="AA180" s="17">
        <v>0.54654000000000003</v>
      </c>
      <c r="AB180" s="17">
        <v>1.4086700000000001E-2</v>
      </c>
      <c r="AC180" s="17">
        <v>0.19567399999999999</v>
      </c>
      <c r="AD180" s="17">
        <v>0.25</v>
      </c>
      <c r="AE180" s="17">
        <v>1184.3</v>
      </c>
    </row>
    <row r="181" spans="1:31">
      <c r="A181" s="17">
        <v>168</v>
      </c>
      <c r="B181" s="19">
        <v>0.67234953703703704</v>
      </c>
      <c r="C181" s="17">
        <v>118.9</v>
      </c>
      <c r="D181" s="17">
        <v>5.3</v>
      </c>
      <c r="E181" s="17">
        <v>6.5339999999999999E-3</v>
      </c>
      <c r="F181" s="17">
        <v>0.316</v>
      </c>
      <c r="G181" s="17">
        <v>0.902092</v>
      </c>
      <c r="H181" s="17">
        <v>0.21310000000000001</v>
      </c>
      <c r="I181" s="17">
        <v>0.313776</v>
      </c>
      <c r="J181" s="17">
        <v>0.100676</v>
      </c>
      <c r="K181" s="17">
        <v>0.32085200000000003</v>
      </c>
      <c r="L181" s="17">
        <v>719.3</v>
      </c>
      <c r="M181" s="17">
        <v>0.37051499999999998</v>
      </c>
      <c r="N181" s="17">
        <v>722</v>
      </c>
      <c r="O181" s="17">
        <v>0</v>
      </c>
      <c r="P181" s="17">
        <v>0</v>
      </c>
      <c r="Q181" s="17">
        <v>0.92383700000000002</v>
      </c>
      <c r="R181" s="17">
        <v>0.17939099999999999</v>
      </c>
      <c r="S181" s="17">
        <v>0.28833300000000001</v>
      </c>
      <c r="T181" s="17">
        <v>0.108941</v>
      </c>
      <c r="U181" s="17">
        <v>0.377832</v>
      </c>
      <c r="V181" s="17">
        <v>722</v>
      </c>
      <c r="W181" s="17">
        <v>3.9999999999999998E-6</v>
      </c>
      <c r="X181" s="17">
        <v>506</v>
      </c>
      <c r="Y181" s="17">
        <v>0</v>
      </c>
      <c r="Z181" s="17">
        <v>0</v>
      </c>
      <c r="AA181" s="17">
        <v>0.58128000000000002</v>
      </c>
      <c r="AB181" s="17">
        <v>1.62384E-2</v>
      </c>
      <c r="AC181" s="17">
        <v>0.18115999999999999</v>
      </c>
      <c r="AD181" s="17">
        <v>0.25</v>
      </c>
      <c r="AE181" s="17">
        <v>1154.5999999999999</v>
      </c>
    </row>
    <row r="182" spans="1:31">
      <c r="A182" s="17">
        <v>169</v>
      </c>
      <c r="B182" s="19">
        <v>0.67240740740740745</v>
      </c>
      <c r="C182" s="17">
        <v>119.5</v>
      </c>
      <c r="D182" s="17">
        <v>5.3</v>
      </c>
      <c r="E182" s="17">
        <v>6.0289999999999996E-3</v>
      </c>
      <c r="F182" s="17">
        <v>0.29199999999999998</v>
      </c>
      <c r="G182" s="17">
        <v>0.92445699999999997</v>
      </c>
      <c r="H182" s="17">
        <v>0.208346</v>
      </c>
      <c r="I182" s="17">
        <v>0.30384499999999998</v>
      </c>
      <c r="J182" s="17">
        <v>9.5500000000000002E-2</v>
      </c>
      <c r="K182" s="17">
        <v>0.31430399999999997</v>
      </c>
      <c r="L182" s="17">
        <v>715.3</v>
      </c>
      <c r="M182" s="17">
        <v>0.46781699999999998</v>
      </c>
      <c r="N182" s="17">
        <v>1052</v>
      </c>
      <c r="O182" s="17">
        <v>0</v>
      </c>
      <c r="P182" s="17">
        <v>0</v>
      </c>
      <c r="Q182" s="17">
        <v>0.92609200000000003</v>
      </c>
      <c r="R182" s="17">
        <v>0.19036500000000001</v>
      </c>
      <c r="S182" s="17">
        <v>0.29429699999999998</v>
      </c>
      <c r="T182" s="17">
        <v>0.103932</v>
      </c>
      <c r="U182" s="17">
        <v>0.353155</v>
      </c>
      <c r="V182" s="17">
        <v>676.1</v>
      </c>
      <c r="W182" s="17">
        <v>0.18554599999999999</v>
      </c>
      <c r="X182" s="17">
        <v>658</v>
      </c>
      <c r="Y182" s="17">
        <v>0</v>
      </c>
      <c r="Z182" s="17">
        <v>0</v>
      </c>
      <c r="AA182" s="17">
        <v>0.54331499999999999</v>
      </c>
      <c r="AB182" s="17">
        <v>2.3338000000000001E-2</v>
      </c>
      <c r="AC182" s="17">
        <v>0.19278999999999999</v>
      </c>
      <c r="AD182" s="17">
        <v>0.25</v>
      </c>
      <c r="AE182" s="17">
        <v>1161.2</v>
      </c>
    </row>
    <row r="183" spans="1:31">
      <c r="A183" s="17">
        <v>170</v>
      </c>
      <c r="B183" s="19">
        <v>0.67245370370370372</v>
      </c>
      <c r="C183" s="17">
        <v>120.2</v>
      </c>
      <c r="D183" s="17">
        <v>5.3</v>
      </c>
      <c r="E183" s="17">
        <v>6.2579999999999997E-3</v>
      </c>
      <c r="F183" s="17">
        <v>0.30299999999999999</v>
      </c>
      <c r="G183" s="17">
        <v>0.89526300000000003</v>
      </c>
      <c r="H183" s="17">
        <v>0.19972999999999999</v>
      </c>
      <c r="I183" s="17">
        <v>0.30165700000000001</v>
      </c>
      <c r="J183" s="17">
        <v>0.101927</v>
      </c>
      <c r="K183" s="17">
        <v>0.337891</v>
      </c>
      <c r="L183" s="17">
        <v>797.8</v>
      </c>
      <c r="M183" s="17">
        <v>0.28440900000000002</v>
      </c>
      <c r="N183" s="17">
        <v>857</v>
      </c>
      <c r="O183" s="17">
        <v>0</v>
      </c>
      <c r="P183" s="17">
        <v>0</v>
      </c>
      <c r="Q183" s="17">
        <v>0.91376900000000005</v>
      </c>
      <c r="R183" s="17">
        <v>0.19190699999999999</v>
      </c>
      <c r="S183" s="17">
        <v>0.28556399999999998</v>
      </c>
      <c r="T183" s="17">
        <v>9.3657000000000004E-2</v>
      </c>
      <c r="U183" s="17">
        <v>0.32797300000000001</v>
      </c>
      <c r="V183" s="17">
        <v>623.6</v>
      </c>
      <c r="W183" s="17">
        <v>0.40786600000000001</v>
      </c>
      <c r="X183" s="17">
        <v>895</v>
      </c>
      <c r="Y183" s="17">
        <v>0</v>
      </c>
      <c r="Z183" s="17">
        <v>0</v>
      </c>
      <c r="AA183" s="17">
        <v>0.504575</v>
      </c>
      <c r="AB183" s="17">
        <v>2.1251099999999998E-2</v>
      </c>
      <c r="AC183" s="17">
        <v>0.19389700000000001</v>
      </c>
      <c r="AD183" s="17">
        <v>0.25</v>
      </c>
      <c r="AE183" s="17">
        <v>1041.0999999999999</v>
      </c>
    </row>
    <row r="184" spans="1:31">
      <c r="A184" s="17">
        <v>171</v>
      </c>
      <c r="B184" s="19">
        <v>0.67251157407407414</v>
      </c>
      <c r="C184" s="17">
        <v>120.6</v>
      </c>
      <c r="D184" s="17">
        <v>5.3</v>
      </c>
      <c r="E184" s="17">
        <v>5.6769999999999998E-3</v>
      </c>
      <c r="F184" s="17">
        <v>0.27500000000000002</v>
      </c>
      <c r="G184" s="17">
        <v>0.90183599999999997</v>
      </c>
      <c r="H184" s="17">
        <v>0.19334699999999999</v>
      </c>
      <c r="I184" s="17">
        <v>0.28210400000000002</v>
      </c>
      <c r="J184" s="17">
        <v>8.8756000000000002E-2</v>
      </c>
      <c r="K184" s="17">
        <v>0.31462299999999999</v>
      </c>
      <c r="L184" s="17">
        <v>692.8</v>
      </c>
      <c r="M184" s="17">
        <v>0.190584</v>
      </c>
      <c r="N184" s="17">
        <v>1005</v>
      </c>
      <c r="O184" s="17">
        <v>0</v>
      </c>
      <c r="P184" s="17">
        <v>0</v>
      </c>
      <c r="Q184" s="17">
        <v>0.91980700000000004</v>
      </c>
      <c r="R184" s="17">
        <v>0.18757299999999999</v>
      </c>
      <c r="S184" s="17">
        <v>0.285385</v>
      </c>
      <c r="T184" s="17">
        <v>9.7810999999999995E-2</v>
      </c>
      <c r="U184" s="17">
        <v>0.34273500000000001</v>
      </c>
      <c r="V184" s="17">
        <v>620.70000000000005</v>
      </c>
      <c r="W184" s="17">
        <v>0.32835999999999999</v>
      </c>
      <c r="X184" s="17">
        <v>573</v>
      </c>
      <c r="Y184" s="17">
        <v>0</v>
      </c>
      <c r="Z184" s="17">
        <v>0</v>
      </c>
      <c r="AA184" s="17">
        <v>0.527285</v>
      </c>
      <c r="AB184" s="17">
        <v>2.1629499999999999E-2</v>
      </c>
      <c r="AC184" s="17">
        <v>0.189689</v>
      </c>
      <c r="AD184" s="17">
        <v>0.25</v>
      </c>
      <c r="AE184" s="17">
        <v>1198.9000000000001</v>
      </c>
    </row>
    <row r="185" spans="1:31">
      <c r="A185" s="17">
        <v>172</v>
      </c>
      <c r="B185" s="19">
        <v>0.6725578703703704</v>
      </c>
      <c r="C185" s="17">
        <v>122.6</v>
      </c>
      <c r="D185" s="17">
        <v>5.3</v>
      </c>
      <c r="E185" s="17">
        <v>5.1799999999999997E-3</v>
      </c>
      <c r="F185" s="17">
        <v>0.251</v>
      </c>
      <c r="G185" s="17">
        <v>0.86821700000000002</v>
      </c>
      <c r="H185" s="17">
        <v>0.17940700000000001</v>
      </c>
      <c r="I185" s="17">
        <v>0.26878200000000002</v>
      </c>
      <c r="J185" s="17">
        <v>8.9374999999999996E-2</v>
      </c>
      <c r="K185" s="17">
        <v>0.33251900000000001</v>
      </c>
      <c r="L185" s="17">
        <v>688.9</v>
      </c>
      <c r="M185" s="17">
        <v>1.5E-5</v>
      </c>
      <c r="N185" s="17">
        <v>601</v>
      </c>
      <c r="O185" s="17">
        <v>0</v>
      </c>
      <c r="P185" s="17">
        <v>0</v>
      </c>
      <c r="Q185" s="17">
        <v>0.87466299999999997</v>
      </c>
      <c r="R185" s="17">
        <v>0.17744599999999999</v>
      </c>
      <c r="S185" s="17">
        <v>0.25783200000000001</v>
      </c>
      <c r="T185" s="17">
        <v>8.0385999999999999E-2</v>
      </c>
      <c r="U185" s="17">
        <v>0.311776</v>
      </c>
      <c r="V185" s="17">
        <v>612.20000000000005</v>
      </c>
      <c r="W185" s="17">
        <v>0.34327000000000002</v>
      </c>
      <c r="X185" s="17">
        <v>612</v>
      </c>
      <c r="Y185" s="17">
        <v>0</v>
      </c>
      <c r="Z185" s="17">
        <v>0</v>
      </c>
      <c r="AA185" s="17">
        <v>0.479655</v>
      </c>
      <c r="AB185" s="17">
        <v>1.2985E-2</v>
      </c>
      <c r="AC185" s="17">
        <v>0.17849000000000001</v>
      </c>
      <c r="AD185" s="17">
        <v>0.25</v>
      </c>
      <c r="AE185" s="17">
        <v>1205.7</v>
      </c>
    </row>
    <row r="186" spans="1:31">
      <c r="A186" s="17">
        <v>173</v>
      </c>
      <c r="B186" s="19">
        <v>0.67261574074074071</v>
      </c>
      <c r="C186" s="17">
        <v>122.6</v>
      </c>
      <c r="D186" s="17">
        <v>5.3</v>
      </c>
      <c r="E186" s="17">
        <v>4.1980000000000003E-3</v>
      </c>
      <c r="F186" s="17">
        <v>0.20300000000000001</v>
      </c>
      <c r="G186" s="17">
        <v>0.85938199999999998</v>
      </c>
      <c r="H186" s="17">
        <v>0.19358</v>
      </c>
      <c r="I186" s="17">
        <v>0.27304899999999999</v>
      </c>
      <c r="J186" s="17">
        <v>7.9468999999999998E-2</v>
      </c>
      <c r="K186" s="17">
        <v>0.29104400000000002</v>
      </c>
      <c r="L186" s="17">
        <v>500.9</v>
      </c>
      <c r="M186" s="17">
        <v>3.9999999999999998E-6</v>
      </c>
      <c r="N186" s="17">
        <v>830</v>
      </c>
      <c r="O186" s="17">
        <v>0</v>
      </c>
      <c r="P186" s="17">
        <v>0</v>
      </c>
      <c r="Q186" s="17">
        <v>0.88552399999999998</v>
      </c>
      <c r="R186" s="17">
        <v>0.166855</v>
      </c>
      <c r="S186" s="17">
        <v>0.25572499999999998</v>
      </c>
      <c r="T186" s="17">
        <v>8.8870000000000005E-2</v>
      </c>
      <c r="U186" s="17">
        <v>0.347522</v>
      </c>
      <c r="V186" s="17">
        <v>641.5</v>
      </c>
      <c r="W186" s="17">
        <v>6.3029999999999996E-3</v>
      </c>
      <c r="X186" s="17">
        <v>469</v>
      </c>
      <c r="Y186" s="17">
        <v>0</v>
      </c>
      <c r="Z186" s="17">
        <v>0</v>
      </c>
      <c r="AA186" s="17">
        <v>0.53464900000000004</v>
      </c>
      <c r="AB186" s="17">
        <v>1.3040400000000001E-2</v>
      </c>
      <c r="AC186" s="17">
        <v>0.168014</v>
      </c>
      <c r="AD186" s="17">
        <v>0.25</v>
      </c>
      <c r="AE186" s="17">
        <v>1658.3</v>
      </c>
    </row>
    <row r="187" spans="1:31">
      <c r="A187" s="17">
        <v>174</v>
      </c>
      <c r="B187" s="19">
        <v>0.67266203703703698</v>
      </c>
      <c r="C187" s="17">
        <v>124</v>
      </c>
      <c r="D187" s="17">
        <v>5.3</v>
      </c>
      <c r="E187" s="17">
        <v>4.4840000000000001E-3</v>
      </c>
      <c r="F187" s="17">
        <v>0.217</v>
      </c>
      <c r="G187" s="17">
        <v>0.89279600000000003</v>
      </c>
      <c r="H187" s="17">
        <v>0.18595800000000001</v>
      </c>
      <c r="I187" s="17">
        <v>0.26053300000000001</v>
      </c>
      <c r="J187" s="17">
        <v>7.4575000000000002E-2</v>
      </c>
      <c r="K187" s="17">
        <v>0.28624100000000002</v>
      </c>
      <c r="L187" s="17">
        <v>624</v>
      </c>
      <c r="M187" s="17">
        <v>3.8999999999999999E-5</v>
      </c>
      <c r="N187" s="17">
        <v>665</v>
      </c>
      <c r="O187" s="17">
        <v>0</v>
      </c>
      <c r="P187" s="17">
        <v>0</v>
      </c>
      <c r="Q187" s="17">
        <v>0.92562699999999998</v>
      </c>
      <c r="R187" s="17">
        <v>0.17346200000000001</v>
      </c>
      <c r="S187" s="17">
        <v>0.24707200000000001</v>
      </c>
      <c r="T187" s="17">
        <v>7.3609999999999995E-2</v>
      </c>
      <c r="U187" s="17">
        <v>0.297929</v>
      </c>
      <c r="V187" s="17">
        <v>612.79999999999995</v>
      </c>
      <c r="W187" s="17">
        <v>0.28912599999999999</v>
      </c>
      <c r="X187" s="17">
        <v>662</v>
      </c>
      <c r="Y187" s="17">
        <v>0</v>
      </c>
      <c r="Z187" s="17">
        <v>0</v>
      </c>
      <c r="AA187" s="17">
        <v>0.45835300000000001</v>
      </c>
      <c r="AB187" s="17">
        <v>1.30166E-2</v>
      </c>
      <c r="AC187" s="17">
        <v>0.17441999999999999</v>
      </c>
      <c r="AD187" s="17">
        <v>0.25</v>
      </c>
      <c r="AE187" s="17">
        <v>1331.1</v>
      </c>
    </row>
    <row r="188" spans="1:31">
      <c r="A188" s="17">
        <v>175</v>
      </c>
      <c r="B188" s="19">
        <v>0.67271990740740739</v>
      </c>
      <c r="C188" s="17">
        <v>124.4</v>
      </c>
      <c r="D188" s="17">
        <v>5.3</v>
      </c>
      <c r="E188" s="17">
        <v>5.6319999999999999E-3</v>
      </c>
      <c r="F188" s="17">
        <v>0.27300000000000002</v>
      </c>
      <c r="G188" s="17">
        <v>0.87657499999999999</v>
      </c>
      <c r="H188" s="17">
        <v>0.1817</v>
      </c>
      <c r="I188" s="17">
        <v>0.25793700000000003</v>
      </c>
      <c r="J188" s="17">
        <v>7.6236999999999999E-2</v>
      </c>
      <c r="K188" s="17">
        <v>0.29556399999999999</v>
      </c>
      <c r="L188" s="17">
        <v>684.8</v>
      </c>
      <c r="M188" s="17">
        <v>0.331044</v>
      </c>
      <c r="N188" s="17">
        <v>816</v>
      </c>
      <c r="O188" s="17">
        <v>0</v>
      </c>
      <c r="P188" s="17">
        <v>0</v>
      </c>
      <c r="Q188" s="17">
        <v>0.88214099999999995</v>
      </c>
      <c r="R188" s="17">
        <v>0.15987399999999999</v>
      </c>
      <c r="S188" s="17">
        <v>0.243168</v>
      </c>
      <c r="T188" s="17">
        <v>8.3294000000000007E-2</v>
      </c>
      <c r="U188" s="17">
        <v>0.34253600000000001</v>
      </c>
      <c r="V188" s="17">
        <v>692.8</v>
      </c>
      <c r="W188" s="17">
        <v>7.8999999999999996E-5</v>
      </c>
      <c r="X188" s="17">
        <v>891</v>
      </c>
      <c r="Y188" s="17">
        <v>0</v>
      </c>
      <c r="Z188" s="17">
        <v>0</v>
      </c>
      <c r="AA188" s="17">
        <v>0.52697899999999998</v>
      </c>
      <c r="AB188" s="17">
        <v>1.74378E-2</v>
      </c>
      <c r="AC188" s="17">
        <v>0.161327</v>
      </c>
      <c r="AD188" s="17">
        <v>0.25</v>
      </c>
      <c r="AE188" s="17">
        <v>1212.8</v>
      </c>
    </row>
    <row r="189" spans="1:31">
      <c r="A189" s="17">
        <v>176</v>
      </c>
      <c r="B189" s="19">
        <v>0.67276620370370377</v>
      </c>
      <c r="C189" s="17">
        <v>125.5</v>
      </c>
      <c r="D189" s="17">
        <v>5.3</v>
      </c>
      <c r="E189" s="17">
        <v>4.365E-3</v>
      </c>
      <c r="F189" s="17">
        <v>0.21099999999999999</v>
      </c>
      <c r="G189" s="17">
        <v>0.88887899999999997</v>
      </c>
      <c r="H189" s="17">
        <v>0.18684000000000001</v>
      </c>
      <c r="I189" s="17">
        <v>0.25818200000000002</v>
      </c>
      <c r="J189" s="17">
        <v>7.1342000000000003E-2</v>
      </c>
      <c r="K189" s="17">
        <v>0.27632299999999999</v>
      </c>
      <c r="L189" s="17">
        <v>585.1</v>
      </c>
      <c r="M189" s="17">
        <v>0.281968</v>
      </c>
      <c r="N189" s="17">
        <v>1032</v>
      </c>
      <c r="O189" s="17">
        <v>0</v>
      </c>
      <c r="P189" s="17">
        <v>0</v>
      </c>
      <c r="Q189" s="17">
        <v>0.84521800000000002</v>
      </c>
      <c r="R189" s="17">
        <v>0.16834299999999999</v>
      </c>
      <c r="S189" s="17">
        <v>0.244367</v>
      </c>
      <c r="T189" s="17">
        <v>7.6024999999999995E-2</v>
      </c>
      <c r="U189" s="17">
        <v>0.311108</v>
      </c>
      <c r="V189" s="17">
        <v>614.5</v>
      </c>
      <c r="W189" s="17">
        <v>0.441834</v>
      </c>
      <c r="X189" s="17">
        <v>598</v>
      </c>
      <c r="Y189" s="17">
        <v>0</v>
      </c>
      <c r="Z189" s="17">
        <v>0</v>
      </c>
      <c r="AA189" s="17">
        <v>0.478628</v>
      </c>
      <c r="AB189" s="17">
        <v>1.88147E-2</v>
      </c>
      <c r="AC189" s="17">
        <v>0.16977300000000001</v>
      </c>
      <c r="AD189" s="17">
        <v>0.25</v>
      </c>
      <c r="AE189" s="17">
        <v>1419.5</v>
      </c>
    </row>
    <row r="190" spans="1:31">
      <c r="A190" s="17">
        <v>177</v>
      </c>
      <c r="B190" s="19">
        <v>0.67282407407407396</v>
      </c>
      <c r="C190" s="17">
        <v>126.4</v>
      </c>
      <c r="D190" s="17">
        <v>5.3</v>
      </c>
      <c r="E190" s="17">
        <v>3.5750000000000001E-3</v>
      </c>
      <c r="F190" s="17">
        <v>0.17299999999999999</v>
      </c>
      <c r="G190" s="17">
        <v>0.85558500000000004</v>
      </c>
      <c r="H190" s="17">
        <v>0.173431</v>
      </c>
      <c r="I190" s="17">
        <v>0.23042399999999999</v>
      </c>
      <c r="J190" s="17">
        <v>5.6993000000000002E-2</v>
      </c>
      <c r="K190" s="17">
        <v>0.24734100000000001</v>
      </c>
      <c r="L190" s="17">
        <v>557.9</v>
      </c>
      <c r="M190" s="17">
        <v>0.358047</v>
      </c>
      <c r="N190" s="17">
        <v>1051</v>
      </c>
      <c r="O190" s="17">
        <v>0</v>
      </c>
      <c r="P190" s="17">
        <v>0</v>
      </c>
      <c r="Q190" s="17">
        <v>0.837117</v>
      </c>
      <c r="R190" s="17">
        <v>0.15614800000000001</v>
      </c>
      <c r="S190" s="17">
        <v>0.21304100000000001</v>
      </c>
      <c r="T190" s="17">
        <v>5.6892999999999999E-2</v>
      </c>
      <c r="U190" s="17">
        <v>0.26705299999999998</v>
      </c>
      <c r="V190" s="17">
        <v>629.29999999999995</v>
      </c>
      <c r="W190" s="17">
        <v>0.28326699999999999</v>
      </c>
      <c r="X190" s="17">
        <v>950</v>
      </c>
      <c r="Y190" s="17">
        <v>0</v>
      </c>
      <c r="Z190" s="17">
        <v>0</v>
      </c>
      <c r="AA190" s="17">
        <v>0.41085199999999999</v>
      </c>
      <c r="AB190" s="17">
        <v>1.8295100000000002E-2</v>
      </c>
      <c r="AC190" s="17">
        <v>0.15718799999999999</v>
      </c>
      <c r="AD190" s="17">
        <v>0.25</v>
      </c>
      <c r="AE190" s="17">
        <v>1488.6</v>
      </c>
    </row>
    <row r="191" spans="1:31">
      <c r="A191" s="17">
        <v>178</v>
      </c>
      <c r="B191" s="19">
        <v>0.67287037037037034</v>
      </c>
      <c r="C191" s="17">
        <v>127.5</v>
      </c>
      <c r="D191" s="17">
        <v>5.3</v>
      </c>
      <c r="E191" s="17">
        <v>4.2370000000000003E-3</v>
      </c>
      <c r="F191" s="17">
        <v>0.20499999999999999</v>
      </c>
      <c r="G191" s="17">
        <v>0.85695699999999997</v>
      </c>
      <c r="H191" s="17">
        <v>0.16542799999999999</v>
      </c>
      <c r="I191" s="17">
        <v>0.22714500000000001</v>
      </c>
      <c r="J191" s="17">
        <v>6.1717000000000001E-2</v>
      </c>
      <c r="K191" s="17">
        <v>0.27170800000000001</v>
      </c>
      <c r="L191" s="17">
        <v>641.70000000000005</v>
      </c>
      <c r="M191" s="17">
        <v>5.0000000000000004E-6</v>
      </c>
      <c r="N191" s="17">
        <v>1206</v>
      </c>
      <c r="O191" s="17">
        <v>0</v>
      </c>
      <c r="P191" s="17">
        <v>0</v>
      </c>
      <c r="Q191" s="17">
        <v>0.79827999999999999</v>
      </c>
      <c r="R191" s="17">
        <v>0.153054</v>
      </c>
      <c r="S191" s="17">
        <v>0.21165200000000001</v>
      </c>
      <c r="T191" s="17">
        <v>5.8597999999999997E-2</v>
      </c>
      <c r="U191" s="17">
        <v>0.276862</v>
      </c>
      <c r="V191" s="17">
        <v>675.8</v>
      </c>
      <c r="W191" s="17">
        <v>0.367311</v>
      </c>
      <c r="X191" s="17">
        <v>626</v>
      </c>
      <c r="Y191" s="17">
        <v>0</v>
      </c>
      <c r="Z191" s="17">
        <v>0</v>
      </c>
      <c r="AA191" s="17">
        <v>0.42594199999999999</v>
      </c>
      <c r="AB191" s="17">
        <v>2.3990600000000001E-2</v>
      </c>
      <c r="AC191" s="17">
        <v>0.15445900000000001</v>
      </c>
      <c r="AD191" s="17">
        <v>0.25</v>
      </c>
      <c r="AE191" s="17">
        <v>1294.3</v>
      </c>
    </row>
    <row r="192" spans="1:31">
      <c r="A192" s="17">
        <v>179</v>
      </c>
      <c r="B192" s="19">
        <v>0.67292824074074076</v>
      </c>
      <c r="C192" s="17">
        <v>128.19999999999999</v>
      </c>
      <c r="D192" s="17">
        <v>5.3</v>
      </c>
      <c r="E192" s="17">
        <v>3.571E-3</v>
      </c>
      <c r="F192" s="17">
        <v>0.17299999999999999</v>
      </c>
      <c r="G192" s="17">
        <v>0.760737</v>
      </c>
      <c r="H192" s="17">
        <v>0.157164</v>
      </c>
      <c r="I192" s="17">
        <v>0.209482</v>
      </c>
      <c r="J192" s="17">
        <v>5.2318999999999997E-2</v>
      </c>
      <c r="K192" s="17">
        <v>0.249752</v>
      </c>
      <c r="L192" s="17">
        <v>616.6</v>
      </c>
      <c r="M192" s="17">
        <v>1.2999999999999999E-5</v>
      </c>
      <c r="N192" s="17">
        <v>473</v>
      </c>
      <c r="O192" s="17">
        <v>0</v>
      </c>
      <c r="P192" s="17">
        <v>0</v>
      </c>
      <c r="Q192" s="17">
        <v>0.79097099999999998</v>
      </c>
      <c r="R192" s="17">
        <v>0.15350800000000001</v>
      </c>
      <c r="S192" s="17">
        <v>0.201765</v>
      </c>
      <c r="T192" s="17">
        <v>4.8257000000000001E-2</v>
      </c>
      <c r="U192" s="17">
        <v>0.239175</v>
      </c>
      <c r="V192" s="17">
        <v>609.79999999999995</v>
      </c>
      <c r="W192" s="17">
        <v>6.1224000000000001E-2</v>
      </c>
      <c r="X192" s="17">
        <v>993</v>
      </c>
      <c r="Y192" s="17">
        <v>0</v>
      </c>
      <c r="Z192" s="17">
        <v>0</v>
      </c>
      <c r="AA192" s="17">
        <v>0.36796200000000001</v>
      </c>
      <c r="AB192" s="17">
        <v>9.17485E-3</v>
      </c>
      <c r="AC192" s="17">
        <v>0.15395</v>
      </c>
      <c r="AD192" s="17">
        <v>0.25</v>
      </c>
      <c r="AE192" s="17">
        <v>1347</v>
      </c>
    </row>
    <row r="193" spans="1:31">
      <c r="A193" s="17">
        <v>180</v>
      </c>
      <c r="B193" s="19">
        <v>0.67297453703703702</v>
      </c>
      <c r="C193" s="17">
        <v>128.80000000000001</v>
      </c>
      <c r="D193" s="17">
        <v>5.3</v>
      </c>
      <c r="E193" s="17">
        <v>4.0509999999999999E-3</v>
      </c>
      <c r="F193" s="17">
        <v>0.19600000000000001</v>
      </c>
      <c r="G193" s="17">
        <v>0.84232899999999999</v>
      </c>
      <c r="H193" s="17">
        <v>0.16039100000000001</v>
      </c>
      <c r="I193" s="17">
        <v>0.201791</v>
      </c>
      <c r="J193" s="17">
        <v>4.1399999999999999E-2</v>
      </c>
      <c r="K193" s="17">
        <v>0.20516499999999999</v>
      </c>
      <c r="L193" s="17">
        <v>645.20000000000005</v>
      </c>
      <c r="M193" s="17">
        <v>8.7549000000000002E-2</v>
      </c>
      <c r="N193" s="17">
        <v>1215</v>
      </c>
      <c r="O193" s="17">
        <v>0</v>
      </c>
      <c r="P193" s="17">
        <v>0</v>
      </c>
      <c r="Q193" s="17">
        <v>0.82848500000000003</v>
      </c>
      <c r="R193" s="17">
        <v>0.13802700000000001</v>
      </c>
      <c r="S193" s="17">
        <v>0.187361</v>
      </c>
      <c r="T193" s="17">
        <v>4.9334000000000003E-2</v>
      </c>
      <c r="U193" s="17">
        <v>0.26330799999999999</v>
      </c>
      <c r="V193" s="17">
        <v>553.1</v>
      </c>
      <c r="W193" s="17">
        <v>0.17504900000000001</v>
      </c>
      <c r="X193" s="17">
        <v>755</v>
      </c>
      <c r="Y193" s="17">
        <v>0</v>
      </c>
      <c r="Z193" s="17">
        <v>0</v>
      </c>
      <c r="AA193" s="17">
        <v>0.40509000000000001</v>
      </c>
      <c r="AB193" s="17">
        <v>2.4306100000000001E-2</v>
      </c>
      <c r="AC193" s="17">
        <v>0.13922699999999999</v>
      </c>
      <c r="AD193" s="17">
        <v>0.25</v>
      </c>
      <c r="AE193" s="17">
        <v>1287.2</v>
      </c>
    </row>
    <row r="194" spans="1:31">
      <c r="A194" s="17">
        <v>181</v>
      </c>
      <c r="B194" s="19">
        <v>0.67303240740740744</v>
      </c>
      <c r="C194" s="17">
        <v>130.4</v>
      </c>
      <c r="D194" s="17">
        <v>5.3</v>
      </c>
      <c r="E194" s="17">
        <v>4.5409999999999999E-3</v>
      </c>
      <c r="F194" s="17">
        <v>0.22</v>
      </c>
      <c r="G194" s="17">
        <v>0.603908</v>
      </c>
      <c r="H194" s="17">
        <v>0.144841</v>
      </c>
      <c r="I194" s="17">
        <v>0.18360699999999999</v>
      </c>
      <c r="J194" s="17">
        <v>3.8766000000000002E-2</v>
      </c>
      <c r="K194" s="17">
        <v>0.21113399999999999</v>
      </c>
      <c r="L194" s="17">
        <v>801</v>
      </c>
      <c r="M194" s="17">
        <v>2.0000000000000002E-5</v>
      </c>
      <c r="N194" s="17">
        <v>1786</v>
      </c>
      <c r="O194" s="17">
        <v>0</v>
      </c>
      <c r="P194" s="17">
        <v>0</v>
      </c>
      <c r="Q194" s="17">
        <v>0.68626699999999996</v>
      </c>
      <c r="R194" s="17">
        <v>0.13212199999999999</v>
      </c>
      <c r="S194" s="17">
        <v>0.174424</v>
      </c>
      <c r="T194" s="17">
        <v>4.2301999999999999E-2</v>
      </c>
      <c r="U194" s="17">
        <v>0.24252599999999999</v>
      </c>
      <c r="V194" s="17">
        <v>723.1</v>
      </c>
      <c r="W194" s="17">
        <v>2.5000000000000001E-5</v>
      </c>
      <c r="X194" s="17">
        <v>462</v>
      </c>
      <c r="Y194" s="17">
        <v>0</v>
      </c>
      <c r="Z194" s="17">
        <v>0</v>
      </c>
      <c r="AA194" s="17">
        <v>0.373116</v>
      </c>
      <c r="AB194" s="17">
        <v>4.3481100000000002E-2</v>
      </c>
      <c r="AC194" s="17">
        <v>0.133961</v>
      </c>
      <c r="AD194" s="17">
        <v>0.25</v>
      </c>
      <c r="AE194" s="17">
        <v>1036.9000000000001</v>
      </c>
    </row>
    <row r="195" spans="1:31">
      <c r="A195" s="17">
        <v>182</v>
      </c>
      <c r="B195" s="19">
        <v>0.67307870370370371</v>
      </c>
      <c r="C195" s="17">
        <v>130.4</v>
      </c>
      <c r="D195" s="17">
        <v>5.3</v>
      </c>
      <c r="E195" s="17">
        <v>2.0999999999999999E-3</v>
      </c>
      <c r="F195" s="17">
        <v>0.10199999999999999</v>
      </c>
      <c r="G195" s="17">
        <v>0.54691100000000004</v>
      </c>
      <c r="H195" s="17">
        <v>0.14496600000000001</v>
      </c>
      <c r="I195" s="17">
        <v>0.16891800000000001</v>
      </c>
      <c r="J195" s="17">
        <v>2.3952000000000001E-2</v>
      </c>
      <c r="K195" s="17">
        <v>0.14179900000000001</v>
      </c>
      <c r="L195" s="17">
        <v>577.79999999999995</v>
      </c>
      <c r="M195" s="17">
        <v>0.38346000000000002</v>
      </c>
      <c r="N195" s="17">
        <v>531</v>
      </c>
      <c r="O195" s="17">
        <v>0</v>
      </c>
      <c r="P195" s="17">
        <v>0</v>
      </c>
      <c r="Q195" s="17">
        <v>0.54229700000000003</v>
      </c>
      <c r="R195" s="17">
        <v>0.13405300000000001</v>
      </c>
      <c r="S195" s="17">
        <v>0.15773799999999999</v>
      </c>
      <c r="T195" s="17">
        <v>2.3685000000000001E-2</v>
      </c>
      <c r="U195" s="17">
        <v>0.15015200000000001</v>
      </c>
      <c r="V195" s="17">
        <v>524.9</v>
      </c>
      <c r="W195" s="17">
        <v>0.59998899999999999</v>
      </c>
      <c r="X195" s="17">
        <v>824</v>
      </c>
      <c r="Y195" s="17">
        <v>0</v>
      </c>
      <c r="Z195" s="17">
        <v>0</v>
      </c>
      <c r="AA195" s="17">
        <v>0.23100399999999999</v>
      </c>
      <c r="AB195" s="17">
        <v>9.6574799999999995E-3</v>
      </c>
      <c r="AC195" s="17">
        <v>0.13428200000000001</v>
      </c>
      <c r="AD195" s="17">
        <v>0.25</v>
      </c>
      <c r="AE195" s="17">
        <v>1437.4</v>
      </c>
    </row>
    <row r="196" spans="1:31">
      <c r="A196" s="17">
        <v>183</v>
      </c>
      <c r="B196" s="19">
        <v>0.67313657407407401</v>
      </c>
      <c r="C196" s="17">
        <v>132.6</v>
      </c>
      <c r="D196" s="17">
        <v>5.3</v>
      </c>
      <c r="E196" s="17">
        <v>3.6099999999999999E-3</v>
      </c>
      <c r="F196" s="17">
        <v>0.17499999999999999</v>
      </c>
      <c r="G196" s="17">
        <v>0.50767399999999996</v>
      </c>
      <c r="H196" s="17">
        <v>0.13503299999999999</v>
      </c>
      <c r="I196" s="17">
        <v>0.167823</v>
      </c>
      <c r="J196" s="17">
        <v>3.279E-2</v>
      </c>
      <c r="K196" s="17">
        <v>0.195384</v>
      </c>
      <c r="L196" s="17">
        <v>854.2</v>
      </c>
      <c r="M196" s="17">
        <v>0.37081799999999998</v>
      </c>
      <c r="N196" s="17">
        <v>945</v>
      </c>
      <c r="O196" s="17">
        <v>0</v>
      </c>
      <c r="P196" s="17">
        <v>0</v>
      </c>
      <c r="Q196" s="17">
        <v>0.56429499999999999</v>
      </c>
      <c r="R196" s="17">
        <v>0.115927</v>
      </c>
      <c r="S196" s="17">
        <v>0.140928</v>
      </c>
      <c r="T196" s="17">
        <v>2.5000999999999999E-2</v>
      </c>
      <c r="U196" s="17">
        <v>0.177401</v>
      </c>
      <c r="V196" s="17">
        <v>574.9</v>
      </c>
      <c r="W196" s="17">
        <v>0.25105499999999997</v>
      </c>
      <c r="X196" s="17">
        <v>1294</v>
      </c>
      <c r="Y196" s="17">
        <v>0</v>
      </c>
      <c r="Z196" s="17">
        <v>0</v>
      </c>
      <c r="AA196" s="17">
        <v>0.27292499999999997</v>
      </c>
      <c r="AB196" s="17">
        <v>2.4994800000000001E-2</v>
      </c>
      <c r="AC196" s="17">
        <v>0.116552</v>
      </c>
      <c r="AD196" s="17">
        <v>0.25</v>
      </c>
      <c r="AE196" s="17">
        <v>972.3</v>
      </c>
    </row>
    <row r="197" spans="1:31">
      <c r="A197" s="17">
        <v>184</v>
      </c>
      <c r="B197" s="19">
        <v>0.67318287037037028</v>
      </c>
      <c r="C197" s="17">
        <v>132.19999999999999</v>
      </c>
      <c r="D197" s="17">
        <v>5.3</v>
      </c>
      <c r="E197" s="17">
        <v>2.774E-3</v>
      </c>
      <c r="F197" s="17">
        <v>0.13400000000000001</v>
      </c>
      <c r="G197" s="17">
        <v>0.51956000000000002</v>
      </c>
      <c r="H197" s="17">
        <v>0.132047</v>
      </c>
      <c r="I197" s="17">
        <v>0.15976799999999999</v>
      </c>
      <c r="J197" s="17">
        <v>2.7720999999999999E-2</v>
      </c>
      <c r="K197" s="17">
        <v>0.173508</v>
      </c>
      <c r="L197" s="17">
        <v>739.8</v>
      </c>
      <c r="M197" s="17">
        <v>9.9999999999999995E-7</v>
      </c>
      <c r="N197" s="17">
        <v>1049</v>
      </c>
      <c r="O197" s="17">
        <v>0</v>
      </c>
      <c r="P197" s="17">
        <v>0</v>
      </c>
      <c r="Q197" s="17">
        <v>0.50788100000000003</v>
      </c>
      <c r="R197" s="17">
        <v>0.119745</v>
      </c>
      <c r="S197" s="17">
        <v>0.14207800000000001</v>
      </c>
      <c r="T197" s="17">
        <v>2.2334E-2</v>
      </c>
      <c r="U197" s="17">
        <v>0.157193</v>
      </c>
      <c r="V197" s="17">
        <v>465.7</v>
      </c>
      <c r="W197" s="17">
        <v>0.229154</v>
      </c>
      <c r="X197" s="17">
        <v>606</v>
      </c>
      <c r="Y197" s="17">
        <v>0</v>
      </c>
      <c r="Z197" s="17">
        <v>0</v>
      </c>
      <c r="AA197" s="17">
        <v>0.24183499999999999</v>
      </c>
      <c r="AB197" s="17">
        <v>2.40521E-2</v>
      </c>
      <c r="AC197" s="17">
        <v>0.120282</v>
      </c>
      <c r="AD197" s="17">
        <v>0.25</v>
      </c>
      <c r="AE197" s="17">
        <v>1122.5999999999999</v>
      </c>
    </row>
    <row r="198" spans="1:31">
      <c r="A198" s="17">
        <v>185</v>
      </c>
      <c r="B198" s="19">
        <v>0.6732407407407407</v>
      </c>
      <c r="C198" s="17">
        <v>133.9</v>
      </c>
      <c r="D198" s="17">
        <v>5.3</v>
      </c>
      <c r="E198" s="17">
        <v>2.578E-3</v>
      </c>
      <c r="F198" s="17">
        <v>0.125</v>
      </c>
      <c r="G198" s="17">
        <v>0.390963</v>
      </c>
      <c r="H198" s="17">
        <v>0.14007500000000001</v>
      </c>
      <c r="I198" s="17">
        <v>0.15726999999999999</v>
      </c>
      <c r="J198" s="17">
        <v>1.7194999999999998E-2</v>
      </c>
      <c r="K198" s="17">
        <v>0.109332</v>
      </c>
      <c r="L198" s="17">
        <v>628.79999999999995</v>
      </c>
      <c r="M198" s="17">
        <v>0.42824299999999998</v>
      </c>
      <c r="N198" s="17">
        <v>1026</v>
      </c>
      <c r="O198" s="17">
        <v>0</v>
      </c>
      <c r="P198" s="17">
        <v>0</v>
      </c>
      <c r="Q198" s="17">
        <v>0.462447</v>
      </c>
      <c r="R198" s="17">
        <v>0.11534</v>
      </c>
      <c r="S198" s="17">
        <v>0.13916200000000001</v>
      </c>
      <c r="T198" s="17">
        <v>2.3821999999999999E-2</v>
      </c>
      <c r="U198" s="17">
        <v>0.171183</v>
      </c>
      <c r="V198" s="17">
        <v>427.2</v>
      </c>
      <c r="W198" s="17">
        <v>5.0000000000000002E-5</v>
      </c>
      <c r="X198" s="17">
        <v>662</v>
      </c>
      <c r="Y198" s="17">
        <v>0</v>
      </c>
      <c r="Z198" s="17">
        <v>0</v>
      </c>
      <c r="AA198" s="17">
        <v>0.26335900000000001</v>
      </c>
      <c r="AB198" s="17">
        <v>2.0088000000000002E-2</v>
      </c>
      <c r="AC198" s="17">
        <v>0.115818</v>
      </c>
      <c r="AD198" s="17">
        <v>0.25</v>
      </c>
      <c r="AE198" s="17">
        <v>1320.8</v>
      </c>
    </row>
    <row r="199" spans="1:31">
      <c r="A199" s="17">
        <v>186</v>
      </c>
      <c r="B199" s="19">
        <v>0.67328703703703707</v>
      </c>
      <c r="C199" s="17">
        <v>134.19999999999999</v>
      </c>
      <c r="D199" s="17">
        <v>5.3</v>
      </c>
      <c r="E199" s="17">
        <v>3.8630000000000001E-3</v>
      </c>
      <c r="F199" s="17">
        <v>0.187</v>
      </c>
      <c r="G199" s="17">
        <v>0.53419300000000003</v>
      </c>
      <c r="H199" s="17">
        <v>0.13649</v>
      </c>
      <c r="I199" s="17">
        <v>0.161551</v>
      </c>
      <c r="J199" s="17">
        <v>2.5061E-2</v>
      </c>
      <c r="K199" s="17">
        <v>0.15512599999999999</v>
      </c>
      <c r="L199" s="17">
        <v>746.3</v>
      </c>
      <c r="M199" s="17">
        <v>0.31354500000000002</v>
      </c>
      <c r="N199" s="17">
        <v>1260</v>
      </c>
      <c r="O199" s="17">
        <v>0</v>
      </c>
      <c r="P199" s="17">
        <v>0</v>
      </c>
      <c r="Q199" s="17">
        <v>0.63044800000000001</v>
      </c>
      <c r="R199" s="17">
        <v>0.107339</v>
      </c>
      <c r="S199" s="17">
        <v>0.13729</v>
      </c>
      <c r="T199" s="17">
        <v>2.9950999999999998E-2</v>
      </c>
      <c r="U199" s="17">
        <v>0.21815599999999999</v>
      </c>
      <c r="V199" s="17">
        <v>835.9</v>
      </c>
      <c r="W199" s="17">
        <v>3.0000000000000001E-6</v>
      </c>
      <c r="X199" s="17">
        <v>1171</v>
      </c>
      <c r="Y199" s="17">
        <v>0</v>
      </c>
      <c r="Z199" s="17">
        <v>0</v>
      </c>
      <c r="AA199" s="17">
        <v>0.33562500000000001</v>
      </c>
      <c r="AB199" s="17">
        <v>2.9013600000000001E-2</v>
      </c>
      <c r="AC199" s="17">
        <v>0.108208</v>
      </c>
      <c r="AD199" s="17">
        <v>0.25</v>
      </c>
      <c r="AE199" s="17">
        <v>1113</v>
      </c>
    </row>
    <row r="200" spans="1:31">
      <c r="A200" s="17">
        <v>187</v>
      </c>
      <c r="B200" s="19">
        <v>0.67334490740740749</v>
      </c>
      <c r="C200" s="17">
        <v>135.30000000000001</v>
      </c>
      <c r="D200" s="17">
        <v>5.3</v>
      </c>
      <c r="E200" s="17">
        <v>2.101E-3</v>
      </c>
      <c r="F200" s="17">
        <v>0.10199999999999999</v>
      </c>
      <c r="G200" s="17">
        <v>0.61224699999999999</v>
      </c>
      <c r="H200" s="17">
        <v>0.13444500000000001</v>
      </c>
      <c r="I200" s="17">
        <v>0.15612599999999999</v>
      </c>
      <c r="J200" s="17">
        <v>2.1682E-2</v>
      </c>
      <c r="K200" s="17">
        <v>0.138872</v>
      </c>
      <c r="L200" s="17">
        <v>549</v>
      </c>
      <c r="M200" s="17">
        <v>3.9999999999999998E-6</v>
      </c>
      <c r="N200" s="17">
        <v>1064</v>
      </c>
      <c r="O200" s="17">
        <v>0</v>
      </c>
      <c r="P200" s="17">
        <v>0</v>
      </c>
      <c r="Q200" s="17">
        <v>0.57488899999999998</v>
      </c>
      <c r="R200" s="17">
        <v>0.116883</v>
      </c>
      <c r="S200" s="17">
        <v>0.13906499999999999</v>
      </c>
      <c r="T200" s="17">
        <v>2.2182E-2</v>
      </c>
      <c r="U200" s="17">
        <v>0.15951000000000001</v>
      </c>
      <c r="V200" s="17">
        <v>663.4</v>
      </c>
      <c r="W200" s="17">
        <v>0.6</v>
      </c>
      <c r="X200" s="17">
        <v>964</v>
      </c>
      <c r="Y200" s="17">
        <v>0</v>
      </c>
      <c r="Z200" s="17">
        <v>0</v>
      </c>
      <c r="AA200" s="17">
        <v>0.24540100000000001</v>
      </c>
      <c r="AB200" s="17">
        <v>1.82212E-2</v>
      </c>
      <c r="AC200" s="17">
        <v>0.117287</v>
      </c>
      <c r="AD200" s="17">
        <v>0.25</v>
      </c>
      <c r="AE200" s="17">
        <v>1512.7</v>
      </c>
    </row>
    <row r="201" spans="1:31">
      <c r="A201" s="17">
        <v>188</v>
      </c>
      <c r="B201" s="19">
        <v>0.67339120370370376</v>
      </c>
      <c r="C201" s="17">
        <v>136.4</v>
      </c>
      <c r="D201" s="17">
        <v>5.3</v>
      </c>
      <c r="E201" s="17">
        <v>2.2899999999999999E-3</v>
      </c>
      <c r="F201" s="17">
        <v>0.111</v>
      </c>
      <c r="G201" s="17">
        <v>0.41273100000000001</v>
      </c>
      <c r="H201" s="17">
        <v>0.13217599999999999</v>
      </c>
      <c r="I201" s="17">
        <v>0.154059</v>
      </c>
      <c r="J201" s="17">
        <v>2.1883E-2</v>
      </c>
      <c r="K201" s="17">
        <v>0.142043</v>
      </c>
      <c r="L201" s="17">
        <v>900</v>
      </c>
      <c r="M201" s="17">
        <v>0.37081999999999998</v>
      </c>
      <c r="N201" s="17">
        <v>890</v>
      </c>
      <c r="O201" s="17">
        <v>0</v>
      </c>
      <c r="P201" s="17">
        <v>0</v>
      </c>
      <c r="Q201" s="17">
        <v>0.33482400000000001</v>
      </c>
      <c r="R201" s="17">
        <v>0.119283</v>
      </c>
      <c r="S201" s="17">
        <v>0.13354199999999999</v>
      </c>
      <c r="T201" s="17">
        <v>1.426E-2</v>
      </c>
      <c r="U201" s="17">
        <v>0.106781</v>
      </c>
      <c r="V201" s="17">
        <v>653.29999999999995</v>
      </c>
      <c r="W201" s="17">
        <v>0.531613</v>
      </c>
      <c r="X201" s="17">
        <v>1131</v>
      </c>
      <c r="Y201" s="17">
        <v>0</v>
      </c>
      <c r="Z201" s="17">
        <v>0</v>
      </c>
      <c r="AA201" s="17">
        <v>0.16427800000000001</v>
      </c>
      <c r="AB201" s="17">
        <v>2.4801E-2</v>
      </c>
      <c r="AC201" s="17">
        <v>0.11963600000000001</v>
      </c>
      <c r="AD201" s="17">
        <v>0.25</v>
      </c>
      <c r="AE201" s="17">
        <v>922.9</v>
      </c>
    </row>
    <row r="202" spans="1:31">
      <c r="A202" s="17">
        <v>189</v>
      </c>
      <c r="B202" s="19">
        <v>0.67344907407407406</v>
      </c>
      <c r="C202" s="17">
        <v>137</v>
      </c>
      <c r="D202" s="17">
        <v>5.3</v>
      </c>
      <c r="E202" s="17">
        <v>2.1150000000000001E-3</v>
      </c>
      <c r="F202" s="17">
        <v>0.10199999999999999</v>
      </c>
      <c r="G202" s="17">
        <v>0.47439599999999998</v>
      </c>
      <c r="H202" s="17">
        <v>0.13572999999999999</v>
      </c>
      <c r="I202" s="17">
        <v>0.15396899999999999</v>
      </c>
      <c r="J202" s="17">
        <v>1.8238999999999998E-2</v>
      </c>
      <c r="K202" s="17">
        <v>0.11845899999999999</v>
      </c>
      <c r="L202" s="17">
        <v>533.5</v>
      </c>
      <c r="M202" s="17">
        <v>0.53901399999999999</v>
      </c>
      <c r="N202" s="17">
        <v>1025</v>
      </c>
      <c r="O202" s="17">
        <v>0</v>
      </c>
      <c r="P202" s="17">
        <v>0</v>
      </c>
      <c r="Q202" s="17">
        <v>0.55863099999999999</v>
      </c>
      <c r="R202" s="17">
        <v>0.115621</v>
      </c>
      <c r="S202" s="17">
        <v>0.13847999999999999</v>
      </c>
      <c r="T202" s="17">
        <v>2.2858E-2</v>
      </c>
      <c r="U202" s="17">
        <v>0.16506599999999999</v>
      </c>
      <c r="V202" s="17">
        <v>613.4</v>
      </c>
      <c r="W202" s="17">
        <v>0.27905099999999999</v>
      </c>
      <c r="X202" s="17">
        <v>1084</v>
      </c>
      <c r="Y202" s="17">
        <v>0</v>
      </c>
      <c r="Z202" s="17">
        <v>0</v>
      </c>
      <c r="AA202" s="17">
        <v>0.25394699999999998</v>
      </c>
      <c r="AB202" s="17">
        <v>1.70698E-2</v>
      </c>
      <c r="AC202" s="17">
        <v>0.116012</v>
      </c>
      <c r="AD202" s="17">
        <v>0.25</v>
      </c>
      <c r="AE202" s="17">
        <v>1556.7</v>
      </c>
    </row>
    <row r="203" spans="1:31">
      <c r="A203" s="17">
        <v>190</v>
      </c>
      <c r="B203" s="19">
        <v>0.67349537037037033</v>
      </c>
      <c r="C203" s="17">
        <v>138.6</v>
      </c>
      <c r="D203" s="17">
        <v>5.3</v>
      </c>
      <c r="E203" s="17">
        <v>1.2329999999999999E-3</v>
      </c>
      <c r="F203" s="17">
        <v>0.06</v>
      </c>
      <c r="G203" s="17">
        <v>0.43310900000000002</v>
      </c>
      <c r="H203" s="17">
        <v>0.12912999999999999</v>
      </c>
      <c r="I203" s="17">
        <v>0.14588799999999999</v>
      </c>
      <c r="J203" s="17">
        <v>1.6757999999999999E-2</v>
      </c>
      <c r="K203" s="17">
        <v>0.11487</v>
      </c>
      <c r="L203" s="17">
        <v>460</v>
      </c>
      <c r="M203" s="17">
        <v>1.5E-5</v>
      </c>
      <c r="N203" s="17">
        <v>970</v>
      </c>
      <c r="O203" s="17">
        <v>0</v>
      </c>
      <c r="P203" s="17">
        <v>0</v>
      </c>
      <c r="Q203" s="17">
        <v>0.26821099999999998</v>
      </c>
      <c r="R203" s="17">
        <v>0.115924</v>
      </c>
      <c r="S203" s="17">
        <v>0.13043199999999999</v>
      </c>
      <c r="T203" s="17">
        <v>1.4508E-2</v>
      </c>
      <c r="U203" s="17">
        <v>0.111233</v>
      </c>
      <c r="V203" s="17">
        <v>392.7</v>
      </c>
      <c r="W203" s="17">
        <v>0.59999100000000005</v>
      </c>
      <c r="X203" s="17">
        <v>879</v>
      </c>
      <c r="Y203" s="17">
        <v>0</v>
      </c>
      <c r="Z203" s="17">
        <v>0</v>
      </c>
      <c r="AA203" s="17">
        <v>0.171128</v>
      </c>
      <c r="AB203" s="17">
        <v>1.39772E-2</v>
      </c>
      <c r="AC203" s="17">
        <v>0.11612699999999999</v>
      </c>
      <c r="AD203" s="17">
        <v>0.25</v>
      </c>
      <c r="AE203" s="17">
        <v>1805.7</v>
      </c>
    </row>
    <row r="204" spans="1:31">
      <c r="A204" s="17">
        <v>191</v>
      </c>
      <c r="B204" s="19">
        <v>0.67355324074074074</v>
      </c>
      <c r="C204" s="17">
        <v>138.19999999999999</v>
      </c>
      <c r="D204" s="17">
        <v>5.3</v>
      </c>
      <c r="E204" s="17">
        <v>1.7279999999999999E-3</v>
      </c>
      <c r="F204" s="17">
        <v>8.4000000000000005E-2</v>
      </c>
      <c r="G204" s="17">
        <v>0.24643499999999999</v>
      </c>
      <c r="H204" s="17">
        <v>0.13871</v>
      </c>
      <c r="I204" s="17">
        <v>0.15054300000000001</v>
      </c>
      <c r="J204" s="17">
        <v>1.1833E-2</v>
      </c>
      <c r="K204" s="17">
        <v>7.8600000000000003E-2</v>
      </c>
      <c r="L204" s="17">
        <v>603.20000000000005</v>
      </c>
      <c r="M204" s="17">
        <v>0.59999800000000003</v>
      </c>
      <c r="N204" s="17">
        <v>841</v>
      </c>
      <c r="O204" s="17">
        <v>0</v>
      </c>
      <c r="P204" s="17">
        <v>0</v>
      </c>
      <c r="Q204" s="17">
        <v>0.38199499999999997</v>
      </c>
      <c r="R204" s="17">
        <v>0.12060999999999999</v>
      </c>
      <c r="S204" s="17">
        <v>0.13692599999999999</v>
      </c>
      <c r="T204" s="17">
        <v>1.6316000000000001E-2</v>
      </c>
      <c r="U204" s="17">
        <v>0.119159</v>
      </c>
      <c r="V204" s="17">
        <v>631.6</v>
      </c>
      <c r="W204" s="17">
        <v>1.0000000000000001E-5</v>
      </c>
      <c r="X204" s="17">
        <v>922</v>
      </c>
      <c r="Y204" s="17">
        <v>0</v>
      </c>
      <c r="Z204" s="17">
        <v>0</v>
      </c>
      <c r="AA204" s="17">
        <v>0.18332100000000001</v>
      </c>
      <c r="AB204" s="17">
        <v>1.5862899999999999E-2</v>
      </c>
      <c r="AC204" s="17">
        <v>0.120869</v>
      </c>
      <c r="AD204" s="17">
        <v>0.25</v>
      </c>
      <c r="AE204" s="17">
        <v>1377</v>
      </c>
    </row>
    <row r="205" spans="1:31">
      <c r="A205" s="17">
        <v>192</v>
      </c>
      <c r="B205" s="19">
        <v>0.67359953703703701</v>
      </c>
      <c r="C205" s="17">
        <v>141</v>
      </c>
      <c r="D205" s="17">
        <v>5.3</v>
      </c>
      <c r="E205" s="17">
        <v>3.0049999999999999E-3</v>
      </c>
      <c r="F205" s="17">
        <v>0.14499999999999999</v>
      </c>
      <c r="G205" s="17">
        <v>0.28979100000000002</v>
      </c>
      <c r="H205" s="17">
        <v>0.12664300000000001</v>
      </c>
      <c r="I205" s="17">
        <v>0.14508399999999999</v>
      </c>
      <c r="J205" s="17">
        <v>1.8442E-2</v>
      </c>
      <c r="K205" s="17">
        <v>0.12711</v>
      </c>
      <c r="L205" s="17">
        <v>880.9</v>
      </c>
      <c r="M205" s="17">
        <v>0.195522</v>
      </c>
      <c r="N205" s="17">
        <v>940</v>
      </c>
      <c r="O205" s="17">
        <v>0</v>
      </c>
      <c r="P205" s="17">
        <v>0</v>
      </c>
      <c r="Q205" s="17">
        <v>0.34548699999999999</v>
      </c>
      <c r="R205" s="17">
        <v>0.112611</v>
      </c>
      <c r="S205" s="17">
        <v>0.13144600000000001</v>
      </c>
      <c r="T205" s="17">
        <v>1.8835000000000001E-2</v>
      </c>
      <c r="U205" s="17">
        <v>0.14329</v>
      </c>
      <c r="V205" s="17">
        <v>763.5</v>
      </c>
      <c r="W205" s="17">
        <v>2.7E-4</v>
      </c>
      <c r="X205" s="17">
        <v>1767</v>
      </c>
      <c r="Y205" s="17">
        <v>0</v>
      </c>
      <c r="Z205" s="17">
        <v>0</v>
      </c>
      <c r="AA205" s="17">
        <v>0.220447</v>
      </c>
      <c r="AB205" s="17">
        <v>2.5637199999999999E-2</v>
      </c>
      <c r="AC205" s="17">
        <v>0.113094</v>
      </c>
      <c r="AD205" s="17">
        <v>0.25</v>
      </c>
      <c r="AE205" s="17">
        <v>942.9</v>
      </c>
    </row>
    <row r="206" spans="1:31">
      <c r="A206" s="17">
        <v>193</v>
      </c>
      <c r="B206" s="19">
        <v>0.67365740740740743</v>
      </c>
      <c r="C206" s="17">
        <v>140.19999999999999</v>
      </c>
      <c r="D206" s="17">
        <v>5.3</v>
      </c>
      <c r="E206" s="17">
        <v>1.175E-3</v>
      </c>
      <c r="F206" s="17">
        <v>5.7000000000000002E-2</v>
      </c>
      <c r="G206" s="17">
        <v>0.40819800000000001</v>
      </c>
      <c r="H206" s="17">
        <v>0.127773</v>
      </c>
      <c r="I206" s="17">
        <v>0.146927</v>
      </c>
      <c r="J206" s="17">
        <v>1.9154000000000001E-2</v>
      </c>
      <c r="K206" s="17">
        <v>0.130361</v>
      </c>
      <c r="L206" s="17">
        <v>499.8</v>
      </c>
      <c r="M206" s="17">
        <v>1.9999999999999999E-6</v>
      </c>
      <c r="N206" s="17">
        <v>1012</v>
      </c>
      <c r="O206" s="17">
        <v>0</v>
      </c>
      <c r="P206" s="17">
        <v>0</v>
      </c>
      <c r="Q206" s="17">
        <v>0.30613099999999999</v>
      </c>
      <c r="R206" s="17">
        <v>0.11265500000000001</v>
      </c>
      <c r="S206" s="17">
        <v>0.124858</v>
      </c>
      <c r="T206" s="17">
        <v>1.2203E-2</v>
      </c>
      <c r="U206" s="17">
        <v>9.7737000000000004E-2</v>
      </c>
      <c r="V206" s="17">
        <v>707.5</v>
      </c>
      <c r="W206" s="17">
        <v>0.6</v>
      </c>
      <c r="X206" s="17">
        <v>1339</v>
      </c>
      <c r="Y206" s="17">
        <v>0</v>
      </c>
      <c r="Z206" s="17">
        <v>0</v>
      </c>
      <c r="AA206" s="17">
        <v>0.150365</v>
      </c>
      <c r="AB206" s="17">
        <v>1.5819099999999999E-2</v>
      </c>
      <c r="AC206" s="17">
        <v>0.112848</v>
      </c>
      <c r="AD206" s="17">
        <v>0.25</v>
      </c>
      <c r="AE206" s="17">
        <v>1661.9</v>
      </c>
    </row>
    <row r="207" spans="1:31">
      <c r="A207" s="17">
        <v>194</v>
      </c>
      <c r="B207" s="19">
        <v>0.6737037037037038</v>
      </c>
      <c r="C207" s="17">
        <v>141.69999999999999</v>
      </c>
      <c r="D207" s="17">
        <v>5.3</v>
      </c>
      <c r="E207" s="17">
        <v>2.7239999999999999E-3</v>
      </c>
      <c r="F207" s="17">
        <v>0.13200000000000001</v>
      </c>
      <c r="G207" s="17">
        <v>0.20830699999999999</v>
      </c>
      <c r="H207" s="17">
        <v>0.12659100000000001</v>
      </c>
      <c r="I207" s="17">
        <v>0.141759</v>
      </c>
      <c r="J207" s="17">
        <v>1.5169E-2</v>
      </c>
      <c r="K207" s="17">
        <v>0.107002</v>
      </c>
      <c r="L207" s="17">
        <v>900</v>
      </c>
      <c r="M207" s="17">
        <v>0.22917899999999999</v>
      </c>
      <c r="N207" s="17">
        <v>878</v>
      </c>
      <c r="O207" s="17">
        <v>0</v>
      </c>
      <c r="P207" s="17">
        <v>0</v>
      </c>
      <c r="Q207" s="17">
        <v>0.34927999999999998</v>
      </c>
      <c r="R207" s="17">
        <v>0.105327</v>
      </c>
      <c r="S207" s="17">
        <v>0.120647</v>
      </c>
      <c r="T207" s="17">
        <v>1.5321E-2</v>
      </c>
      <c r="U207" s="17">
        <v>0.12698799999999999</v>
      </c>
      <c r="V207" s="17">
        <v>835.3</v>
      </c>
      <c r="W207" s="17">
        <v>9.9999999999999995E-7</v>
      </c>
      <c r="X207" s="17">
        <v>825</v>
      </c>
      <c r="Y207" s="17">
        <v>0</v>
      </c>
      <c r="Z207" s="17">
        <v>0</v>
      </c>
      <c r="AA207" s="17">
        <v>0.19536600000000001</v>
      </c>
      <c r="AB207" s="17">
        <v>2.44751E-2</v>
      </c>
      <c r="AC207" s="17">
        <v>0.105702</v>
      </c>
      <c r="AD207" s="17">
        <v>0.25</v>
      </c>
      <c r="AE207" s="17">
        <v>922.9</v>
      </c>
    </row>
    <row r="208" spans="1:31">
      <c r="A208" s="17">
        <v>195</v>
      </c>
      <c r="B208" s="19">
        <v>0.673761574074074</v>
      </c>
      <c r="C208" s="17">
        <v>142.6</v>
      </c>
      <c r="D208" s="17">
        <v>5.3</v>
      </c>
      <c r="E208" s="17">
        <v>1.25E-3</v>
      </c>
      <c r="F208" s="17">
        <v>0.06</v>
      </c>
      <c r="G208" s="17">
        <v>0.29263400000000001</v>
      </c>
      <c r="H208" s="17">
        <v>0.128416</v>
      </c>
      <c r="I208" s="17">
        <v>0.14341100000000001</v>
      </c>
      <c r="J208" s="17">
        <v>1.4995E-2</v>
      </c>
      <c r="K208" s="17">
        <v>0.104563</v>
      </c>
      <c r="L208" s="17">
        <v>792.4</v>
      </c>
      <c r="M208" s="17">
        <v>0.37081799999999998</v>
      </c>
      <c r="N208" s="17">
        <v>851</v>
      </c>
      <c r="O208" s="17">
        <v>0</v>
      </c>
      <c r="P208" s="17">
        <v>0</v>
      </c>
      <c r="Q208" s="17">
        <v>7.5147000000000005E-2</v>
      </c>
      <c r="R208" s="17">
        <v>0.11242099999999999</v>
      </c>
      <c r="S208" s="17">
        <v>0.12035700000000001</v>
      </c>
      <c r="T208" s="17">
        <v>7.9360000000000003E-3</v>
      </c>
      <c r="U208" s="17">
        <v>6.5937999999999997E-2</v>
      </c>
      <c r="V208" s="17">
        <v>461.1</v>
      </c>
      <c r="W208" s="17">
        <v>6.0000000000000002E-6</v>
      </c>
      <c r="X208" s="17">
        <v>1071</v>
      </c>
      <c r="Y208" s="17">
        <v>0</v>
      </c>
      <c r="Z208" s="17">
        <v>0</v>
      </c>
      <c r="AA208" s="17">
        <v>0.10144300000000001</v>
      </c>
      <c r="AB208" s="17">
        <v>2.09704E-2</v>
      </c>
      <c r="AC208" s="17">
        <v>0.11258799999999999</v>
      </c>
      <c r="AD208" s="17">
        <v>0.25</v>
      </c>
      <c r="AE208" s="17">
        <v>1048.2</v>
      </c>
    </row>
    <row r="209" spans="1:31">
      <c r="A209" s="17">
        <v>196</v>
      </c>
      <c r="B209" s="19">
        <v>0.67380787037037038</v>
      </c>
      <c r="C209" s="17">
        <v>143.5</v>
      </c>
      <c r="D209" s="17">
        <v>5.3</v>
      </c>
      <c r="E209" s="17">
        <v>1.99E-3</v>
      </c>
      <c r="F209" s="17">
        <v>9.6000000000000002E-2</v>
      </c>
      <c r="G209" s="17">
        <v>0.28576299999999999</v>
      </c>
      <c r="H209" s="17">
        <v>0.130164</v>
      </c>
      <c r="I209" s="17">
        <v>0.14408199999999999</v>
      </c>
      <c r="J209" s="17">
        <v>1.3918E-2</v>
      </c>
      <c r="K209" s="17">
        <v>9.6596000000000001E-2</v>
      </c>
      <c r="L209" s="17">
        <v>900</v>
      </c>
      <c r="M209" s="17">
        <v>3.9999999999999998E-6</v>
      </c>
      <c r="N209" s="17">
        <v>830</v>
      </c>
      <c r="O209" s="17">
        <v>0</v>
      </c>
      <c r="P209" s="17">
        <v>0</v>
      </c>
      <c r="Q209" s="17">
        <v>0.10619099999999999</v>
      </c>
      <c r="R209" s="17">
        <v>0.110567</v>
      </c>
      <c r="S209" s="17">
        <v>0.121853</v>
      </c>
      <c r="T209" s="17">
        <v>1.1287E-2</v>
      </c>
      <c r="U209" s="17">
        <v>9.2624999999999999E-2</v>
      </c>
      <c r="V209" s="17">
        <v>359.9</v>
      </c>
      <c r="W209" s="17">
        <v>0.28326299999999999</v>
      </c>
      <c r="X209" s="17">
        <v>997</v>
      </c>
      <c r="Y209" s="17">
        <v>0</v>
      </c>
      <c r="Z209" s="17">
        <v>0</v>
      </c>
      <c r="AA209" s="17">
        <v>0.14249899999999999</v>
      </c>
      <c r="AB209" s="17">
        <v>2.3185899999999999E-2</v>
      </c>
      <c r="AC209" s="17">
        <v>0.110828</v>
      </c>
      <c r="AD209" s="17">
        <v>0.25</v>
      </c>
      <c r="AE209" s="17">
        <v>922.9</v>
      </c>
    </row>
    <row r="210" spans="1:31">
      <c r="A210" s="17">
        <v>197</v>
      </c>
      <c r="B210" s="19">
        <v>0.67386574074074079</v>
      </c>
      <c r="C210" s="17">
        <v>144.4</v>
      </c>
      <c r="D210" s="17">
        <v>5.3</v>
      </c>
      <c r="E210" s="17">
        <v>1.768E-3</v>
      </c>
      <c r="F210" s="17">
        <v>8.5999999999999993E-2</v>
      </c>
      <c r="G210" s="17">
        <v>6.6943000000000003E-2</v>
      </c>
      <c r="H210" s="17">
        <v>0.13161900000000001</v>
      </c>
      <c r="I210" s="17">
        <v>0.142235</v>
      </c>
      <c r="J210" s="17">
        <v>1.0616E-2</v>
      </c>
      <c r="K210" s="17">
        <v>7.4635000000000007E-2</v>
      </c>
      <c r="L210" s="17">
        <v>520.9</v>
      </c>
      <c r="M210" s="17">
        <v>0.26192399999999999</v>
      </c>
      <c r="N210" s="17">
        <v>1157</v>
      </c>
      <c r="O210" s="17">
        <v>0</v>
      </c>
      <c r="P210" s="17">
        <v>0</v>
      </c>
      <c r="Q210" s="17">
        <v>0.27241799999999999</v>
      </c>
      <c r="R210" s="17">
        <v>0.104323</v>
      </c>
      <c r="S210" s="17">
        <v>0.121531</v>
      </c>
      <c r="T210" s="17">
        <v>1.7208000000000001E-2</v>
      </c>
      <c r="U210" s="17">
        <v>0.141596</v>
      </c>
      <c r="V210" s="17">
        <v>523.6</v>
      </c>
      <c r="W210" s="17">
        <v>3.0000000000000001E-6</v>
      </c>
      <c r="X210" s="17">
        <v>1119</v>
      </c>
      <c r="Y210" s="17">
        <v>0</v>
      </c>
      <c r="Z210" s="17">
        <v>0</v>
      </c>
      <c r="AA210" s="17">
        <v>0.21784000000000001</v>
      </c>
      <c r="AB210" s="17">
        <v>1.8790999999999999E-2</v>
      </c>
      <c r="AC210" s="17">
        <v>0.104646</v>
      </c>
      <c r="AD210" s="17">
        <v>0.25</v>
      </c>
      <c r="AE210" s="17">
        <v>1594.6</v>
      </c>
    </row>
    <row r="211" spans="1:31">
      <c r="A211" s="17">
        <v>198</v>
      </c>
      <c r="B211" s="19">
        <v>0.67391203703703706</v>
      </c>
      <c r="C211" s="17">
        <v>145.19999999999999</v>
      </c>
      <c r="D211" s="17">
        <v>5.3</v>
      </c>
      <c r="E211" s="17">
        <v>2.5049999999999998E-3</v>
      </c>
      <c r="F211" s="17">
        <v>0.121</v>
      </c>
      <c r="G211" s="17">
        <v>5.3106E-2</v>
      </c>
      <c r="H211" s="17">
        <v>0.13267000000000001</v>
      </c>
      <c r="I211" s="17">
        <v>0.14116500000000001</v>
      </c>
      <c r="J211" s="17">
        <v>8.4950000000000008E-3</v>
      </c>
      <c r="K211" s="17">
        <v>6.0174999999999999E-2</v>
      </c>
      <c r="L211" s="17">
        <v>900</v>
      </c>
      <c r="M211" s="17">
        <v>1.4E-5</v>
      </c>
      <c r="N211" s="17">
        <v>1373</v>
      </c>
      <c r="O211" s="17">
        <v>0</v>
      </c>
      <c r="P211" s="17">
        <v>0</v>
      </c>
      <c r="Q211" s="17">
        <v>0.20802200000000001</v>
      </c>
      <c r="R211" s="17">
        <v>0.1089</v>
      </c>
      <c r="S211" s="17">
        <v>0.12352299999999999</v>
      </c>
      <c r="T211" s="17">
        <v>1.4623000000000001E-2</v>
      </c>
      <c r="U211" s="17">
        <v>0.118381</v>
      </c>
      <c r="V211" s="17">
        <v>487.4</v>
      </c>
      <c r="W211" s="17">
        <v>0.6</v>
      </c>
      <c r="X211" s="17">
        <v>836</v>
      </c>
      <c r="Y211" s="17">
        <v>0</v>
      </c>
      <c r="Z211" s="17">
        <v>0</v>
      </c>
      <c r="AA211" s="17">
        <v>0.18212400000000001</v>
      </c>
      <c r="AB211" s="17">
        <v>3.7775400000000001E-2</v>
      </c>
      <c r="AC211" s="17">
        <v>0.10945299999999999</v>
      </c>
      <c r="AD211" s="17">
        <v>0.25</v>
      </c>
      <c r="AE211" s="17">
        <v>922.9</v>
      </c>
    </row>
    <row r="212" spans="1:31">
      <c r="A212" s="17">
        <v>199</v>
      </c>
      <c r="B212" s="19">
        <v>0.67396990740740748</v>
      </c>
      <c r="C212" s="17">
        <v>146.4</v>
      </c>
      <c r="D212" s="17">
        <v>5.3</v>
      </c>
      <c r="E212" s="17">
        <v>1.31E-3</v>
      </c>
      <c r="F212" s="17">
        <v>6.3E-2</v>
      </c>
      <c r="G212" s="17">
        <v>0.15717800000000001</v>
      </c>
      <c r="H212" s="17">
        <v>0.12993499999999999</v>
      </c>
      <c r="I212" s="17">
        <v>0.14055500000000001</v>
      </c>
      <c r="J212" s="17">
        <v>1.0621E-2</v>
      </c>
      <c r="K212" s="17">
        <v>7.5562000000000004E-2</v>
      </c>
      <c r="L212" s="17">
        <v>629.29999999999995</v>
      </c>
      <c r="M212" s="17">
        <v>0.59999899999999995</v>
      </c>
      <c r="N212" s="17">
        <v>508</v>
      </c>
      <c r="O212" s="17">
        <v>0</v>
      </c>
      <c r="P212" s="17">
        <v>0</v>
      </c>
      <c r="Q212" s="17">
        <v>2.2110999999999999E-2</v>
      </c>
      <c r="R212" s="17">
        <v>0.11458</v>
      </c>
      <c r="S212" s="17">
        <v>0.12536600000000001</v>
      </c>
      <c r="T212" s="17">
        <v>1.0784999999999999E-2</v>
      </c>
      <c r="U212" s="17">
        <v>8.6029999999999995E-2</v>
      </c>
      <c r="V212" s="17">
        <v>100</v>
      </c>
      <c r="W212" s="17">
        <v>0.45835500000000001</v>
      </c>
      <c r="X212" s="17">
        <v>985</v>
      </c>
      <c r="Y212" s="17">
        <v>0</v>
      </c>
      <c r="Z212" s="17">
        <v>0</v>
      </c>
      <c r="AA212" s="17">
        <v>0.132353</v>
      </c>
      <c r="AB212" s="17">
        <v>1.00476E-2</v>
      </c>
      <c r="AC212" s="17">
        <v>0.114689</v>
      </c>
      <c r="AD212" s="17">
        <v>0.25</v>
      </c>
      <c r="AE212" s="17">
        <v>1319.9</v>
      </c>
    </row>
    <row r="213" spans="1:31">
      <c r="A213" s="17">
        <v>200</v>
      </c>
      <c r="B213" s="19">
        <v>0.67401620370370363</v>
      </c>
      <c r="C213" s="17">
        <v>147</v>
      </c>
      <c r="D213" s="17">
        <v>5.3</v>
      </c>
      <c r="E213" s="17">
        <v>1.518E-3</v>
      </c>
      <c r="F213" s="17">
        <v>7.2999999999999995E-2</v>
      </c>
      <c r="G213" s="17">
        <v>0.13834099999999999</v>
      </c>
      <c r="H213" s="17">
        <v>0.13037099999999999</v>
      </c>
      <c r="I213" s="17">
        <v>0.141042</v>
      </c>
      <c r="J213" s="17">
        <v>1.0671E-2</v>
      </c>
      <c r="K213" s="17">
        <v>7.5659000000000004E-2</v>
      </c>
      <c r="L213" s="17">
        <v>596.5</v>
      </c>
      <c r="M213" s="17">
        <v>0.59999899999999995</v>
      </c>
      <c r="N213" s="17">
        <v>513</v>
      </c>
      <c r="O213" s="17">
        <v>0</v>
      </c>
      <c r="P213" s="17">
        <v>0</v>
      </c>
      <c r="Q213" s="17">
        <v>0.22115299999999999</v>
      </c>
      <c r="R213" s="17">
        <v>0.111096</v>
      </c>
      <c r="S213" s="17">
        <v>0.124153</v>
      </c>
      <c r="T213" s="17">
        <v>1.3056999999999999E-2</v>
      </c>
      <c r="U213" s="17">
        <v>0.105171</v>
      </c>
      <c r="V213" s="17">
        <v>484.5</v>
      </c>
      <c r="W213" s="17">
        <v>1.4E-5</v>
      </c>
      <c r="X213" s="17">
        <v>743</v>
      </c>
      <c r="Y213" s="17">
        <v>0</v>
      </c>
      <c r="Z213" s="17">
        <v>0</v>
      </c>
      <c r="AA213" s="17">
        <v>0.161802</v>
      </c>
      <c r="AB213" s="17">
        <v>9.6285299999999997E-3</v>
      </c>
      <c r="AC213" s="17">
        <v>0.111222</v>
      </c>
      <c r="AD213" s="17">
        <v>0.25</v>
      </c>
      <c r="AE213" s="17">
        <v>1392.5</v>
      </c>
    </row>
    <row r="214" spans="1:31">
      <c r="A214" s="17">
        <v>201</v>
      </c>
      <c r="B214" s="19">
        <v>0.67407407407407405</v>
      </c>
      <c r="C214" s="17">
        <v>148.19999999999999</v>
      </c>
      <c r="D214" s="17">
        <v>5.3</v>
      </c>
      <c r="E214" s="17">
        <v>1.771E-3</v>
      </c>
      <c r="F214" s="17">
        <v>8.5999999999999993E-2</v>
      </c>
      <c r="G214" s="17">
        <v>0.238734</v>
      </c>
      <c r="H214" s="17">
        <v>0.12920000000000001</v>
      </c>
      <c r="I214" s="17">
        <v>0.143427</v>
      </c>
      <c r="J214" s="17">
        <v>1.4227E-2</v>
      </c>
      <c r="K214" s="17">
        <v>9.9196000000000006E-2</v>
      </c>
      <c r="L214" s="17">
        <v>803.3</v>
      </c>
      <c r="M214" s="17">
        <v>0.229181</v>
      </c>
      <c r="N214" s="17">
        <v>753</v>
      </c>
      <c r="O214" s="17">
        <v>0</v>
      </c>
      <c r="P214" s="17">
        <v>0</v>
      </c>
      <c r="Q214" s="17">
        <v>0.218752</v>
      </c>
      <c r="R214" s="17">
        <v>0.11291900000000001</v>
      </c>
      <c r="S214" s="17">
        <v>0.12435499999999999</v>
      </c>
      <c r="T214" s="17">
        <v>1.1436E-2</v>
      </c>
      <c r="U214" s="17">
        <v>9.1963000000000003E-2</v>
      </c>
      <c r="V214" s="17">
        <v>496.6</v>
      </c>
      <c r="W214" s="17">
        <v>0.59999800000000003</v>
      </c>
      <c r="X214" s="17">
        <v>1242</v>
      </c>
      <c r="Y214" s="17">
        <v>0</v>
      </c>
      <c r="Z214" s="17">
        <v>0</v>
      </c>
      <c r="AA214" s="17">
        <v>0.141482</v>
      </c>
      <c r="AB214" s="17">
        <v>1.88608E-2</v>
      </c>
      <c r="AC214" s="17">
        <v>0.113135</v>
      </c>
      <c r="AD214" s="17">
        <v>0.25</v>
      </c>
      <c r="AE214" s="17">
        <v>1033.9000000000001</v>
      </c>
    </row>
    <row r="215" spans="1:31">
      <c r="A215" s="17">
        <v>202</v>
      </c>
      <c r="B215" s="19">
        <v>0.67412037037037031</v>
      </c>
      <c r="C215" s="17">
        <v>148.19999999999999</v>
      </c>
      <c r="D215" s="17">
        <v>5.3</v>
      </c>
      <c r="E215" s="17">
        <v>1.477E-3</v>
      </c>
      <c r="F215" s="17">
        <v>7.0999999999999994E-2</v>
      </c>
      <c r="G215" s="17">
        <v>0.35523500000000002</v>
      </c>
      <c r="H215" s="17">
        <v>0.13554099999999999</v>
      </c>
      <c r="I215" s="17">
        <v>0.14913299999999999</v>
      </c>
      <c r="J215" s="17">
        <v>1.3592E-2</v>
      </c>
      <c r="K215" s="17">
        <v>9.1138999999999998E-2</v>
      </c>
      <c r="L215" s="17">
        <v>496.1</v>
      </c>
      <c r="M215" s="17">
        <v>0.6</v>
      </c>
      <c r="N215" s="17">
        <v>995</v>
      </c>
      <c r="O215" s="17">
        <v>0</v>
      </c>
      <c r="P215" s="17">
        <v>0</v>
      </c>
      <c r="Q215" s="17">
        <v>0.33508500000000002</v>
      </c>
      <c r="R215" s="17">
        <v>0.112494</v>
      </c>
      <c r="S215" s="17">
        <v>0.128387</v>
      </c>
      <c r="T215" s="17">
        <v>1.5892E-2</v>
      </c>
      <c r="U215" s="17">
        <v>0.123783</v>
      </c>
      <c r="V215" s="17">
        <v>407.8</v>
      </c>
      <c r="W215" s="17">
        <v>3.9999999999999998E-6</v>
      </c>
      <c r="X215" s="17">
        <v>971</v>
      </c>
      <c r="Y215" s="17">
        <v>0</v>
      </c>
      <c r="Z215" s="17">
        <v>0</v>
      </c>
      <c r="AA215" s="17">
        <v>0.19043599999999999</v>
      </c>
      <c r="AB215" s="17">
        <v>1.5435000000000001E-2</v>
      </c>
      <c r="AC215" s="17">
        <v>0.11274000000000001</v>
      </c>
      <c r="AD215" s="17">
        <v>0.25</v>
      </c>
      <c r="AE215" s="17">
        <v>1674.3</v>
      </c>
    </row>
    <row r="216" spans="1:31">
      <c r="A216" s="17">
        <v>203</v>
      </c>
      <c r="B216" s="19">
        <v>0.67417824074074073</v>
      </c>
      <c r="C216" s="17">
        <v>149.69999999999999</v>
      </c>
      <c r="D216" s="17">
        <v>5.3</v>
      </c>
      <c r="E216" s="17">
        <v>1.5449999999999999E-3</v>
      </c>
      <c r="F216" s="17">
        <v>7.4999999999999997E-2</v>
      </c>
      <c r="G216" s="17">
        <v>0.475435</v>
      </c>
      <c r="H216" s="17">
        <v>0.13423599999999999</v>
      </c>
      <c r="I216" s="17">
        <v>0.15251000000000001</v>
      </c>
      <c r="J216" s="17">
        <v>1.8275E-2</v>
      </c>
      <c r="K216" s="17">
        <v>0.119826</v>
      </c>
      <c r="L216" s="17">
        <v>488.1</v>
      </c>
      <c r="M216" s="17">
        <v>0.22914699999999999</v>
      </c>
      <c r="N216" s="17">
        <v>1115</v>
      </c>
      <c r="O216" s="17">
        <v>0</v>
      </c>
      <c r="P216" s="17">
        <v>0</v>
      </c>
      <c r="Q216" s="17">
        <v>0.35477900000000001</v>
      </c>
      <c r="R216" s="17">
        <v>0.11165799999999999</v>
      </c>
      <c r="S216" s="17">
        <v>0.128611</v>
      </c>
      <c r="T216" s="17">
        <v>1.6951999999999998E-2</v>
      </c>
      <c r="U216" s="17">
        <v>0.13181100000000001</v>
      </c>
      <c r="V216" s="17">
        <v>491.3</v>
      </c>
      <c r="W216" s="17">
        <v>1.0000000000000001E-5</v>
      </c>
      <c r="X216" s="17">
        <v>573</v>
      </c>
      <c r="Y216" s="17">
        <v>0</v>
      </c>
      <c r="Z216" s="17">
        <v>0</v>
      </c>
      <c r="AA216" s="17">
        <v>0.20278599999999999</v>
      </c>
      <c r="AB216" s="17">
        <v>1.6990000000000002E-2</v>
      </c>
      <c r="AC216" s="17">
        <v>0.111946</v>
      </c>
      <c r="AD216" s="17">
        <v>0.25</v>
      </c>
      <c r="AE216" s="17">
        <v>1701.6</v>
      </c>
    </row>
    <row r="217" spans="1:31">
      <c r="A217" s="17">
        <v>204</v>
      </c>
      <c r="B217" s="19">
        <v>0.67422453703703711</v>
      </c>
      <c r="C217" s="17">
        <v>150.6</v>
      </c>
      <c r="D217" s="17">
        <v>5.3</v>
      </c>
      <c r="E217" s="17">
        <v>1.9090000000000001E-3</v>
      </c>
      <c r="F217" s="17">
        <v>9.1999999999999998E-2</v>
      </c>
      <c r="G217" s="17">
        <v>0.36596400000000001</v>
      </c>
      <c r="H217" s="17">
        <v>0.133302</v>
      </c>
      <c r="I217" s="17">
        <v>0.150197</v>
      </c>
      <c r="J217" s="17">
        <v>1.6895E-2</v>
      </c>
      <c r="K217" s="17">
        <v>0.112486</v>
      </c>
      <c r="L217" s="17">
        <v>900</v>
      </c>
      <c r="M217" s="17">
        <v>0.22916400000000001</v>
      </c>
      <c r="N217" s="17">
        <v>461</v>
      </c>
      <c r="O217" s="17">
        <v>0</v>
      </c>
      <c r="P217" s="17">
        <v>0</v>
      </c>
      <c r="Q217" s="17">
        <v>0.201348</v>
      </c>
      <c r="R217" s="17">
        <v>0.11924899999999999</v>
      </c>
      <c r="S217" s="17">
        <v>0.13075000000000001</v>
      </c>
      <c r="T217" s="17">
        <v>1.1501000000000001E-2</v>
      </c>
      <c r="U217" s="17">
        <v>8.7963E-2</v>
      </c>
      <c r="V217" s="17">
        <v>449.8</v>
      </c>
      <c r="W217" s="17">
        <v>0.59974099999999997</v>
      </c>
      <c r="X217" s="17">
        <v>722</v>
      </c>
      <c r="Y217" s="17">
        <v>0</v>
      </c>
      <c r="Z217" s="17">
        <v>0</v>
      </c>
      <c r="AA217" s="17">
        <v>0.135328</v>
      </c>
      <c r="AB217" s="17">
        <v>1.29964E-2</v>
      </c>
      <c r="AC217" s="17">
        <v>0.119398</v>
      </c>
      <c r="AD217" s="17">
        <v>0.25</v>
      </c>
      <c r="AE217" s="17">
        <v>922.9</v>
      </c>
    </row>
    <row r="218" spans="1:31">
      <c r="A218" s="17">
        <v>205</v>
      </c>
      <c r="B218" s="19">
        <v>0.6742824074074073</v>
      </c>
      <c r="C218" s="17">
        <v>151.69999999999999</v>
      </c>
      <c r="D218" s="17">
        <v>5.3</v>
      </c>
      <c r="E218" s="17">
        <v>1.1249999999999999E-3</v>
      </c>
      <c r="F218" s="17">
        <v>5.3999999999999999E-2</v>
      </c>
      <c r="G218" s="17">
        <v>0.238147</v>
      </c>
      <c r="H218" s="17">
        <v>0.137185</v>
      </c>
      <c r="I218" s="17">
        <v>0.149259</v>
      </c>
      <c r="J218" s="17">
        <v>1.2073E-2</v>
      </c>
      <c r="K218" s="17">
        <v>8.0889000000000003E-2</v>
      </c>
      <c r="L218" s="17">
        <v>482.5</v>
      </c>
      <c r="M218" s="17">
        <v>0.45835500000000001</v>
      </c>
      <c r="N218" s="17">
        <v>614</v>
      </c>
      <c r="O218" s="17">
        <v>0</v>
      </c>
      <c r="P218" s="17">
        <v>0</v>
      </c>
      <c r="Q218" s="17">
        <v>0.30883100000000002</v>
      </c>
      <c r="R218" s="17">
        <v>0.11756999999999999</v>
      </c>
      <c r="S218" s="17">
        <v>0.13009599999999999</v>
      </c>
      <c r="T218" s="17">
        <v>1.2526000000000001E-2</v>
      </c>
      <c r="U218" s="17">
        <v>9.6282000000000006E-2</v>
      </c>
      <c r="V218" s="17">
        <v>464</v>
      </c>
      <c r="W218" s="17">
        <v>0.6</v>
      </c>
      <c r="X218" s="17">
        <v>606</v>
      </c>
      <c r="Y218" s="17">
        <v>0</v>
      </c>
      <c r="Z218" s="17">
        <v>0</v>
      </c>
      <c r="AA218" s="17">
        <v>0.14812700000000001</v>
      </c>
      <c r="AB218" s="17">
        <v>9.3267699999999999E-3</v>
      </c>
      <c r="AC218" s="17">
        <v>0.117687</v>
      </c>
      <c r="AD218" s="17">
        <v>0.25</v>
      </c>
      <c r="AE218" s="17">
        <v>1721.3</v>
      </c>
    </row>
    <row r="219" spans="1:31">
      <c r="A219" s="17">
        <v>206</v>
      </c>
      <c r="B219" s="19">
        <v>0.67434027777777772</v>
      </c>
      <c r="C219" s="17">
        <v>152.30000000000001</v>
      </c>
      <c r="D219" s="17">
        <v>5.3</v>
      </c>
      <c r="E219" s="17">
        <v>9.59E-4</v>
      </c>
      <c r="F219" s="17">
        <v>4.5999999999999999E-2</v>
      </c>
      <c r="G219" s="17">
        <v>0.36060599999999998</v>
      </c>
      <c r="H219" s="17">
        <v>0.14213700000000001</v>
      </c>
      <c r="I219" s="17">
        <v>0.15842200000000001</v>
      </c>
      <c r="J219" s="17">
        <v>1.6285000000000001E-2</v>
      </c>
      <c r="K219" s="17">
        <v>0.102794</v>
      </c>
      <c r="L219" s="17">
        <v>369.6</v>
      </c>
      <c r="M219" s="17">
        <v>1.03E-4</v>
      </c>
      <c r="N219" s="17">
        <v>1450</v>
      </c>
      <c r="O219" s="17">
        <v>0</v>
      </c>
      <c r="P219" s="17">
        <v>0</v>
      </c>
      <c r="Q219" s="17">
        <v>0.28454099999999999</v>
      </c>
      <c r="R219" s="17">
        <v>0.114815</v>
      </c>
      <c r="S219" s="17">
        <v>0.128715</v>
      </c>
      <c r="T219" s="17">
        <v>1.3899E-2</v>
      </c>
      <c r="U219" s="17">
        <v>0.107984</v>
      </c>
      <c r="V219" s="17">
        <v>673.4</v>
      </c>
      <c r="W219" s="17">
        <v>0.59999599999999997</v>
      </c>
      <c r="X219" s="17">
        <v>712</v>
      </c>
      <c r="Y219" s="17">
        <v>0</v>
      </c>
      <c r="Z219" s="17">
        <v>0</v>
      </c>
      <c r="AA219" s="17">
        <v>0.16613</v>
      </c>
      <c r="AB219" s="17">
        <v>1.6732899999999998E-2</v>
      </c>
      <c r="AC219" s="17">
        <v>0.115048</v>
      </c>
      <c r="AD219" s="17">
        <v>0.25</v>
      </c>
      <c r="AE219" s="17">
        <v>2247.4</v>
      </c>
    </row>
    <row r="220" spans="1:31">
      <c r="A220" s="17">
        <v>207</v>
      </c>
      <c r="B220" s="19">
        <v>0.6743865740740741</v>
      </c>
      <c r="C220" s="17">
        <v>153.5</v>
      </c>
      <c r="D220" s="17">
        <v>5.3</v>
      </c>
      <c r="E220" s="17">
        <v>1.14E-3</v>
      </c>
      <c r="F220" s="17">
        <v>5.5E-2</v>
      </c>
      <c r="G220" s="17">
        <v>8.0373E-2</v>
      </c>
      <c r="H220" s="17">
        <v>0.143286</v>
      </c>
      <c r="I220" s="17">
        <v>0.15243200000000001</v>
      </c>
      <c r="J220" s="17">
        <v>9.1459999999999996E-3</v>
      </c>
      <c r="K220" s="17">
        <v>6.0002E-2</v>
      </c>
      <c r="L220" s="17">
        <v>530.20000000000005</v>
      </c>
      <c r="M220" s="17">
        <v>0.14130499999999999</v>
      </c>
      <c r="N220" s="17">
        <v>1768</v>
      </c>
      <c r="O220" s="17">
        <v>0</v>
      </c>
      <c r="P220" s="17">
        <v>0</v>
      </c>
      <c r="Q220" s="17">
        <v>0.232039</v>
      </c>
      <c r="R220" s="17">
        <v>0.117441</v>
      </c>
      <c r="S220" s="17">
        <v>0.12914100000000001</v>
      </c>
      <c r="T220" s="17">
        <v>1.17E-2</v>
      </c>
      <c r="U220" s="17">
        <v>9.0595999999999996E-2</v>
      </c>
      <c r="V220" s="17">
        <v>450.4</v>
      </c>
      <c r="W220" s="17">
        <v>1.9999999999999999E-6</v>
      </c>
      <c r="X220" s="17">
        <v>737</v>
      </c>
      <c r="Y220" s="17">
        <v>0</v>
      </c>
      <c r="Z220" s="17">
        <v>0</v>
      </c>
      <c r="AA220" s="17">
        <v>0.139379</v>
      </c>
      <c r="AB220" s="17">
        <v>2.8923299999999999E-2</v>
      </c>
      <c r="AC220" s="17">
        <v>0.11777899999999999</v>
      </c>
      <c r="AD220" s="17">
        <v>0.25</v>
      </c>
      <c r="AE220" s="17">
        <v>1566.5</v>
      </c>
    </row>
    <row r="221" spans="1:31">
      <c r="A221" s="17">
        <v>208</v>
      </c>
      <c r="B221" s="19">
        <v>0.67444444444444451</v>
      </c>
      <c r="C221" s="17">
        <v>154.6</v>
      </c>
      <c r="D221" s="17">
        <v>5.3</v>
      </c>
      <c r="E221" s="17">
        <v>9.2800000000000001E-4</v>
      </c>
      <c r="F221" s="17">
        <v>4.4999999999999998E-2</v>
      </c>
      <c r="G221" s="17">
        <v>0.49902600000000003</v>
      </c>
      <c r="H221" s="17">
        <v>0.13907600000000001</v>
      </c>
      <c r="I221" s="17">
        <v>0.156002</v>
      </c>
      <c r="J221" s="17">
        <v>1.6926E-2</v>
      </c>
      <c r="K221" s="17">
        <v>0.108497</v>
      </c>
      <c r="L221" s="17">
        <v>384.7</v>
      </c>
      <c r="M221" s="17">
        <v>0.18659500000000001</v>
      </c>
      <c r="N221" s="17">
        <v>651</v>
      </c>
      <c r="O221" s="17">
        <v>0</v>
      </c>
      <c r="P221" s="17">
        <v>0</v>
      </c>
      <c r="Q221" s="17">
        <v>6.2648999999999996E-2</v>
      </c>
      <c r="R221" s="17">
        <v>0.117578</v>
      </c>
      <c r="S221" s="17">
        <v>0.13056599999999999</v>
      </c>
      <c r="T221" s="17">
        <v>1.2987E-2</v>
      </c>
      <c r="U221" s="17">
        <v>9.9470000000000003E-2</v>
      </c>
      <c r="V221" s="17">
        <v>499.1</v>
      </c>
      <c r="W221" s="17">
        <v>0.458341</v>
      </c>
      <c r="X221" s="17">
        <v>949</v>
      </c>
      <c r="Y221" s="17">
        <v>0</v>
      </c>
      <c r="Z221" s="17">
        <v>0</v>
      </c>
      <c r="AA221" s="17">
        <v>0.153031</v>
      </c>
      <c r="AB221" s="17">
        <v>7.8946399999999996E-3</v>
      </c>
      <c r="AC221" s="17">
        <v>0.11768099999999999</v>
      </c>
      <c r="AD221" s="17">
        <v>0.25</v>
      </c>
      <c r="AE221" s="17">
        <v>2158.8000000000002</v>
      </c>
    </row>
    <row r="222" spans="1:31">
      <c r="A222" s="17">
        <v>209</v>
      </c>
      <c r="B222" s="19">
        <v>0.67449074074074078</v>
      </c>
      <c r="C222" s="17">
        <v>154.6</v>
      </c>
      <c r="D222" s="17">
        <v>5.3</v>
      </c>
      <c r="E222" s="17">
        <v>7.2199999999999999E-4</v>
      </c>
      <c r="F222" s="17">
        <v>3.5000000000000003E-2</v>
      </c>
      <c r="G222" s="17">
        <v>0.124698</v>
      </c>
      <c r="H222" s="17">
        <v>0.14221500000000001</v>
      </c>
      <c r="I222" s="17">
        <v>0.152891</v>
      </c>
      <c r="J222" s="17">
        <v>1.0676E-2</v>
      </c>
      <c r="K222" s="17">
        <v>6.9825999999999999E-2</v>
      </c>
      <c r="L222" s="17">
        <v>350.9</v>
      </c>
      <c r="M222" s="17">
        <v>6.0000000000000002E-6</v>
      </c>
      <c r="N222" s="17">
        <v>1411</v>
      </c>
      <c r="O222" s="17">
        <v>0</v>
      </c>
      <c r="P222" s="17">
        <v>0</v>
      </c>
      <c r="Q222" s="17">
        <v>0.301591</v>
      </c>
      <c r="R222" s="17">
        <v>0.12281599999999999</v>
      </c>
      <c r="S222" s="17">
        <v>0.13430300000000001</v>
      </c>
      <c r="T222" s="17">
        <v>1.1487000000000001E-2</v>
      </c>
      <c r="U222" s="17">
        <v>8.5531999999999997E-2</v>
      </c>
      <c r="V222" s="17">
        <v>433.4</v>
      </c>
      <c r="W222" s="17">
        <v>0.59999899999999995</v>
      </c>
      <c r="X222" s="17">
        <v>884</v>
      </c>
      <c r="Y222" s="17">
        <v>0</v>
      </c>
      <c r="Z222" s="17">
        <v>0</v>
      </c>
      <c r="AA222" s="17">
        <v>0.13158800000000001</v>
      </c>
      <c r="AB222" s="17">
        <v>1.54848E-2</v>
      </c>
      <c r="AC222" s="17">
        <v>0.12299400000000001</v>
      </c>
      <c r="AD222" s="17">
        <v>0.25</v>
      </c>
      <c r="AE222" s="17">
        <v>2366.8000000000002</v>
      </c>
    </row>
    <row r="223" spans="1:31">
      <c r="A223" s="17">
        <v>210</v>
      </c>
      <c r="B223" s="19">
        <v>0.67454861111111108</v>
      </c>
      <c r="C223" s="17">
        <v>155.9</v>
      </c>
      <c r="D223" s="17">
        <v>5.3</v>
      </c>
      <c r="E223" s="17">
        <v>2.4350000000000001E-3</v>
      </c>
      <c r="F223" s="17">
        <v>0.11799999999999999</v>
      </c>
      <c r="G223" s="17">
        <v>0.413993</v>
      </c>
      <c r="H223" s="17">
        <v>0.143118</v>
      </c>
      <c r="I223" s="17">
        <v>0.163577</v>
      </c>
      <c r="J223" s="17">
        <v>2.0459000000000001E-2</v>
      </c>
      <c r="K223" s="17">
        <v>0.12507299999999999</v>
      </c>
      <c r="L223" s="17">
        <v>643.29999999999995</v>
      </c>
      <c r="M223" s="17">
        <v>9.9999999999999995E-7</v>
      </c>
      <c r="N223" s="17">
        <v>795</v>
      </c>
      <c r="O223" s="17">
        <v>0</v>
      </c>
      <c r="P223" s="17">
        <v>0</v>
      </c>
      <c r="Q223" s="17">
        <v>0.553203</v>
      </c>
      <c r="R223" s="17">
        <v>0.11619</v>
      </c>
      <c r="S223" s="17">
        <v>0.13789499999999999</v>
      </c>
      <c r="T223" s="17">
        <v>2.1704999999999999E-2</v>
      </c>
      <c r="U223" s="17">
        <v>0.15740299999999999</v>
      </c>
      <c r="V223" s="17">
        <v>401.1</v>
      </c>
      <c r="W223" s="17">
        <v>1.27E-4</v>
      </c>
      <c r="X223" s="17">
        <v>1072</v>
      </c>
      <c r="Y223" s="17">
        <v>0</v>
      </c>
      <c r="Z223" s="17">
        <v>0</v>
      </c>
      <c r="AA223" s="17">
        <v>0.24215800000000001</v>
      </c>
      <c r="AB223" s="17">
        <v>1.5990999999999998E-2</v>
      </c>
      <c r="AC223" s="17">
        <v>0.116537</v>
      </c>
      <c r="AD223" s="17">
        <v>0.25</v>
      </c>
      <c r="AE223" s="17">
        <v>1291</v>
      </c>
    </row>
    <row r="224" spans="1:31">
      <c r="A224" s="17">
        <v>211</v>
      </c>
      <c r="B224" s="19">
        <v>0.67459490740740735</v>
      </c>
      <c r="C224" s="17">
        <v>155</v>
      </c>
      <c r="D224" s="17">
        <v>5.3</v>
      </c>
      <c r="E224" s="17">
        <v>1.5740000000000001E-3</v>
      </c>
      <c r="F224" s="17">
        <v>7.5999999999999998E-2</v>
      </c>
      <c r="G224" s="17">
        <v>9.7387000000000001E-2</v>
      </c>
      <c r="H224" s="17">
        <v>0.141627</v>
      </c>
      <c r="I224" s="17">
        <v>0.14969099999999999</v>
      </c>
      <c r="J224" s="17">
        <v>8.0649999999999993E-3</v>
      </c>
      <c r="K224" s="17">
        <v>5.3877000000000001E-2</v>
      </c>
      <c r="L224" s="17">
        <v>698.6</v>
      </c>
      <c r="M224" s="17">
        <v>0.51234000000000002</v>
      </c>
      <c r="N224" s="17">
        <v>1077</v>
      </c>
      <c r="O224" s="17">
        <v>0</v>
      </c>
      <c r="P224" s="17">
        <v>0</v>
      </c>
      <c r="Q224" s="17">
        <v>0.244507</v>
      </c>
      <c r="R224" s="17">
        <v>0.11717</v>
      </c>
      <c r="S224" s="17">
        <v>0.129381</v>
      </c>
      <c r="T224" s="17">
        <v>1.2212000000000001E-2</v>
      </c>
      <c r="U224" s="17">
        <v>9.4384999999999997E-2</v>
      </c>
      <c r="V224" s="17">
        <v>509.3</v>
      </c>
      <c r="W224" s="17">
        <v>0.45835900000000002</v>
      </c>
      <c r="X224" s="17">
        <v>684</v>
      </c>
      <c r="Y224" s="17">
        <v>0</v>
      </c>
      <c r="Z224" s="17">
        <v>0</v>
      </c>
      <c r="AA224" s="17">
        <v>0.145208</v>
      </c>
      <c r="AB224" s="17">
        <v>2.3338999999999999E-2</v>
      </c>
      <c r="AC224" s="17">
        <v>0.117455</v>
      </c>
      <c r="AD224" s="17">
        <v>0.25</v>
      </c>
      <c r="AE224" s="17">
        <v>1188.9000000000001</v>
      </c>
    </row>
    <row r="225" spans="1:31">
      <c r="A225" s="17">
        <v>212</v>
      </c>
      <c r="B225" s="19">
        <v>0.67465277777777777</v>
      </c>
      <c r="C225" s="17">
        <v>155</v>
      </c>
      <c r="D225" s="17">
        <v>5.3</v>
      </c>
      <c r="E225" s="17">
        <v>1.147E-3</v>
      </c>
      <c r="F225" s="17">
        <v>5.5E-2</v>
      </c>
      <c r="G225" s="17">
        <v>0.126355</v>
      </c>
      <c r="H225" s="17">
        <v>0.141231</v>
      </c>
      <c r="I225" s="17">
        <v>0.15273900000000001</v>
      </c>
      <c r="J225" s="17">
        <v>1.1508000000000001E-2</v>
      </c>
      <c r="K225" s="17">
        <v>7.5343999999999994E-2</v>
      </c>
      <c r="L225" s="17">
        <v>446.1</v>
      </c>
      <c r="M225" s="17">
        <v>0.6</v>
      </c>
      <c r="N225" s="17">
        <v>1350</v>
      </c>
      <c r="O225" s="17">
        <v>0</v>
      </c>
      <c r="P225" s="17">
        <v>0</v>
      </c>
      <c r="Q225" s="17">
        <v>0.16273299999999999</v>
      </c>
      <c r="R225" s="17">
        <v>0.11848400000000001</v>
      </c>
      <c r="S225" s="17">
        <v>0.13270799999999999</v>
      </c>
      <c r="T225" s="17">
        <v>1.4224000000000001E-2</v>
      </c>
      <c r="U225" s="17">
        <v>0.107185</v>
      </c>
      <c r="V225" s="17">
        <v>469.4</v>
      </c>
      <c r="W225" s="17">
        <v>0.6</v>
      </c>
      <c r="X225" s="17">
        <v>1031</v>
      </c>
      <c r="Y225" s="17">
        <v>0</v>
      </c>
      <c r="Z225" s="17">
        <v>0</v>
      </c>
      <c r="AA225" s="17">
        <v>0.16490099999999999</v>
      </c>
      <c r="AB225" s="17">
        <v>1.8776500000000002E-2</v>
      </c>
      <c r="AC225" s="17">
        <v>0.118751</v>
      </c>
      <c r="AD225" s="17">
        <v>0.25</v>
      </c>
      <c r="AE225" s="17">
        <v>1861.7</v>
      </c>
    </row>
    <row r="226" spans="1:31">
      <c r="A226" s="17">
        <v>213</v>
      </c>
      <c r="B226" s="19">
        <v>0.67469907407407403</v>
      </c>
      <c r="C226" s="17">
        <v>155</v>
      </c>
      <c r="D226" s="17">
        <v>5.3</v>
      </c>
      <c r="E226" s="17">
        <v>2.4250000000000001E-3</v>
      </c>
      <c r="F226" s="17">
        <v>0.11700000000000001</v>
      </c>
      <c r="G226" s="17">
        <v>0.17115900000000001</v>
      </c>
      <c r="H226" s="17">
        <v>0.13674500000000001</v>
      </c>
      <c r="I226" s="17">
        <v>0.149894</v>
      </c>
      <c r="J226" s="17">
        <v>1.3148999999999999E-2</v>
      </c>
      <c r="K226" s="17">
        <v>8.7723999999999996E-2</v>
      </c>
      <c r="L226" s="17">
        <v>900</v>
      </c>
      <c r="M226" s="17">
        <v>9.9999999999999995E-7</v>
      </c>
      <c r="N226" s="17">
        <v>1111</v>
      </c>
      <c r="O226" s="17">
        <v>0</v>
      </c>
      <c r="P226" s="17">
        <v>0</v>
      </c>
      <c r="Q226" s="17">
        <v>0.34850100000000001</v>
      </c>
      <c r="R226" s="17">
        <v>0.11419600000000001</v>
      </c>
      <c r="S226" s="17">
        <v>0.128858</v>
      </c>
      <c r="T226" s="17">
        <v>1.4662E-2</v>
      </c>
      <c r="U226" s="17">
        <v>0.113786</v>
      </c>
      <c r="V226" s="17">
        <v>780.6</v>
      </c>
      <c r="W226" s="17">
        <v>0.6</v>
      </c>
      <c r="X226" s="17">
        <v>950</v>
      </c>
      <c r="Y226" s="17">
        <v>0</v>
      </c>
      <c r="Z226" s="17">
        <v>0</v>
      </c>
      <c r="AA226" s="17">
        <v>0.17505599999999999</v>
      </c>
      <c r="AB226" s="17">
        <v>3.0779299999999999E-2</v>
      </c>
      <c r="AC226" s="17">
        <v>0.114647</v>
      </c>
      <c r="AD226" s="17">
        <v>0.25</v>
      </c>
      <c r="AE226" s="17">
        <v>922.9</v>
      </c>
    </row>
    <row r="227" spans="1:31">
      <c r="A227" s="17">
        <v>214</v>
      </c>
      <c r="B227" s="19">
        <v>0.67475694444444445</v>
      </c>
      <c r="C227" s="17">
        <v>152.4</v>
      </c>
      <c r="D227" s="17">
        <v>5.3</v>
      </c>
      <c r="E227" s="17">
        <v>2.954E-3</v>
      </c>
      <c r="F227" s="17">
        <v>0.14299999999999999</v>
      </c>
      <c r="G227" s="17">
        <v>1.6136000000000001E-2</v>
      </c>
      <c r="H227" s="17">
        <v>0.141573</v>
      </c>
      <c r="I227" s="17">
        <v>0.15148800000000001</v>
      </c>
      <c r="J227" s="17">
        <v>9.9159999999999995E-3</v>
      </c>
      <c r="K227" s="17">
        <v>6.5453999999999998E-2</v>
      </c>
      <c r="L227" s="17">
        <v>900</v>
      </c>
      <c r="M227" s="17">
        <v>0.6</v>
      </c>
      <c r="N227" s="17">
        <v>1144</v>
      </c>
      <c r="O227" s="17">
        <v>0</v>
      </c>
      <c r="P227" s="17">
        <v>0</v>
      </c>
      <c r="Q227" s="17">
        <v>0.49697599999999997</v>
      </c>
      <c r="R227" s="17">
        <v>0.111915</v>
      </c>
      <c r="S227" s="17">
        <v>0.129941</v>
      </c>
      <c r="T227" s="17">
        <v>1.8026E-2</v>
      </c>
      <c r="U227" s="17">
        <v>0.13872699999999999</v>
      </c>
      <c r="V227" s="17">
        <v>565.4</v>
      </c>
      <c r="W227" s="17">
        <v>0.40425299999999997</v>
      </c>
      <c r="X227" s="17">
        <v>896</v>
      </c>
      <c r="Y227" s="17">
        <v>0</v>
      </c>
      <c r="Z227" s="17">
        <v>0</v>
      </c>
      <c r="AA227" s="17">
        <v>0.213426</v>
      </c>
      <c r="AB227" s="17">
        <v>3.1663999999999998E-2</v>
      </c>
      <c r="AC227" s="17">
        <v>0.112485</v>
      </c>
      <c r="AD227" s="17">
        <v>0.25</v>
      </c>
      <c r="AE227" s="17">
        <v>922.9</v>
      </c>
    </row>
    <row r="228" spans="1:31">
      <c r="A228" s="17">
        <v>215</v>
      </c>
      <c r="B228" s="19">
        <v>0.67480324074074083</v>
      </c>
      <c r="C228" s="17">
        <v>153.30000000000001</v>
      </c>
      <c r="D228" s="17">
        <v>5.3</v>
      </c>
      <c r="E228" s="17">
        <v>4.176E-3</v>
      </c>
      <c r="F228" s="17">
        <v>0.20200000000000001</v>
      </c>
      <c r="G228" s="17">
        <v>9.7137000000000001E-2</v>
      </c>
      <c r="H228" s="17">
        <v>0.13577</v>
      </c>
      <c r="I228" s="17">
        <v>0.148648</v>
      </c>
      <c r="J228" s="17">
        <v>1.2878000000000001E-2</v>
      </c>
      <c r="K228" s="17">
        <v>8.6634000000000003E-2</v>
      </c>
      <c r="L228" s="17">
        <v>900</v>
      </c>
      <c r="M228" s="17">
        <v>5.0000000000000004E-6</v>
      </c>
      <c r="N228" s="17">
        <v>1080</v>
      </c>
      <c r="O228" s="17">
        <v>0</v>
      </c>
      <c r="P228" s="17">
        <v>0</v>
      </c>
      <c r="Q228" s="17">
        <v>0.42716399999999999</v>
      </c>
      <c r="R228" s="17">
        <v>0.103382</v>
      </c>
      <c r="S228" s="17">
        <v>0.12854699999999999</v>
      </c>
      <c r="T228" s="17">
        <v>2.5165E-2</v>
      </c>
      <c r="U228" s="17">
        <v>0.19576499999999999</v>
      </c>
      <c r="V228" s="17">
        <v>900</v>
      </c>
      <c r="W228" s="17">
        <v>9.9999999999999995E-7</v>
      </c>
      <c r="X228" s="17">
        <v>647</v>
      </c>
      <c r="Y228" s="17">
        <v>0</v>
      </c>
      <c r="Z228" s="17">
        <v>0</v>
      </c>
      <c r="AA228" s="17">
        <v>0.30117699999999997</v>
      </c>
      <c r="AB228" s="17">
        <v>2.9959300000000001E-2</v>
      </c>
      <c r="AC228" s="17">
        <v>0.10413600000000001</v>
      </c>
      <c r="AD228" s="17">
        <v>0.25</v>
      </c>
      <c r="AE228" s="17">
        <v>922.9</v>
      </c>
    </row>
    <row r="229" spans="1:31">
      <c r="A229" s="17">
        <v>216</v>
      </c>
      <c r="B229" s="19">
        <v>0.67486111111111102</v>
      </c>
      <c r="C229" s="17">
        <v>151.19999999999999</v>
      </c>
      <c r="D229" s="17">
        <v>5.3</v>
      </c>
      <c r="E229" s="17">
        <v>1.9789999999999999E-3</v>
      </c>
      <c r="F229" s="17">
        <v>9.6000000000000002E-2</v>
      </c>
      <c r="G229" s="17">
        <v>0.41035100000000002</v>
      </c>
      <c r="H229" s="17">
        <v>0.13389899999999999</v>
      </c>
      <c r="I229" s="17">
        <v>0.14979899999999999</v>
      </c>
      <c r="J229" s="17">
        <v>1.5900000000000001E-2</v>
      </c>
      <c r="K229" s="17">
        <v>0.10614</v>
      </c>
      <c r="L229" s="17">
        <v>642.29999999999995</v>
      </c>
      <c r="M229" s="17">
        <v>0.370813</v>
      </c>
      <c r="N229" s="17">
        <v>982</v>
      </c>
      <c r="O229" s="17">
        <v>0</v>
      </c>
      <c r="P229" s="17">
        <v>0</v>
      </c>
      <c r="Q229" s="17">
        <v>0.37804599999999999</v>
      </c>
      <c r="R229" s="17">
        <v>0.11637</v>
      </c>
      <c r="S229" s="17">
        <v>0.133548</v>
      </c>
      <c r="T229" s="17">
        <v>1.7177999999999999E-2</v>
      </c>
      <c r="U229" s="17">
        <v>0.12862799999999999</v>
      </c>
      <c r="V229" s="17">
        <v>166.9</v>
      </c>
      <c r="W229" s="17">
        <v>1.0000000000000001E-5</v>
      </c>
      <c r="X229" s="17">
        <v>754</v>
      </c>
      <c r="Y229" s="17">
        <v>0</v>
      </c>
      <c r="Z229" s="17">
        <v>0</v>
      </c>
      <c r="AA229" s="17">
        <v>0.19789000000000001</v>
      </c>
      <c r="AB229" s="17">
        <v>1.96478E-2</v>
      </c>
      <c r="AC229" s="17">
        <v>0.11670700000000001</v>
      </c>
      <c r="AD229" s="17">
        <v>0.25</v>
      </c>
      <c r="AE229" s="17">
        <v>1293.0999999999999</v>
      </c>
    </row>
    <row r="230" spans="1:31">
      <c r="A230" s="17">
        <v>217</v>
      </c>
      <c r="B230" s="19">
        <v>0.6749074074074074</v>
      </c>
      <c r="C230" s="17">
        <v>151.19999999999999</v>
      </c>
      <c r="D230" s="17">
        <v>5.3</v>
      </c>
      <c r="E230" s="17">
        <v>1.5460000000000001E-3</v>
      </c>
      <c r="F230" s="17">
        <v>7.4999999999999997E-2</v>
      </c>
      <c r="G230" s="17">
        <v>0.29636400000000002</v>
      </c>
      <c r="H230" s="17">
        <v>0.14160500000000001</v>
      </c>
      <c r="I230" s="17">
        <v>0.15179200000000001</v>
      </c>
      <c r="J230" s="17">
        <v>1.0187E-2</v>
      </c>
      <c r="K230" s="17">
        <v>6.7109000000000002E-2</v>
      </c>
      <c r="L230" s="17">
        <v>480</v>
      </c>
      <c r="M230" s="17">
        <v>0.59999899999999995</v>
      </c>
      <c r="N230" s="17">
        <v>1156</v>
      </c>
      <c r="O230" s="17">
        <v>0</v>
      </c>
      <c r="P230" s="17">
        <v>0</v>
      </c>
      <c r="Q230" s="17">
        <v>0.44913999999999998</v>
      </c>
      <c r="R230" s="17">
        <v>0.11347500000000001</v>
      </c>
      <c r="S230" s="17">
        <v>0.131051</v>
      </c>
      <c r="T230" s="17">
        <v>1.7576000000000001E-2</v>
      </c>
      <c r="U230" s="17">
        <v>0.13411300000000001</v>
      </c>
      <c r="V230" s="17">
        <v>399.4</v>
      </c>
      <c r="W230" s="17">
        <v>0.57724500000000001</v>
      </c>
      <c r="X230" s="17">
        <v>643</v>
      </c>
      <c r="Y230" s="17">
        <v>0</v>
      </c>
      <c r="Z230" s="17">
        <v>0</v>
      </c>
      <c r="AA230" s="17">
        <v>0.20632700000000001</v>
      </c>
      <c r="AB230" s="17">
        <v>1.7322899999999999E-2</v>
      </c>
      <c r="AC230" s="17">
        <v>0.11378000000000001</v>
      </c>
      <c r="AD230" s="17">
        <v>0.25</v>
      </c>
      <c r="AE230" s="17">
        <v>1730.3</v>
      </c>
    </row>
    <row r="231" spans="1:31">
      <c r="A231" s="17">
        <v>218</v>
      </c>
      <c r="B231" s="19">
        <v>0.67496527777777782</v>
      </c>
      <c r="C231" s="17">
        <v>150.1</v>
      </c>
      <c r="D231" s="17">
        <v>5.3</v>
      </c>
      <c r="E231" s="17">
        <v>1.6770000000000001E-3</v>
      </c>
      <c r="F231" s="17">
        <v>8.1000000000000003E-2</v>
      </c>
      <c r="G231" s="17">
        <v>0.36647400000000002</v>
      </c>
      <c r="H231" s="17">
        <v>0.12708800000000001</v>
      </c>
      <c r="I231" s="17">
        <v>0.14665</v>
      </c>
      <c r="J231" s="17">
        <v>1.9560999999999999E-2</v>
      </c>
      <c r="K231" s="17">
        <v>0.13338800000000001</v>
      </c>
      <c r="L231" s="17">
        <v>900</v>
      </c>
      <c r="M231" s="17">
        <v>5.8600000000000004E-4</v>
      </c>
      <c r="N231" s="17">
        <v>794</v>
      </c>
      <c r="O231" s="17">
        <v>0</v>
      </c>
      <c r="P231" s="17">
        <v>0</v>
      </c>
      <c r="Q231" s="17">
        <v>0.13947599999999999</v>
      </c>
      <c r="R231" s="17">
        <v>0.114144</v>
      </c>
      <c r="S231" s="17">
        <v>0.12379900000000001</v>
      </c>
      <c r="T231" s="17">
        <v>9.6550000000000004E-3</v>
      </c>
      <c r="U231" s="17">
        <v>7.7988000000000002E-2</v>
      </c>
      <c r="V231" s="17">
        <v>402.3</v>
      </c>
      <c r="W231" s="17">
        <v>0.59999899999999995</v>
      </c>
      <c r="X231" s="17">
        <v>1446</v>
      </c>
      <c r="Y231" s="17">
        <v>0</v>
      </c>
      <c r="Z231" s="17">
        <v>0</v>
      </c>
      <c r="AA231" s="17">
        <v>0.11998200000000001</v>
      </c>
      <c r="AB231" s="17">
        <v>2.2210199999999999E-2</v>
      </c>
      <c r="AC231" s="17">
        <v>0.114358</v>
      </c>
      <c r="AD231" s="17">
        <v>0.25</v>
      </c>
      <c r="AE231" s="17">
        <v>922.9</v>
      </c>
    </row>
    <row r="232" spans="1:31">
      <c r="A232" s="17">
        <v>219</v>
      </c>
      <c r="B232" s="19">
        <v>0.67501157407407408</v>
      </c>
      <c r="C232" s="17">
        <v>148.19999999999999</v>
      </c>
      <c r="D232" s="17">
        <v>5.3</v>
      </c>
      <c r="E232" s="17">
        <v>1.008E-3</v>
      </c>
      <c r="F232" s="17">
        <v>4.9000000000000002E-2</v>
      </c>
      <c r="G232" s="17">
        <v>0.13375899999999999</v>
      </c>
      <c r="H232" s="17">
        <v>0.13551299999999999</v>
      </c>
      <c r="I232" s="17">
        <v>0.14849000000000001</v>
      </c>
      <c r="J232" s="17">
        <v>1.2977000000000001E-2</v>
      </c>
      <c r="K232" s="17">
        <v>8.7395E-2</v>
      </c>
      <c r="L232" s="17">
        <v>345.7</v>
      </c>
      <c r="M232" s="17">
        <v>0.51245600000000002</v>
      </c>
      <c r="N232" s="17">
        <v>826</v>
      </c>
      <c r="O232" s="17">
        <v>0</v>
      </c>
      <c r="P232" s="17">
        <v>0</v>
      </c>
      <c r="Q232" s="17">
        <v>0.40534799999999999</v>
      </c>
      <c r="R232" s="17">
        <v>0.113718</v>
      </c>
      <c r="S232" s="17">
        <v>0.12928200000000001</v>
      </c>
      <c r="T232" s="17">
        <v>1.5564E-2</v>
      </c>
      <c r="U232" s="17">
        <v>0.12038500000000001</v>
      </c>
      <c r="V232" s="17">
        <v>520</v>
      </c>
      <c r="W232" s="17">
        <v>0.45835700000000001</v>
      </c>
      <c r="X232" s="17">
        <v>1290</v>
      </c>
      <c r="Y232" s="17">
        <v>0</v>
      </c>
      <c r="Z232" s="17">
        <v>0</v>
      </c>
      <c r="AA232" s="17">
        <v>0.18520800000000001</v>
      </c>
      <c r="AB232" s="17">
        <v>8.9909199999999995E-3</v>
      </c>
      <c r="AC232" s="17">
        <v>0.113858</v>
      </c>
      <c r="AD232" s="17">
        <v>0.25</v>
      </c>
      <c r="AE232" s="17">
        <v>2402.6</v>
      </c>
    </row>
    <row r="233" spans="1:31">
      <c r="A233" s="17">
        <v>220</v>
      </c>
      <c r="B233" s="19">
        <v>0.6750694444444445</v>
      </c>
      <c r="C233" s="17">
        <v>149.5</v>
      </c>
      <c r="D233" s="17">
        <v>5.3</v>
      </c>
      <c r="E233" s="17">
        <v>1.6869999999999999E-3</v>
      </c>
      <c r="F233" s="17">
        <v>8.2000000000000003E-2</v>
      </c>
      <c r="G233" s="17">
        <v>0.15779099999999999</v>
      </c>
      <c r="H233" s="17">
        <v>0.137318</v>
      </c>
      <c r="I233" s="17">
        <v>0.14765300000000001</v>
      </c>
      <c r="J233" s="17">
        <v>1.0335E-2</v>
      </c>
      <c r="K233" s="17">
        <v>6.9994000000000001E-2</v>
      </c>
      <c r="L233" s="17">
        <v>696.8</v>
      </c>
      <c r="M233" s="17">
        <v>0.39511499999999999</v>
      </c>
      <c r="N233" s="17">
        <v>1248</v>
      </c>
      <c r="O233" s="17">
        <v>0</v>
      </c>
      <c r="P233" s="17">
        <v>0</v>
      </c>
      <c r="Q233" s="17">
        <v>0.19309599999999999</v>
      </c>
      <c r="R233" s="17">
        <v>0.112397</v>
      </c>
      <c r="S233" s="17">
        <v>0.125135</v>
      </c>
      <c r="T233" s="17">
        <v>1.2737999999999999E-2</v>
      </c>
      <c r="U233" s="17">
        <v>0.101794</v>
      </c>
      <c r="V233" s="17">
        <v>365</v>
      </c>
      <c r="W233" s="17">
        <v>0.42480699999999999</v>
      </c>
      <c r="X233" s="17">
        <v>1661</v>
      </c>
      <c r="Y233" s="17">
        <v>0</v>
      </c>
      <c r="Z233" s="17">
        <v>0</v>
      </c>
      <c r="AA233" s="17">
        <v>0.156606</v>
      </c>
      <c r="AB233" s="17">
        <v>2.6887500000000002E-2</v>
      </c>
      <c r="AC233" s="17">
        <v>0.11273900000000001</v>
      </c>
      <c r="AD233" s="17">
        <v>0.25</v>
      </c>
      <c r="AE233" s="17">
        <v>1192</v>
      </c>
    </row>
    <row r="234" spans="1:31">
      <c r="A234" s="17">
        <v>221</v>
      </c>
      <c r="B234" s="19">
        <v>0.67511574074074077</v>
      </c>
      <c r="C234" s="17">
        <v>146.4</v>
      </c>
      <c r="D234" s="17">
        <v>5.3</v>
      </c>
      <c r="E234" s="17">
        <v>5.31E-4</v>
      </c>
      <c r="F234" s="17">
        <v>2.5999999999999999E-2</v>
      </c>
      <c r="G234" s="17">
        <v>0.13933300000000001</v>
      </c>
      <c r="H234" s="17">
        <v>0.13176099999999999</v>
      </c>
      <c r="I234" s="17">
        <v>0.144068</v>
      </c>
      <c r="J234" s="17">
        <v>1.2307999999999999E-2</v>
      </c>
      <c r="K234" s="17">
        <v>8.5430000000000006E-2</v>
      </c>
      <c r="L234" s="17">
        <v>197.3</v>
      </c>
      <c r="M234" s="17">
        <v>0.50096799999999997</v>
      </c>
      <c r="N234" s="17">
        <v>984</v>
      </c>
      <c r="O234" s="17">
        <v>0</v>
      </c>
      <c r="P234" s="17">
        <v>0</v>
      </c>
      <c r="Q234" s="17">
        <v>0.19059699999999999</v>
      </c>
      <c r="R234" s="17">
        <v>0.112945</v>
      </c>
      <c r="S234" s="17">
        <v>0.12701699999999999</v>
      </c>
      <c r="T234" s="17">
        <v>1.4071E-2</v>
      </c>
      <c r="U234" s="17">
        <v>0.11078399999999999</v>
      </c>
      <c r="V234" s="17">
        <v>303.7</v>
      </c>
      <c r="W234" s="17">
        <v>0.45785799999999999</v>
      </c>
      <c r="X234" s="17">
        <v>1172</v>
      </c>
      <c r="Y234" s="17">
        <v>0</v>
      </c>
      <c r="Z234" s="17">
        <v>0</v>
      </c>
      <c r="AA234" s="17">
        <v>0.17043700000000001</v>
      </c>
      <c r="AB234" s="17">
        <v>6.1284800000000004E-3</v>
      </c>
      <c r="AC234" s="17">
        <v>0.11303199999999999</v>
      </c>
      <c r="AD234" s="17">
        <v>0.25</v>
      </c>
      <c r="AE234" s="17">
        <v>4209.5</v>
      </c>
    </row>
    <row r="235" spans="1:31">
      <c r="A235" s="17">
        <v>222</v>
      </c>
      <c r="B235" s="19">
        <v>0.67517361111111107</v>
      </c>
      <c r="C235" s="17">
        <v>147.5</v>
      </c>
      <c r="D235" s="17">
        <v>5.3</v>
      </c>
      <c r="E235" s="17">
        <v>1.333E-3</v>
      </c>
      <c r="F235" s="17">
        <v>6.5000000000000002E-2</v>
      </c>
      <c r="G235" s="17">
        <v>0.244371</v>
      </c>
      <c r="H235" s="17">
        <v>0.130328</v>
      </c>
      <c r="I235" s="17">
        <v>0.14464399999999999</v>
      </c>
      <c r="J235" s="17">
        <v>1.4315E-2</v>
      </c>
      <c r="K235" s="17">
        <v>9.8971000000000003E-2</v>
      </c>
      <c r="L235" s="17">
        <v>543.5</v>
      </c>
      <c r="M235" s="17">
        <v>0.599997</v>
      </c>
      <c r="N235" s="17">
        <v>1786</v>
      </c>
      <c r="O235" s="17">
        <v>0</v>
      </c>
      <c r="P235" s="17">
        <v>0</v>
      </c>
      <c r="Q235" s="17">
        <v>0.12175</v>
      </c>
      <c r="R235" s="17">
        <v>0.109795</v>
      </c>
      <c r="S235" s="17">
        <v>0.122465</v>
      </c>
      <c r="T235" s="17">
        <v>1.2670000000000001E-2</v>
      </c>
      <c r="U235" s="17">
        <v>0.10345699999999999</v>
      </c>
      <c r="V235" s="17">
        <v>437.6</v>
      </c>
      <c r="W235" s="17">
        <v>0.59999499999999995</v>
      </c>
      <c r="X235" s="17">
        <v>865</v>
      </c>
      <c r="Y235" s="17">
        <v>0</v>
      </c>
      <c r="Z235" s="17">
        <v>0</v>
      </c>
      <c r="AA235" s="17">
        <v>0.159165</v>
      </c>
      <c r="AB235" s="17">
        <v>2.9912999999999999E-2</v>
      </c>
      <c r="AC235" s="17">
        <v>0.11017399999999999</v>
      </c>
      <c r="AD235" s="17">
        <v>0.25</v>
      </c>
      <c r="AE235" s="17">
        <v>1528.1</v>
      </c>
    </row>
    <row r="236" spans="1:31">
      <c r="A236" s="17">
        <v>223</v>
      </c>
      <c r="B236" s="19">
        <v>0.67521990740740734</v>
      </c>
      <c r="C236" s="17">
        <v>145.69999999999999</v>
      </c>
      <c r="D236" s="17">
        <v>5.3</v>
      </c>
      <c r="E236" s="17">
        <v>6.8800000000000003E-4</v>
      </c>
      <c r="F236" s="17">
        <v>3.3000000000000002E-2</v>
      </c>
      <c r="G236" s="17">
        <v>0.234787</v>
      </c>
      <c r="H236" s="17">
        <v>0.13475200000000001</v>
      </c>
      <c r="I236" s="17">
        <v>0.14408499999999999</v>
      </c>
      <c r="J236" s="17">
        <v>9.3329999999999993E-3</v>
      </c>
      <c r="K236" s="17">
        <v>6.4771999999999996E-2</v>
      </c>
      <c r="L236" s="17">
        <v>332.6</v>
      </c>
      <c r="M236" s="17">
        <v>7.6525999999999997E-2</v>
      </c>
      <c r="N236" s="17">
        <v>1275</v>
      </c>
      <c r="O236" s="17">
        <v>0</v>
      </c>
      <c r="P236" s="17">
        <v>0</v>
      </c>
      <c r="Q236" s="17">
        <v>0.117365</v>
      </c>
      <c r="R236" s="17">
        <v>0.113723</v>
      </c>
      <c r="S236" s="17">
        <v>0.124389</v>
      </c>
      <c r="T236" s="17">
        <v>1.0666E-2</v>
      </c>
      <c r="U236" s="17">
        <v>8.5745000000000002E-2</v>
      </c>
      <c r="V236" s="17">
        <v>100</v>
      </c>
      <c r="W236" s="17">
        <v>5.4060999999999998E-2</v>
      </c>
      <c r="X236" s="17">
        <v>931</v>
      </c>
      <c r="Y236" s="17">
        <v>0</v>
      </c>
      <c r="Z236" s="17">
        <v>0</v>
      </c>
      <c r="AA236" s="17">
        <v>0.131915</v>
      </c>
      <c r="AB236" s="17">
        <v>1.3297700000000001E-2</v>
      </c>
      <c r="AC236" s="17">
        <v>0.11386499999999999</v>
      </c>
      <c r="AD236" s="17">
        <v>0.25</v>
      </c>
      <c r="AE236" s="17">
        <v>2497</v>
      </c>
    </row>
    <row r="237" spans="1:31">
      <c r="A237" s="17">
        <v>224</v>
      </c>
      <c r="B237" s="19">
        <v>0.67527777777777775</v>
      </c>
      <c r="C237" s="17">
        <v>144.6</v>
      </c>
      <c r="D237" s="17">
        <v>5.3</v>
      </c>
      <c r="E237" s="17">
        <v>9.6599999999999995E-4</v>
      </c>
      <c r="F237" s="17">
        <v>4.7E-2</v>
      </c>
      <c r="G237" s="17">
        <v>0.28034799999999999</v>
      </c>
      <c r="H237" s="17">
        <v>0.128743</v>
      </c>
      <c r="I237" s="17">
        <v>0.14852899999999999</v>
      </c>
      <c r="J237" s="17">
        <v>1.9786999999999999E-2</v>
      </c>
      <c r="K237" s="17">
        <v>0.133217</v>
      </c>
      <c r="L237" s="17">
        <v>299.10000000000002</v>
      </c>
      <c r="M237" s="17">
        <v>9.9999999999999995E-7</v>
      </c>
      <c r="N237" s="17">
        <v>679</v>
      </c>
      <c r="O237" s="17">
        <v>0</v>
      </c>
      <c r="P237" s="17">
        <v>0</v>
      </c>
      <c r="Q237" s="17">
        <v>0.23993999999999999</v>
      </c>
      <c r="R237" s="17">
        <v>0.109418</v>
      </c>
      <c r="S237" s="17">
        <v>0.12619900000000001</v>
      </c>
      <c r="T237" s="17">
        <v>1.6781000000000001E-2</v>
      </c>
      <c r="U237" s="17">
        <v>0.13297200000000001</v>
      </c>
      <c r="V237" s="17">
        <v>141.9</v>
      </c>
      <c r="W237" s="17">
        <v>0.17513100000000001</v>
      </c>
      <c r="X237" s="17">
        <v>764</v>
      </c>
      <c r="Y237" s="17">
        <v>0</v>
      </c>
      <c r="Z237" s="17">
        <v>0</v>
      </c>
      <c r="AA237" s="17">
        <v>0.204572</v>
      </c>
      <c r="AB237" s="17">
        <v>6.4101999999999996E-3</v>
      </c>
      <c r="AC237" s="17">
        <v>0.109526</v>
      </c>
      <c r="AD237" s="17">
        <v>0.25</v>
      </c>
      <c r="AE237" s="17">
        <v>2777</v>
      </c>
    </row>
    <row r="238" spans="1:31">
      <c r="A238" s="17">
        <v>225</v>
      </c>
      <c r="B238" s="19">
        <v>0.67532407407407413</v>
      </c>
      <c r="C238" s="17">
        <v>145.30000000000001</v>
      </c>
      <c r="D238" s="17">
        <v>5.3</v>
      </c>
      <c r="E238" s="17">
        <v>1.312E-3</v>
      </c>
      <c r="F238" s="17">
        <v>6.3E-2</v>
      </c>
      <c r="G238" s="17">
        <v>0.19567000000000001</v>
      </c>
      <c r="H238" s="17">
        <v>0.131381</v>
      </c>
      <c r="I238" s="17">
        <v>0.14301</v>
      </c>
      <c r="J238" s="17">
        <v>1.1629E-2</v>
      </c>
      <c r="K238" s="17">
        <v>8.1314999999999998E-2</v>
      </c>
      <c r="L238" s="17">
        <v>483.5</v>
      </c>
      <c r="M238" s="17">
        <v>0.45835300000000001</v>
      </c>
      <c r="N238" s="17">
        <v>686</v>
      </c>
      <c r="O238" s="17">
        <v>0</v>
      </c>
      <c r="P238" s="17">
        <v>0</v>
      </c>
      <c r="Q238" s="17">
        <v>0.29804599999999998</v>
      </c>
      <c r="R238" s="17">
        <v>0.107917</v>
      </c>
      <c r="S238" s="17">
        <v>0.121555</v>
      </c>
      <c r="T238" s="17">
        <v>1.3637E-2</v>
      </c>
      <c r="U238" s="17">
        <v>0.112191</v>
      </c>
      <c r="V238" s="17">
        <v>597</v>
      </c>
      <c r="W238" s="17">
        <v>0.52706900000000001</v>
      </c>
      <c r="X238" s="17">
        <v>908</v>
      </c>
      <c r="Y238" s="17">
        <v>0</v>
      </c>
      <c r="Z238" s="17">
        <v>0</v>
      </c>
      <c r="AA238" s="17">
        <v>0.172601</v>
      </c>
      <c r="AB238" s="17">
        <v>1.0422900000000001E-2</v>
      </c>
      <c r="AC238" s="17">
        <v>0.10806</v>
      </c>
      <c r="AD238" s="17">
        <v>0.25</v>
      </c>
      <c r="AE238" s="17">
        <v>1717.7</v>
      </c>
    </row>
    <row r="239" spans="1:31">
      <c r="A239" s="17">
        <v>226</v>
      </c>
      <c r="B239" s="19">
        <v>0.67538194444444455</v>
      </c>
      <c r="C239" s="17">
        <v>142.80000000000001</v>
      </c>
      <c r="D239" s="17">
        <v>5.3</v>
      </c>
      <c r="E239" s="17">
        <v>8.5800000000000004E-4</v>
      </c>
      <c r="F239" s="17">
        <v>4.2000000000000003E-2</v>
      </c>
      <c r="G239" s="17">
        <v>0.13372999999999999</v>
      </c>
      <c r="H239" s="17">
        <v>0.131241</v>
      </c>
      <c r="I239" s="17">
        <v>0.141933</v>
      </c>
      <c r="J239" s="17">
        <v>1.0692E-2</v>
      </c>
      <c r="K239" s="17">
        <v>7.5330999999999995E-2</v>
      </c>
      <c r="L239" s="17">
        <v>404.2</v>
      </c>
      <c r="M239" s="17">
        <v>0.14055999999999999</v>
      </c>
      <c r="N239" s="17">
        <v>856</v>
      </c>
      <c r="O239" s="17">
        <v>0</v>
      </c>
      <c r="P239" s="17">
        <v>0</v>
      </c>
      <c r="Q239" s="17">
        <v>0.179812</v>
      </c>
      <c r="R239" s="17">
        <v>0.11049100000000001</v>
      </c>
      <c r="S239" s="17">
        <v>0.12112299999999999</v>
      </c>
      <c r="T239" s="17">
        <v>1.0632000000000001E-2</v>
      </c>
      <c r="U239" s="17">
        <v>8.7779999999999997E-2</v>
      </c>
      <c r="V239" s="17">
        <v>900</v>
      </c>
      <c r="W239" s="17">
        <v>0.31672400000000001</v>
      </c>
      <c r="X239" s="17">
        <v>1738</v>
      </c>
      <c r="Y239" s="17">
        <v>0</v>
      </c>
      <c r="Z239" s="17">
        <v>0</v>
      </c>
      <c r="AA239" s="17">
        <v>0.135046</v>
      </c>
      <c r="AB239" s="17">
        <v>1.08684E-2</v>
      </c>
      <c r="AC239" s="17">
        <v>0.110607</v>
      </c>
      <c r="AD239" s="17">
        <v>0.25</v>
      </c>
      <c r="AE239" s="17">
        <v>2054.8000000000002</v>
      </c>
    </row>
    <row r="240" spans="1:31">
      <c r="A240" s="17">
        <v>227</v>
      </c>
      <c r="B240" s="19">
        <v>0.6754282407407407</v>
      </c>
      <c r="C240" s="17">
        <v>143.1</v>
      </c>
      <c r="D240" s="17">
        <v>5.3</v>
      </c>
      <c r="E240" s="17">
        <v>1.6559999999999999E-3</v>
      </c>
      <c r="F240" s="17">
        <v>0.08</v>
      </c>
      <c r="G240" s="17">
        <v>0.23589299999999999</v>
      </c>
      <c r="H240" s="17">
        <v>0.12906200000000001</v>
      </c>
      <c r="I240" s="17">
        <v>0.14221900000000001</v>
      </c>
      <c r="J240" s="17">
        <v>1.3157E-2</v>
      </c>
      <c r="K240" s="17">
        <v>9.2513999999999999E-2</v>
      </c>
      <c r="L240" s="17">
        <v>605.1</v>
      </c>
      <c r="M240" s="17">
        <v>0.37080099999999999</v>
      </c>
      <c r="N240" s="17">
        <v>964</v>
      </c>
      <c r="O240" s="17">
        <v>0</v>
      </c>
      <c r="P240" s="17">
        <v>0</v>
      </c>
      <c r="Q240" s="17">
        <v>0.117343</v>
      </c>
      <c r="R240" s="17">
        <v>0.10788200000000001</v>
      </c>
      <c r="S240" s="17">
        <v>0.12177</v>
      </c>
      <c r="T240" s="17">
        <v>1.3887E-2</v>
      </c>
      <c r="U240" s="17">
        <v>0.11404499999999999</v>
      </c>
      <c r="V240" s="17">
        <v>616.1</v>
      </c>
      <c r="W240" s="17">
        <v>1.0000000000000001E-5</v>
      </c>
      <c r="X240" s="17">
        <v>1342</v>
      </c>
      <c r="Y240" s="17">
        <v>0</v>
      </c>
      <c r="Z240" s="17">
        <v>0</v>
      </c>
      <c r="AA240" s="17">
        <v>0.175454</v>
      </c>
      <c r="AB240" s="17">
        <v>1.8200600000000001E-2</v>
      </c>
      <c r="AC240" s="17">
        <v>0.108135</v>
      </c>
      <c r="AD240" s="17">
        <v>0.25</v>
      </c>
      <c r="AE240" s="17">
        <v>1372.5</v>
      </c>
    </row>
    <row r="241" spans="1:31">
      <c r="A241" s="17">
        <v>228</v>
      </c>
      <c r="B241" s="19">
        <v>0.67548611111111112</v>
      </c>
      <c r="C241" s="17">
        <v>142.19999999999999</v>
      </c>
      <c r="D241" s="17">
        <v>5.3</v>
      </c>
      <c r="E241" s="17">
        <v>2.2659999999999998E-3</v>
      </c>
      <c r="F241" s="17">
        <v>0.11</v>
      </c>
      <c r="G241" s="17">
        <v>0.37936399999999998</v>
      </c>
      <c r="H241" s="17">
        <v>0.12428500000000001</v>
      </c>
      <c r="I241" s="17">
        <v>0.14482200000000001</v>
      </c>
      <c r="J241" s="17">
        <v>2.0537E-2</v>
      </c>
      <c r="K241" s="17">
        <v>0.14180899999999999</v>
      </c>
      <c r="L241" s="17">
        <v>900</v>
      </c>
      <c r="M241" s="17">
        <v>0.141736</v>
      </c>
      <c r="N241" s="17">
        <v>1047</v>
      </c>
      <c r="O241" s="17">
        <v>0</v>
      </c>
      <c r="P241" s="17">
        <v>0</v>
      </c>
      <c r="Q241" s="17">
        <v>0.26569500000000001</v>
      </c>
      <c r="R241" s="17">
        <v>0.111762</v>
      </c>
      <c r="S241" s="17">
        <v>0.125031</v>
      </c>
      <c r="T241" s="17">
        <v>1.3269E-2</v>
      </c>
      <c r="U241" s="17">
        <v>0.106126</v>
      </c>
      <c r="V241" s="17">
        <v>291.5</v>
      </c>
      <c r="W241" s="17">
        <v>6.0000000000000002E-6</v>
      </c>
      <c r="X241" s="17">
        <v>968</v>
      </c>
      <c r="Y241" s="17">
        <v>0</v>
      </c>
      <c r="Z241" s="17">
        <v>0</v>
      </c>
      <c r="AA241" s="17">
        <v>0.16327</v>
      </c>
      <c r="AB241" s="17">
        <v>2.9062399999999999E-2</v>
      </c>
      <c r="AC241" s="17">
        <v>0.112147</v>
      </c>
      <c r="AD241" s="17">
        <v>0.25</v>
      </c>
      <c r="AE241" s="17">
        <v>922.9</v>
      </c>
    </row>
    <row r="242" spans="1:31">
      <c r="A242" s="17">
        <v>229</v>
      </c>
      <c r="B242" s="19">
        <v>0.67553240740740739</v>
      </c>
      <c r="C242" s="17">
        <v>140.6</v>
      </c>
      <c r="D242" s="17">
        <v>5.3</v>
      </c>
      <c r="E242" s="17">
        <v>8.3699999999999996E-4</v>
      </c>
      <c r="F242" s="17">
        <v>4.1000000000000002E-2</v>
      </c>
      <c r="G242" s="17">
        <v>0.37719000000000003</v>
      </c>
      <c r="H242" s="17">
        <v>0.13158400000000001</v>
      </c>
      <c r="I242" s="17">
        <v>0.15115200000000001</v>
      </c>
      <c r="J242" s="17">
        <v>1.9567999999999999E-2</v>
      </c>
      <c r="K242" s="17">
        <v>0.12945699999999999</v>
      </c>
      <c r="L242" s="17">
        <v>327.60000000000002</v>
      </c>
      <c r="M242" s="17">
        <v>0.37081700000000001</v>
      </c>
      <c r="N242" s="17">
        <v>668</v>
      </c>
      <c r="O242" s="17">
        <v>0</v>
      </c>
      <c r="P242" s="17">
        <v>0</v>
      </c>
      <c r="Q242" s="17">
        <v>0.17205200000000001</v>
      </c>
      <c r="R242" s="17">
        <v>0.11512799999999999</v>
      </c>
      <c r="S242" s="17">
        <v>0.12867300000000001</v>
      </c>
      <c r="T242" s="17">
        <v>1.3545E-2</v>
      </c>
      <c r="U242" s="17">
        <v>0.105268</v>
      </c>
      <c r="V242" s="17">
        <v>207.4</v>
      </c>
      <c r="W242" s="17">
        <v>0.229182</v>
      </c>
      <c r="X242" s="17">
        <v>1413</v>
      </c>
      <c r="Y242" s="17">
        <v>0</v>
      </c>
      <c r="Z242" s="17">
        <v>0</v>
      </c>
      <c r="AA242" s="17">
        <v>0.16195100000000001</v>
      </c>
      <c r="AB242" s="17">
        <v>6.9044299999999996E-3</v>
      </c>
      <c r="AC242" s="17">
        <v>0.115221</v>
      </c>
      <c r="AD242" s="17">
        <v>0.25</v>
      </c>
      <c r="AE242" s="17">
        <v>2535</v>
      </c>
    </row>
    <row r="243" spans="1:31">
      <c r="A243" s="17">
        <v>230</v>
      </c>
      <c r="B243" s="19">
        <v>0.6755902777777778</v>
      </c>
      <c r="C243" s="17">
        <v>141.1</v>
      </c>
      <c r="D243" s="17">
        <v>5.3</v>
      </c>
      <c r="E243" s="17">
        <v>2.653E-3</v>
      </c>
      <c r="F243" s="17">
        <v>0.128</v>
      </c>
      <c r="G243" s="17">
        <v>0.55730599999999997</v>
      </c>
      <c r="H243" s="17">
        <v>0.13191600000000001</v>
      </c>
      <c r="I243" s="17">
        <v>0.15409200000000001</v>
      </c>
      <c r="J243" s="17">
        <v>2.2175E-2</v>
      </c>
      <c r="K243" s="17">
        <v>0.14390800000000001</v>
      </c>
      <c r="L243" s="17">
        <v>654.70000000000005</v>
      </c>
      <c r="M243" s="17">
        <v>2.5000000000000001E-5</v>
      </c>
      <c r="N243" s="17">
        <v>839</v>
      </c>
      <c r="O243" s="17">
        <v>0</v>
      </c>
      <c r="P243" s="17">
        <v>0</v>
      </c>
      <c r="Q243" s="17">
        <v>0.363757</v>
      </c>
      <c r="R243" s="17">
        <v>0.108512</v>
      </c>
      <c r="S243" s="17">
        <v>0.13053200000000001</v>
      </c>
      <c r="T243" s="17">
        <v>2.2020000000000001E-2</v>
      </c>
      <c r="U243" s="17">
        <v>0.16869300000000001</v>
      </c>
      <c r="V243" s="17">
        <v>900</v>
      </c>
      <c r="W243" s="17">
        <v>9.9999999999999995E-7</v>
      </c>
      <c r="X243" s="17">
        <v>1021</v>
      </c>
      <c r="Y243" s="17">
        <v>0</v>
      </c>
      <c r="Z243" s="17">
        <v>0</v>
      </c>
      <c r="AA243" s="17">
        <v>0.25952799999999998</v>
      </c>
      <c r="AB243" s="17">
        <v>1.7141300000000002E-2</v>
      </c>
      <c r="AC243" s="17">
        <v>0.10889</v>
      </c>
      <c r="AD243" s="17">
        <v>0.25</v>
      </c>
      <c r="AE243" s="17">
        <v>1268.5999999999999</v>
      </c>
    </row>
    <row r="244" spans="1:31">
      <c r="A244" s="17">
        <v>231</v>
      </c>
      <c r="B244" s="19">
        <v>0.67564814814814822</v>
      </c>
      <c r="C244" s="17">
        <v>138.6</v>
      </c>
      <c r="D244" s="17">
        <v>5.3</v>
      </c>
      <c r="E244" s="17">
        <v>2.96E-3</v>
      </c>
      <c r="F244" s="17">
        <v>0.14299999999999999</v>
      </c>
      <c r="G244" s="17">
        <v>0.40563199999999999</v>
      </c>
      <c r="H244" s="17">
        <v>0.13159299999999999</v>
      </c>
      <c r="I244" s="17">
        <v>0.15015500000000001</v>
      </c>
      <c r="J244" s="17">
        <v>1.8561999999999999E-2</v>
      </c>
      <c r="K244" s="17">
        <v>0.123622</v>
      </c>
      <c r="L244" s="17">
        <v>783.5</v>
      </c>
      <c r="M244" s="17">
        <v>6.0000000000000002E-6</v>
      </c>
      <c r="N244" s="17">
        <v>2260</v>
      </c>
      <c r="O244" s="17">
        <v>0</v>
      </c>
      <c r="P244" s="17">
        <v>0</v>
      </c>
      <c r="Q244" s="17">
        <v>0.39347799999999999</v>
      </c>
      <c r="R244" s="17">
        <v>0.110526</v>
      </c>
      <c r="S244" s="17">
        <v>0.13209499999999999</v>
      </c>
      <c r="T244" s="17">
        <v>2.1569000000000001E-2</v>
      </c>
      <c r="U244" s="17">
        <v>0.16328300000000001</v>
      </c>
      <c r="V244" s="17">
        <v>533.79999999999995</v>
      </c>
      <c r="W244" s="17">
        <v>0.46362199999999998</v>
      </c>
      <c r="X244" s="17">
        <v>888</v>
      </c>
      <c r="Y244" s="17">
        <v>0</v>
      </c>
      <c r="Z244" s="17">
        <v>0</v>
      </c>
      <c r="AA244" s="17">
        <v>0.25120500000000001</v>
      </c>
      <c r="AB244" s="17">
        <v>5.3252599999999997E-2</v>
      </c>
      <c r="AC244" s="17">
        <v>0.111675</v>
      </c>
      <c r="AD244" s="17">
        <v>0.25</v>
      </c>
      <c r="AE244" s="17">
        <v>1060</v>
      </c>
    </row>
    <row r="245" spans="1:31">
      <c r="A245" s="17">
        <v>232</v>
      </c>
      <c r="B245" s="19">
        <v>0.67569444444444438</v>
      </c>
      <c r="C245" s="17">
        <v>139.1</v>
      </c>
      <c r="D245" s="17">
        <v>5.3</v>
      </c>
      <c r="E245" s="17">
        <v>1.915E-3</v>
      </c>
      <c r="F245" s="17">
        <v>9.2999999999999999E-2</v>
      </c>
      <c r="G245" s="17">
        <v>0.251913</v>
      </c>
      <c r="H245" s="17">
        <v>0.13914000000000001</v>
      </c>
      <c r="I245" s="17">
        <v>0.152923</v>
      </c>
      <c r="J245" s="17">
        <v>1.3783E-2</v>
      </c>
      <c r="K245" s="17">
        <v>9.0131000000000003E-2</v>
      </c>
      <c r="L245" s="17">
        <v>602.4</v>
      </c>
      <c r="M245" s="17">
        <v>0.21526899999999999</v>
      </c>
      <c r="N245" s="17">
        <v>953</v>
      </c>
      <c r="O245" s="17">
        <v>0</v>
      </c>
      <c r="P245" s="17">
        <v>0</v>
      </c>
      <c r="Q245" s="17">
        <v>0.30630200000000002</v>
      </c>
      <c r="R245" s="17">
        <v>0.115107</v>
      </c>
      <c r="S245" s="17">
        <v>0.13268199999999999</v>
      </c>
      <c r="T245" s="17">
        <v>1.7573999999999999E-2</v>
      </c>
      <c r="U245" s="17">
        <v>0.13245299999999999</v>
      </c>
      <c r="V245" s="17">
        <v>426.5</v>
      </c>
      <c r="W245" s="17">
        <v>1.9999999999999999E-6</v>
      </c>
      <c r="X245" s="17">
        <v>1556</v>
      </c>
      <c r="Y245" s="17">
        <v>0</v>
      </c>
      <c r="Z245" s="17">
        <v>0</v>
      </c>
      <c r="AA245" s="17">
        <v>0.20377400000000001</v>
      </c>
      <c r="AB245" s="17">
        <v>1.79151E-2</v>
      </c>
      <c r="AC245" s="17">
        <v>0.115422</v>
      </c>
      <c r="AD245" s="17">
        <v>0.25</v>
      </c>
      <c r="AE245" s="17">
        <v>1378.8</v>
      </c>
    </row>
    <row r="246" spans="1:31">
      <c r="A246" s="17">
        <v>233</v>
      </c>
      <c r="B246" s="19">
        <v>0.67575231481481479</v>
      </c>
      <c r="C246" s="17">
        <v>137.30000000000001</v>
      </c>
      <c r="D246" s="17">
        <v>5.3</v>
      </c>
      <c r="E246" s="17">
        <v>2.134E-3</v>
      </c>
      <c r="F246" s="17">
        <v>0.10299999999999999</v>
      </c>
      <c r="G246" s="17">
        <v>0.32922600000000002</v>
      </c>
      <c r="H246" s="17">
        <v>0.139629</v>
      </c>
      <c r="I246" s="17">
        <v>0.15371099999999999</v>
      </c>
      <c r="J246" s="17">
        <v>1.4082000000000001E-2</v>
      </c>
      <c r="K246" s="17">
        <v>9.1611999999999999E-2</v>
      </c>
      <c r="L246" s="17">
        <v>522.29999999999995</v>
      </c>
      <c r="M246" s="17">
        <v>0.599993</v>
      </c>
      <c r="N246" s="17">
        <v>1062</v>
      </c>
      <c r="O246" s="17">
        <v>0</v>
      </c>
      <c r="P246" s="17">
        <v>0</v>
      </c>
      <c r="Q246" s="17">
        <v>0.73816999999999999</v>
      </c>
      <c r="R246" s="17">
        <v>0.11715100000000001</v>
      </c>
      <c r="S246" s="17">
        <v>0.14117399999999999</v>
      </c>
      <c r="T246" s="17">
        <v>2.4022000000000002E-2</v>
      </c>
      <c r="U246" s="17">
        <v>0.17016300000000001</v>
      </c>
      <c r="V246" s="17">
        <v>408.7</v>
      </c>
      <c r="W246" s="17">
        <v>2.5000000000000001E-5</v>
      </c>
      <c r="X246" s="17">
        <v>980</v>
      </c>
      <c r="Y246" s="17">
        <v>0</v>
      </c>
      <c r="Z246" s="17">
        <v>0</v>
      </c>
      <c r="AA246" s="17">
        <v>0.26178899999999999</v>
      </c>
      <c r="AB246" s="17">
        <v>1.7312500000000001E-2</v>
      </c>
      <c r="AC246" s="17">
        <v>0.117567</v>
      </c>
      <c r="AD246" s="17">
        <v>0.25</v>
      </c>
      <c r="AE246" s="17">
        <v>1590.1</v>
      </c>
    </row>
    <row r="247" spans="1:31">
      <c r="A247" s="17">
        <v>234</v>
      </c>
      <c r="B247" s="19">
        <v>0.67579861111111106</v>
      </c>
      <c r="C247" s="17">
        <v>137.5</v>
      </c>
      <c r="D247" s="17">
        <v>5.3</v>
      </c>
      <c r="E247" s="17">
        <v>1.4E-3</v>
      </c>
      <c r="F247" s="17">
        <v>6.8000000000000005E-2</v>
      </c>
      <c r="G247" s="17">
        <v>0.47031699999999999</v>
      </c>
      <c r="H247" s="17">
        <v>0.14184099999999999</v>
      </c>
      <c r="I247" s="17">
        <v>0.15643199999999999</v>
      </c>
      <c r="J247" s="17">
        <v>1.4591E-2</v>
      </c>
      <c r="K247" s="17">
        <v>9.3274999999999997E-2</v>
      </c>
      <c r="L247" s="17">
        <v>454.5</v>
      </c>
      <c r="M247" s="17">
        <v>0.59999899999999995</v>
      </c>
      <c r="N247" s="17">
        <v>964</v>
      </c>
      <c r="O247" s="17">
        <v>0</v>
      </c>
      <c r="P247" s="17">
        <v>0</v>
      </c>
      <c r="Q247" s="17">
        <v>0.39322000000000001</v>
      </c>
      <c r="R247" s="17">
        <v>0.11876399999999999</v>
      </c>
      <c r="S247" s="17">
        <v>0.13617199999999999</v>
      </c>
      <c r="T247" s="17">
        <v>1.7408E-2</v>
      </c>
      <c r="U247" s="17">
        <v>0.12783700000000001</v>
      </c>
      <c r="V247" s="17">
        <v>547.79999999999995</v>
      </c>
      <c r="W247" s="17">
        <v>0.6</v>
      </c>
      <c r="X247" s="17">
        <v>644</v>
      </c>
      <c r="Y247" s="17">
        <v>0</v>
      </c>
      <c r="Z247" s="17">
        <v>0</v>
      </c>
      <c r="AA247" s="17">
        <v>0.19667299999999999</v>
      </c>
      <c r="AB247" s="17">
        <v>1.37269E-2</v>
      </c>
      <c r="AC247" s="17">
        <v>0.119003</v>
      </c>
      <c r="AD247" s="17">
        <v>0.25</v>
      </c>
      <c r="AE247" s="17">
        <v>1827.6</v>
      </c>
    </row>
    <row r="248" spans="1:31">
      <c r="A248" s="17">
        <v>235</v>
      </c>
      <c r="B248" s="19">
        <v>0.67585648148148147</v>
      </c>
      <c r="C248" s="17">
        <v>135.9</v>
      </c>
      <c r="D248" s="17">
        <v>5.3</v>
      </c>
      <c r="E248" s="17">
        <v>1.9710000000000001E-3</v>
      </c>
      <c r="F248" s="17">
        <v>9.5000000000000001E-2</v>
      </c>
      <c r="G248" s="17">
        <v>0.57044899999999998</v>
      </c>
      <c r="H248" s="17">
        <v>0.13544700000000001</v>
      </c>
      <c r="I248" s="17">
        <v>0.16070000000000001</v>
      </c>
      <c r="J248" s="17">
        <v>2.5253999999999999E-2</v>
      </c>
      <c r="K248" s="17">
        <v>0.15714700000000001</v>
      </c>
      <c r="L248" s="17">
        <v>511.3</v>
      </c>
      <c r="M248" s="17">
        <v>6.9999999999999999E-6</v>
      </c>
      <c r="N248" s="17">
        <v>1200</v>
      </c>
      <c r="O248" s="17">
        <v>0</v>
      </c>
      <c r="P248" s="17">
        <v>0</v>
      </c>
      <c r="Q248" s="17">
        <v>0.538327</v>
      </c>
      <c r="R248" s="17">
        <v>0.120615</v>
      </c>
      <c r="S248" s="17">
        <v>0.143731</v>
      </c>
      <c r="T248" s="17">
        <v>2.3116000000000001E-2</v>
      </c>
      <c r="U248" s="17">
        <v>0.160826</v>
      </c>
      <c r="V248" s="17">
        <v>360.4</v>
      </c>
      <c r="W248" s="17">
        <v>9.9999999999999995E-7</v>
      </c>
      <c r="X248" s="17">
        <v>680</v>
      </c>
      <c r="Y248" s="17">
        <v>0</v>
      </c>
      <c r="Z248" s="17">
        <v>0</v>
      </c>
      <c r="AA248" s="17">
        <v>0.24742400000000001</v>
      </c>
      <c r="AB248" s="17">
        <v>1.9120600000000001E-2</v>
      </c>
      <c r="AC248" s="17">
        <v>0.121057</v>
      </c>
      <c r="AD248" s="17">
        <v>0.25</v>
      </c>
      <c r="AE248" s="17">
        <v>1624.5</v>
      </c>
    </row>
    <row r="249" spans="1:31">
      <c r="A249" s="17">
        <v>236</v>
      </c>
      <c r="B249" s="19">
        <v>0.67590277777777785</v>
      </c>
      <c r="C249" s="17">
        <v>136</v>
      </c>
      <c r="D249" s="17">
        <v>5.3</v>
      </c>
      <c r="E249" s="17">
        <v>2.4580000000000001E-3</v>
      </c>
      <c r="F249" s="17">
        <v>0.11899999999999999</v>
      </c>
      <c r="G249" s="17">
        <v>0.44157200000000002</v>
      </c>
      <c r="H249" s="17">
        <v>0.13394700000000001</v>
      </c>
      <c r="I249" s="17">
        <v>0.15551300000000001</v>
      </c>
      <c r="J249" s="17">
        <v>2.1565999999999998E-2</v>
      </c>
      <c r="K249" s="17">
        <v>0.138678</v>
      </c>
      <c r="L249" s="17">
        <v>743.2</v>
      </c>
      <c r="M249" s="17">
        <v>0.117048</v>
      </c>
      <c r="N249" s="17">
        <v>1553</v>
      </c>
      <c r="O249" s="17">
        <v>0</v>
      </c>
      <c r="P249" s="17">
        <v>0</v>
      </c>
      <c r="Q249" s="17">
        <v>0.53395700000000001</v>
      </c>
      <c r="R249" s="17">
        <v>0.11888</v>
      </c>
      <c r="S249" s="17">
        <v>0.13828599999999999</v>
      </c>
      <c r="T249" s="17">
        <v>1.9404999999999999E-2</v>
      </c>
      <c r="U249" s="17">
        <v>0.14032700000000001</v>
      </c>
      <c r="V249" s="17">
        <v>549.9</v>
      </c>
      <c r="W249" s="17">
        <v>0.54586999999999997</v>
      </c>
      <c r="X249" s="17">
        <v>692</v>
      </c>
      <c r="Y249" s="17">
        <v>0</v>
      </c>
      <c r="Z249" s="17">
        <v>0</v>
      </c>
      <c r="AA249" s="17">
        <v>0.215888</v>
      </c>
      <c r="AB249" s="17">
        <v>3.5377199999999998E-2</v>
      </c>
      <c r="AC249" s="17">
        <v>0.11956700000000001</v>
      </c>
      <c r="AD249" s="17">
        <v>0.25</v>
      </c>
      <c r="AE249" s="17">
        <v>1117.5</v>
      </c>
    </row>
    <row r="250" spans="1:31">
      <c r="A250" s="17">
        <v>237</v>
      </c>
      <c r="B250" s="19">
        <v>0.67596064814814805</v>
      </c>
      <c r="C250" s="17">
        <v>133.9</v>
      </c>
      <c r="D250" s="17">
        <v>5.3</v>
      </c>
      <c r="E250" s="17">
        <v>1.776E-3</v>
      </c>
      <c r="F250" s="17">
        <v>8.5999999999999993E-2</v>
      </c>
      <c r="G250" s="17">
        <v>0.40552100000000002</v>
      </c>
      <c r="H250" s="17">
        <v>0.139151</v>
      </c>
      <c r="I250" s="17">
        <v>0.15796299999999999</v>
      </c>
      <c r="J250" s="17">
        <v>1.8811000000000001E-2</v>
      </c>
      <c r="K250" s="17">
        <v>0.119088</v>
      </c>
      <c r="L250" s="17">
        <v>425.5</v>
      </c>
      <c r="M250" s="17">
        <v>1.2E-5</v>
      </c>
      <c r="N250" s="17">
        <v>1054</v>
      </c>
      <c r="O250" s="17">
        <v>0</v>
      </c>
      <c r="P250" s="17">
        <v>0</v>
      </c>
      <c r="Q250" s="17">
        <v>0.56779500000000005</v>
      </c>
      <c r="R250" s="17">
        <v>0.116185</v>
      </c>
      <c r="S250" s="17">
        <v>0.14053099999999999</v>
      </c>
      <c r="T250" s="17">
        <v>2.4346E-2</v>
      </c>
      <c r="U250" s="17">
        <v>0.17324100000000001</v>
      </c>
      <c r="V250" s="17">
        <v>642.79999999999995</v>
      </c>
      <c r="W250" s="17">
        <v>9.0597999999999998E-2</v>
      </c>
      <c r="X250" s="17">
        <v>849</v>
      </c>
      <c r="Y250" s="17">
        <v>0</v>
      </c>
      <c r="Z250" s="17">
        <v>0</v>
      </c>
      <c r="AA250" s="17">
        <v>0.26652500000000001</v>
      </c>
      <c r="AB250" s="17">
        <v>1.40444E-2</v>
      </c>
      <c r="AC250" s="17">
        <v>0.11652700000000001</v>
      </c>
      <c r="AD250" s="17">
        <v>0.25</v>
      </c>
      <c r="AE250" s="17">
        <v>1952</v>
      </c>
    </row>
    <row r="251" spans="1:31">
      <c r="A251" s="17">
        <v>238</v>
      </c>
      <c r="B251" s="19">
        <v>0.67600694444444442</v>
      </c>
      <c r="C251" s="17">
        <v>134.4</v>
      </c>
      <c r="D251" s="17">
        <v>5.3</v>
      </c>
      <c r="E251" s="17">
        <v>2.5240000000000002E-3</v>
      </c>
      <c r="F251" s="17">
        <v>0.122</v>
      </c>
      <c r="G251" s="17">
        <v>0.42423</v>
      </c>
      <c r="H251" s="17">
        <v>0.144515</v>
      </c>
      <c r="I251" s="17">
        <v>0.163491</v>
      </c>
      <c r="J251" s="17">
        <v>1.8974999999999999E-2</v>
      </c>
      <c r="K251" s="17">
        <v>0.116064</v>
      </c>
      <c r="L251" s="17">
        <v>540.20000000000005</v>
      </c>
      <c r="M251" s="17">
        <v>0.59999899999999995</v>
      </c>
      <c r="N251" s="17">
        <v>1090</v>
      </c>
      <c r="O251" s="17">
        <v>0</v>
      </c>
      <c r="P251" s="17">
        <v>0</v>
      </c>
      <c r="Q251" s="17">
        <v>0.56348600000000004</v>
      </c>
      <c r="R251" s="17">
        <v>0.12195599999999999</v>
      </c>
      <c r="S251" s="17">
        <v>0.15145600000000001</v>
      </c>
      <c r="T251" s="17">
        <v>2.9499999999999998E-2</v>
      </c>
      <c r="U251" s="17">
        <v>0.19477800000000001</v>
      </c>
      <c r="V251" s="17">
        <v>660.8</v>
      </c>
      <c r="W251" s="17">
        <v>0.41388000000000003</v>
      </c>
      <c r="X251" s="17">
        <v>742</v>
      </c>
      <c r="Y251" s="17">
        <v>0</v>
      </c>
      <c r="Z251" s="17">
        <v>0</v>
      </c>
      <c r="AA251" s="17">
        <v>0.29965900000000001</v>
      </c>
      <c r="AB251" s="17">
        <v>1.8356899999999999E-2</v>
      </c>
      <c r="AC251" s="17">
        <v>0.122498</v>
      </c>
      <c r="AD251" s="17">
        <v>0.25</v>
      </c>
      <c r="AE251" s="17">
        <v>1537.6</v>
      </c>
    </row>
    <row r="252" spans="1:31">
      <c r="A252" s="17">
        <v>239</v>
      </c>
      <c r="B252" s="19">
        <v>0.67606481481481484</v>
      </c>
      <c r="C252" s="17">
        <v>132</v>
      </c>
      <c r="D252" s="17">
        <v>5.3</v>
      </c>
      <c r="E252" s="17">
        <v>2.7880000000000001E-3</v>
      </c>
      <c r="F252" s="17">
        <v>0.13500000000000001</v>
      </c>
      <c r="G252" s="17">
        <v>0.65639499999999995</v>
      </c>
      <c r="H252" s="17">
        <v>0.141398</v>
      </c>
      <c r="I252" s="17">
        <v>0.16689899999999999</v>
      </c>
      <c r="J252" s="17">
        <v>2.5500999999999999E-2</v>
      </c>
      <c r="K252" s="17">
        <v>0.15279300000000001</v>
      </c>
      <c r="L252" s="17">
        <v>593.1</v>
      </c>
      <c r="M252" s="17">
        <v>0.54567900000000003</v>
      </c>
      <c r="N252" s="17">
        <v>1430</v>
      </c>
      <c r="O252" s="17">
        <v>0</v>
      </c>
      <c r="P252" s="17">
        <v>0</v>
      </c>
      <c r="Q252" s="17">
        <v>0.59329600000000005</v>
      </c>
      <c r="R252" s="17">
        <v>0.11715100000000001</v>
      </c>
      <c r="S252" s="17">
        <v>0.14599999999999999</v>
      </c>
      <c r="T252" s="17">
        <v>2.8849E-2</v>
      </c>
      <c r="U252" s="17">
        <v>0.19759499999999999</v>
      </c>
      <c r="V252" s="17">
        <v>579.20000000000005</v>
      </c>
      <c r="W252" s="17">
        <v>1.9999999999999999E-6</v>
      </c>
      <c r="X252" s="17">
        <v>774</v>
      </c>
      <c r="Y252" s="17">
        <v>0</v>
      </c>
      <c r="Z252" s="17">
        <v>0</v>
      </c>
      <c r="AA252" s="17">
        <v>0.30399199999999998</v>
      </c>
      <c r="AB252" s="17">
        <v>2.62411E-2</v>
      </c>
      <c r="AC252" s="17">
        <v>0.117909</v>
      </c>
      <c r="AD252" s="17">
        <v>0.25</v>
      </c>
      <c r="AE252" s="17">
        <v>1400.5</v>
      </c>
    </row>
    <row r="253" spans="1:31">
      <c r="A253" s="17">
        <v>240</v>
      </c>
      <c r="B253" s="19">
        <v>0.67611111111111111</v>
      </c>
      <c r="C253" s="17">
        <v>132.80000000000001</v>
      </c>
      <c r="D253" s="17">
        <v>5.3</v>
      </c>
      <c r="E253" s="17">
        <v>3.356E-3</v>
      </c>
      <c r="F253" s="17">
        <v>0.16200000000000001</v>
      </c>
      <c r="G253" s="17">
        <v>0.68263700000000005</v>
      </c>
      <c r="H253" s="17">
        <v>0.14849999999999999</v>
      </c>
      <c r="I253" s="17">
        <v>0.188579</v>
      </c>
      <c r="J253" s="17">
        <v>4.0078999999999997E-2</v>
      </c>
      <c r="K253" s="17">
        <v>0.21253</v>
      </c>
      <c r="L253" s="17">
        <v>578.70000000000005</v>
      </c>
      <c r="M253" s="17">
        <v>7.9202999999999996E-2</v>
      </c>
      <c r="N253" s="17">
        <v>843</v>
      </c>
      <c r="O253" s="17">
        <v>0</v>
      </c>
      <c r="P253" s="17">
        <v>0</v>
      </c>
      <c r="Q253" s="17">
        <v>0.74076900000000001</v>
      </c>
      <c r="R253" s="17">
        <v>0.125247</v>
      </c>
      <c r="S253" s="17">
        <v>0.16501399999999999</v>
      </c>
      <c r="T253" s="17">
        <v>3.9766999999999997E-2</v>
      </c>
      <c r="U253" s="17">
        <v>0.24099200000000001</v>
      </c>
      <c r="V253" s="17">
        <v>679.6</v>
      </c>
      <c r="W253" s="17">
        <v>1.9599999999999999E-4</v>
      </c>
      <c r="X253" s="17">
        <v>583</v>
      </c>
      <c r="Y253" s="17">
        <v>0</v>
      </c>
      <c r="Z253" s="17">
        <v>0</v>
      </c>
      <c r="AA253" s="17">
        <v>0.37075599999999997</v>
      </c>
      <c r="AB253" s="17">
        <v>1.5254999999999999E-2</v>
      </c>
      <c r="AC253" s="17">
        <v>0.12585399999999999</v>
      </c>
      <c r="AD253" s="17">
        <v>0.25</v>
      </c>
      <c r="AE253" s="17">
        <v>1435.3</v>
      </c>
    </row>
    <row r="254" spans="1:31">
      <c r="A254" s="17">
        <v>241</v>
      </c>
      <c r="B254" s="19">
        <v>0.67616898148148152</v>
      </c>
      <c r="C254" s="17">
        <v>130.6</v>
      </c>
      <c r="D254" s="17">
        <v>5.3</v>
      </c>
      <c r="E254" s="17">
        <v>3.019E-3</v>
      </c>
      <c r="F254" s="17">
        <v>0.14599999999999999</v>
      </c>
      <c r="G254" s="17">
        <v>0.65915999999999997</v>
      </c>
      <c r="H254" s="17">
        <v>0.15937999999999999</v>
      </c>
      <c r="I254" s="17">
        <v>0.193437</v>
      </c>
      <c r="J254" s="17">
        <v>3.4056999999999997E-2</v>
      </c>
      <c r="K254" s="17">
        <v>0.176064</v>
      </c>
      <c r="L254" s="17">
        <v>536.79999999999995</v>
      </c>
      <c r="M254" s="17">
        <v>0.154309</v>
      </c>
      <c r="N254" s="17">
        <v>1038</v>
      </c>
      <c r="O254" s="17">
        <v>0</v>
      </c>
      <c r="P254" s="17">
        <v>0</v>
      </c>
      <c r="Q254" s="17">
        <v>0.66088199999999997</v>
      </c>
      <c r="R254" s="17">
        <v>0.12767899999999999</v>
      </c>
      <c r="S254" s="17">
        <v>0.16672400000000001</v>
      </c>
      <c r="T254" s="17">
        <v>3.9045000000000003E-2</v>
      </c>
      <c r="U254" s="17">
        <v>0.23418800000000001</v>
      </c>
      <c r="V254" s="17">
        <v>636.6</v>
      </c>
      <c r="W254" s="17">
        <v>0.26794099999999998</v>
      </c>
      <c r="X254" s="17">
        <v>1081</v>
      </c>
      <c r="Y254" s="17">
        <v>0</v>
      </c>
      <c r="Z254" s="17">
        <v>0</v>
      </c>
      <c r="AA254" s="17">
        <v>0.36028900000000003</v>
      </c>
      <c r="AB254" s="17">
        <v>1.7391E-2</v>
      </c>
      <c r="AC254" s="17">
        <v>0.128358</v>
      </c>
      <c r="AD254" s="17">
        <v>0.25</v>
      </c>
      <c r="AE254" s="17">
        <v>1547.2</v>
      </c>
    </row>
    <row r="255" spans="1:31">
      <c r="A255" s="17">
        <v>242</v>
      </c>
      <c r="B255" s="19">
        <v>0.67621527777777779</v>
      </c>
      <c r="C255" s="17">
        <v>130.6</v>
      </c>
      <c r="D255" s="17">
        <v>5.3</v>
      </c>
      <c r="E255" s="17">
        <v>3.4429999999999999E-3</v>
      </c>
      <c r="F255" s="17">
        <v>0.16700000000000001</v>
      </c>
      <c r="G255" s="17">
        <v>0.83284899999999995</v>
      </c>
      <c r="H255" s="17">
        <v>0.163997</v>
      </c>
      <c r="I255" s="17">
        <v>0.20658299999999999</v>
      </c>
      <c r="J255" s="17">
        <v>4.2587E-2</v>
      </c>
      <c r="K255" s="17">
        <v>0.206147</v>
      </c>
      <c r="L255" s="17">
        <v>518.5</v>
      </c>
      <c r="M255" s="17">
        <v>0.29749799999999998</v>
      </c>
      <c r="N255" s="17">
        <v>1178</v>
      </c>
      <c r="O255" s="17">
        <v>0</v>
      </c>
      <c r="P255" s="17">
        <v>0</v>
      </c>
      <c r="Q255" s="17">
        <v>0.84367700000000001</v>
      </c>
      <c r="R255" s="17">
        <v>0.132664</v>
      </c>
      <c r="S255" s="17">
        <v>0.183502</v>
      </c>
      <c r="T255" s="17">
        <v>5.0839000000000002E-2</v>
      </c>
      <c r="U255" s="17">
        <v>0.27704600000000001</v>
      </c>
      <c r="V255" s="17">
        <v>684.6</v>
      </c>
      <c r="W255" s="17">
        <v>0.25642199999999998</v>
      </c>
      <c r="X255" s="17">
        <v>768</v>
      </c>
      <c r="Y255" s="17">
        <v>0</v>
      </c>
      <c r="Z255" s="17">
        <v>0</v>
      </c>
      <c r="AA255" s="17">
        <v>0.42622500000000002</v>
      </c>
      <c r="AB255" s="17">
        <v>1.9033999999999999E-2</v>
      </c>
      <c r="AC255" s="17">
        <v>0.133631</v>
      </c>
      <c r="AD255" s="17">
        <v>0.25</v>
      </c>
      <c r="AE255" s="17">
        <v>1601.9</v>
      </c>
    </row>
    <row r="256" spans="1:31">
      <c r="A256" s="17">
        <v>243</v>
      </c>
      <c r="B256" s="19">
        <v>0.6762731481481481</v>
      </c>
      <c r="C256" s="17">
        <v>129.5</v>
      </c>
      <c r="D256" s="17">
        <v>5.3</v>
      </c>
      <c r="E256" s="17">
        <v>4.8060000000000004E-3</v>
      </c>
      <c r="F256" s="17">
        <v>0.23300000000000001</v>
      </c>
      <c r="G256" s="17">
        <v>0.77456499999999995</v>
      </c>
      <c r="H256" s="17">
        <v>0.155086</v>
      </c>
      <c r="I256" s="17">
        <v>0.21357799999999999</v>
      </c>
      <c r="J256" s="17">
        <v>5.8492000000000002E-2</v>
      </c>
      <c r="K256" s="17">
        <v>0.27386700000000003</v>
      </c>
      <c r="L256" s="17">
        <v>744.7</v>
      </c>
      <c r="M256" s="17">
        <v>9.4519000000000006E-2</v>
      </c>
      <c r="N256" s="17">
        <v>631</v>
      </c>
      <c r="O256" s="17">
        <v>0</v>
      </c>
      <c r="P256" s="17">
        <v>0</v>
      </c>
      <c r="Q256" s="17">
        <v>0.77556700000000001</v>
      </c>
      <c r="R256" s="17">
        <v>0.145506</v>
      </c>
      <c r="S256" s="17">
        <v>0.19878699999999999</v>
      </c>
      <c r="T256" s="17">
        <v>5.3281000000000002E-2</v>
      </c>
      <c r="U256" s="17">
        <v>0.26803100000000002</v>
      </c>
      <c r="V256" s="17">
        <v>650.6</v>
      </c>
      <c r="W256" s="17">
        <v>0.35796699999999998</v>
      </c>
      <c r="X256" s="17">
        <v>598</v>
      </c>
      <c r="Y256" s="17">
        <v>0</v>
      </c>
      <c r="Z256" s="17">
        <v>0</v>
      </c>
      <c r="AA256" s="17">
        <v>0.41235500000000003</v>
      </c>
      <c r="AB256" s="17">
        <v>1.47046E-2</v>
      </c>
      <c r="AC256" s="17">
        <v>0.14629</v>
      </c>
      <c r="AD256" s="17">
        <v>0.25</v>
      </c>
      <c r="AE256" s="17">
        <v>1115.3</v>
      </c>
    </row>
    <row r="257" spans="1:31">
      <c r="A257" s="17">
        <v>244</v>
      </c>
      <c r="B257" s="19">
        <v>0.67631944444444436</v>
      </c>
      <c r="C257" s="17">
        <v>128.9</v>
      </c>
      <c r="D257" s="17">
        <v>5.3</v>
      </c>
      <c r="E257" s="17">
        <v>3.8210000000000002E-3</v>
      </c>
      <c r="F257" s="17">
        <v>0.185</v>
      </c>
      <c r="G257" s="17">
        <v>0.81535599999999997</v>
      </c>
      <c r="H257" s="17">
        <v>0.16492000000000001</v>
      </c>
      <c r="I257" s="17">
        <v>0.21671599999999999</v>
      </c>
      <c r="J257" s="17">
        <v>5.1796000000000002E-2</v>
      </c>
      <c r="K257" s="17">
        <v>0.23900399999999999</v>
      </c>
      <c r="L257" s="17">
        <v>614.5</v>
      </c>
      <c r="M257" s="17">
        <v>7.9999999999999996E-6</v>
      </c>
      <c r="N257" s="17">
        <v>874</v>
      </c>
      <c r="O257" s="17">
        <v>0</v>
      </c>
      <c r="P257" s="17">
        <v>0</v>
      </c>
      <c r="Q257" s="17">
        <v>0.83067500000000005</v>
      </c>
      <c r="R257" s="17">
        <v>0.14496000000000001</v>
      </c>
      <c r="S257" s="17">
        <v>0.195576</v>
      </c>
      <c r="T257" s="17">
        <v>5.0616000000000001E-2</v>
      </c>
      <c r="U257" s="17">
        <v>0.25880599999999998</v>
      </c>
      <c r="V257" s="17">
        <v>566.20000000000005</v>
      </c>
      <c r="W257" s="17">
        <v>0.13123599999999999</v>
      </c>
      <c r="X257" s="17">
        <v>786</v>
      </c>
      <c r="Y257" s="17">
        <v>0</v>
      </c>
      <c r="Z257" s="17">
        <v>0</v>
      </c>
      <c r="AA257" s="17">
        <v>0.39816200000000002</v>
      </c>
      <c r="AB257" s="17">
        <v>1.6769900000000001E-2</v>
      </c>
      <c r="AC257" s="17">
        <v>0.14580899999999999</v>
      </c>
      <c r="AD257" s="17">
        <v>0.25</v>
      </c>
      <c r="AE257" s="17">
        <v>1351.5</v>
      </c>
    </row>
    <row r="258" spans="1:31">
      <c r="A258" s="17">
        <v>245</v>
      </c>
      <c r="B258" s="19">
        <v>0.67637731481481478</v>
      </c>
      <c r="C258" s="17">
        <v>128</v>
      </c>
      <c r="D258" s="17">
        <v>5.3</v>
      </c>
      <c r="E258" s="17">
        <v>5.1229999999999999E-3</v>
      </c>
      <c r="F258" s="17">
        <v>0.248</v>
      </c>
      <c r="G258" s="17">
        <v>0.87207900000000005</v>
      </c>
      <c r="H258" s="17">
        <v>0.17725299999999999</v>
      </c>
      <c r="I258" s="17">
        <v>0.23787700000000001</v>
      </c>
      <c r="J258" s="17">
        <v>6.0623999999999997E-2</v>
      </c>
      <c r="K258" s="17">
        <v>0.25485600000000003</v>
      </c>
      <c r="L258" s="17">
        <v>730.1</v>
      </c>
      <c r="M258" s="17">
        <v>0.37081999999999998</v>
      </c>
      <c r="N258" s="17">
        <v>676</v>
      </c>
      <c r="O258" s="17">
        <v>0</v>
      </c>
      <c r="P258" s="17">
        <v>0</v>
      </c>
      <c r="Q258" s="17">
        <v>0.85917399999999999</v>
      </c>
      <c r="R258" s="17">
        <v>0.14784900000000001</v>
      </c>
      <c r="S258" s="17">
        <v>0.20871300000000001</v>
      </c>
      <c r="T258" s="17">
        <v>6.0864000000000001E-2</v>
      </c>
      <c r="U258" s="17">
        <v>0.29161500000000001</v>
      </c>
      <c r="V258" s="17">
        <v>661.4</v>
      </c>
      <c r="W258" s="17">
        <v>0.16806299999999999</v>
      </c>
      <c r="X258" s="17">
        <v>579</v>
      </c>
      <c r="Y258" s="17">
        <v>0</v>
      </c>
      <c r="Z258" s="17">
        <v>0</v>
      </c>
      <c r="AA258" s="17">
        <v>0.44863799999999998</v>
      </c>
      <c r="AB258" s="17">
        <v>1.5444599999999999E-2</v>
      </c>
      <c r="AC258" s="17">
        <v>0.148789</v>
      </c>
      <c r="AD258" s="17">
        <v>0.25</v>
      </c>
      <c r="AE258" s="17">
        <v>1137.5</v>
      </c>
    </row>
    <row r="259" spans="1:31">
      <c r="A259" s="17">
        <v>246</v>
      </c>
      <c r="B259" s="19">
        <v>0.67642361111111116</v>
      </c>
      <c r="C259" s="17">
        <v>127.1</v>
      </c>
      <c r="D259" s="17">
        <v>5.3</v>
      </c>
      <c r="E259" s="17">
        <v>4.3309999999999998E-3</v>
      </c>
      <c r="F259" s="17">
        <v>0.21</v>
      </c>
      <c r="G259" s="17">
        <v>0.88754200000000005</v>
      </c>
      <c r="H259" s="17">
        <v>0.17771899999999999</v>
      </c>
      <c r="I259" s="17">
        <v>0.24784200000000001</v>
      </c>
      <c r="J259" s="17">
        <v>7.0123000000000005E-2</v>
      </c>
      <c r="K259" s="17">
        <v>0.28293499999999999</v>
      </c>
      <c r="L259" s="17">
        <v>657.6</v>
      </c>
      <c r="M259" s="17">
        <v>0.27429300000000001</v>
      </c>
      <c r="N259" s="17">
        <v>1023</v>
      </c>
      <c r="O259" s="17">
        <v>0</v>
      </c>
      <c r="P259" s="17">
        <v>0</v>
      </c>
      <c r="Q259" s="17">
        <v>0.85988399999999998</v>
      </c>
      <c r="R259" s="17">
        <v>0.15690499999999999</v>
      </c>
      <c r="S259" s="17">
        <v>0.216505</v>
      </c>
      <c r="T259" s="17">
        <v>5.9598999999999999E-2</v>
      </c>
      <c r="U259" s="17">
        <v>0.275279</v>
      </c>
      <c r="V259" s="17">
        <v>668</v>
      </c>
      <c r="W259" s="17">
        <v>0.33449000000000001</v>
      </c>
      <c r="X259" s="17">
        <v>758</v>
      </c>
      <c r="Y259" s="17">
        <v>0</v>
      </c>
      <c r="Z259" s="17">
        <v>0</v>
      </c>
      <c r="AA259" s="17">
        <v>0.42350700000000002</v>
      </c>
      <c r="AB259" s="17">
        <v>2.0934399999999999E-2</v>
      </c>
      <c r="AC259" s="17">
        <v>0.15815299999999999</v>
      </c>
      <c r="AD259" s="17">
        <v>0.25</v>
      </c>
      <c r="AE259" s="17">
        <v>1262.9000000000001</v>
      </c>
    </row>
    <row r="260" spans="1:31">
      <c r="A260" s="17">
        <v>247</v>
      </c>
      <c r="B260" s="19">
        <v>0.67648148148148157</v>
      </c>
      <c r="C260" s="17">
        <v>125.7</v>
      </c>
      <c r="D260" s="17">
        <v>5.3</v>
      </c>
      <c r="E260" s="17">
        <v>4.4140000000000004E-3</v>
      </c>
      <c r="F260" s="17">
        <v>0.214</v>
      </c>
      <c r="G260" s="17">
        <v>0.89304499999999998</v>
      </c>
      <c r="H260" s="17">
        <v>0.18333199999999999</v>
      </c>
      <c r="I260" s="17">
        <v>0.25585400000000003</v>
      </c>
      <c r="J260" s="17">
        <v>7.2523000000000004E-2</v>
      </c>
      <c r="K260" s="17">
        <v>0.28345300000000001</v>
      </c>
      <c r="L260" s="17">
        <v>637.1</v>
      </c>
      <c r="M260" s="17">
        <v>0.28326000000000001</v>
      </c>
      <c r="N260" s="17">
        <v>982</v>
      </c>
      <c r="O260" s="17">
        <v>0</v>
      </c>
      <c r="P260" s="17">
        <v>0</v>
      </c>
      <c r="Q260" s="17">
        <v>0.87180100000000005</v>
      </c>
      <c r="R260" s="17">
        <v>0.16639300000000001</v>
      </c>
      <c r="S260" s="17">
        <v>0.23407600000000001</v>
      </c>
      <c r="T260" s="17">
        <v>6.7682999999999993E-2</v>
      </c>
      <c r="U260" s="17">
        <v>0.28914899999999999</v>
      </c>
      <c r="V260" s="17">
        <v>588.5</v>
      </c>
      <c r="W260" s="17">
        <v>0.132882</v>
      </c>
      <c r="X260" s="17">
        <v>1124</v>
      </c>
      <c r="Y260" s="17">
        <v>0</v>
      </c>
      <c r="Z260" s="17">
        <v>0</v>
      </c>
      <c r="AA260" s="17">
        <v>0.44484499999999999</v>
      </c>
      <c r="AB260" s="17">
        <v>1.94942E-2</v>
      </c>
      <c r="AC260" s="17">
        <v>0.167712</v>
      </c>
      <c r="AD260" s="17">
        <v>0.25</v>
      </c>
      <c r="AE260" s="17">
        <v>1303.7</v>
      </c>
    </row>
    <row r="261" spans="1:31">
      <c r="A261" s="17">
        <v>248</v>
      </c>
      <c r="B261" s="19">
        <v>0.67652777777777784</v>
      </c>
      <c r="C261" s="17">
        <v>125.7</v>
      </c>
      <c r="D261" s="17">
        <v>5.3</v>
      </c>
      <c r="E261" s="17">
        <v>5.1960000000000001E-3</v>
      </c>
      <c r="F261" s="17">
        <v>0.251</v>
      </c>
      <c r="G261" s="17">
        <v>0.87438400000000005</v>
      </c>
      <c r="H261" s="17">
        <v>0.17641599999999999</v>
      </c>
      <c r="I261" s="17">
        <v>0.25167600000000001</v>
      </c>
      <c r="J261" s="17">
        <v>7.5259999999999994E-2</v>
      </c>
      <c r="K261" s="17">
        <v>0.299035</v>
      </c>
      <c r="L261" s="17">
        <v>725.3</v>
      </c>
      <c r="M261" s="17">
        <v>2.6563E-2</v>
      </c>
      <c r="N261" s="17">
        <v>653</v>
      </c>
      <c r="O261" s="17">
        <v>0</v>
      </c>
      <c r="P261" s="17">
        <v>0</v>
      </c>
      <c r="Q261" s="17">
        <v>0.87086699999999995</v>
      </c>
      <c r="R261" s="17">
        <v>0.16648299999999999</v>
      </c>
      <c r="S261" s="17">
        <v>0.23701</v>
      </c>
      <c r="T261" s="17">
        <v>7.0527000000000006E-2</v>
      </c>
      <c r="U261" s="17">
        <v>0.29756899999999997</v>
      </c>
      <c r="V261" s="17">
        <v>633.20000000000005</v>
      </c>
      <c r="W261" s="17">
        <v>0.37081999999999998</v>
      </c>
      <c r="X261" s="17">
        <v>549</v>
      </c>
      <c r="Y261" s="17">
        <v>0</v>
      </c>
      <c r="Z261" s="17">
        <v>0</v>
      </c>
      <c r="AA261" s="17">
        <v>0.45779900000000001</v>
      </c>
      <c r="AB261" s="17">
        <v>1.48278E-2</v>
      </c>
      <c r="AC261" s="17">
        <v>0.16752900000000001</v>
      </c>
      <c r="AD261" s="17">
        <v>0.25</v>
      </c>
      <c r="AE261" s="17">
        <v>1145.2</v>
      </c>
    </row>
    <row r="262" spans="1:31">
      <c r="A262" s="17">
        <v>249</v>
      </c>
      <c r="B262" s="19">
        <v>0.67658564814814814</v>
      </c>
      <c r="C262" s="17">
        <v>124.2</v>
      </c>
      <c r="D262" s="17">
        <v>5.3</v>
      </c>
      <c r="E262" s="17">
        <v>5.4289999999999998E-3</v>
      </c>
      <c r="F262" s="17">
        <v>0.26300000000000001</v>
      </c>
      <c r="G262" s="17">
        <v>0.86615500000000001</v>
      </c>
      <c r="H262" s="17">
        <v>0.18114</v>
      </c>
      <c r="I262" s="17">
        <v>0.256027</v>
      </c>
      <c r="J262" s="17">
        <v>7.4886999999999995E-2</v>
      </c>
      <c r="K262" s="17">
        <v>0.29249700000000001</v>
      </c>
      <c r="L262" s="17">
        <v>691.9</v>
      </c>
      <c r="M262" s="17">
        <v>0.12548400000000001</v>
      </c>
      <c r="N262" s="17">
        <v>681</v>
      </c>
      <c r="O262" s="17">
        <v>0</v>
      </c>
      <c r="P262" s="17">
        <v>0</v>
      </c>
      <c r="Q262" s="17">
        <v>0.85179199999999999</v>
      </c>
      <c r="R262" s="17">
        <v>0.158192</v>
      </c>
      <c r="S262" s="17">
        <v>0.23467499999999999</v>
      </c>
      <c r="T262" s="17">
        <v>7.6482999999999995E-2</v>
      </c>
      <c r="U262" s="17">
        <v>0.32591100000000001</v>
      </c>
      <c r="V262" s="17">
        <v>616.1</v>
      </c>
      <c r="W262" s="17">
        <v>0.199266</v>
      </c>
      <c r="X262" s="17">
        <v>949</v>
      </c>
      <c r="Y262" s="17">
        <v>0</v>
      </c>
      <c r="Z262" s="17">
        <v>0</v>
      </c>
      <c r="AA262" s="17">
        <v>0.50140099999999999</v>
      </c>
      <c r="AB262" s="17">
        <v>1.4752299999999999E-2</v>
      </c>
      <c r="AC262" s="17">
        <v>0.15931999999999999</v>
      </c>
      <c r="AD262" s="17">
        <v>0.25</v>
      </c>
      <c r="AE262" s="17">
        <v>1200.5</v>
      </c>
    </row>
    <row r="263" spans="1:31">
      <c r="A263" s="17">
        <v>250</v>
      </c>
      <c r="B263" s="19">
        <v>0.67663194444444441</v>
      </c>
      <c r="C263" s="17">
        <v>124</v>
      </c>
      <c r="D263" s="17">
        <v>5.3</v>
      </c>
      <c r="E263" s="17">
        <v>5.1370000000000001E-3</v>
      </c>
      <c r="F263" s="17">
        <v>0.249</v>
      </c>
      <c r="G263" s="17">
        <v>0.85963000000000001</v>
      </c>
      <c r="H263" s="17">
        <v>0.189579</v>
      </c>
      <c r="I263" s="17">
        <v>0.26412099999999999</v>
      </c>
      <c r="J263" s="17">
        <v>7.4541999999999997E-2</v>
      </c>
      <c r="K263" s="17">
        <v>0.28222599999999998</v>
      </c>
      <c r="L263" s="17">
        <v>642.1</v>
      </c>
      <c r="M263" s="17">
        <v>0.344414</v>
      </c>
      <c r="N263" s="17">
        <v>786</v>
      </c>
      <c r="O263" s="17">
        <v>0</v>
      </c>
      <c r="P263" s="17">
        <v>0</v>
      </c>
      <c r="Q263" s="17">
        <v>0.89836499999999997</v>
      </c>
      <c r="R263" s="17">
        <v>0.16861300000000001</v>
      </c>
      <c r="S263" s="17">
        <v>0.25265599999999999</v>
      </c>
      <c r="T263" s="17">
        <v>8.4043000000000007E-2</v>
      </c>
      <c r="U263" s="17">
        <v>0.33263799999999999</v>
      </c>
      <c r="V263" s="17">
        <v>599.6</v>
      </c>
      <c r="W263" s="17">
        <v>0.298487</v>
      </c>
      <c r="X263" s="17">
        <v>1004</v>
      </c>
      <c r="Y263" s="17">
        <v>0</v>
      </c>
      <c r="Z263" s="17">
        <v>0</v>
      </c>
      <c r="AA263" s="17">
        <v>0.51175000000000004</v>
      </c>
      <c r="AB263" s="17">
        <v>1.5778400000000001E-2</v>
      </c>
      <c r="AC263" s="17">
        <v>0.16993900000000001</v>
      </c>
      <c r="AD263" s="17">
        <v>0.25</v>
      </c>
      <c r="AE263" s="17">
        <v>1293.5999999999999</v>
      </c>
    </row>
    <row r="264" spans="1:31">
      <c r="A264" s="17">
        <v>251</v>
      </c>
      <c r="B264" s="19">
        <v>0.67668981481481483</v>
      </c>
      <c r="C264" s="17">
        <v>122.6</v>
      </c>
      <c r="D264" s="17">
        <v>5.3</v>
      </c>
      <c r="E264" s="17">
        <v>5.914E-3</v>
      </c>
      <c r="F264" s="17">
        <v>0.28599999999999998</v>
      </c>
      <c r="G264" s="17">
        <v>0.87878599999999996</v>
      </c>
      <c r="H264" s="17">
        <v>0.187499</v>
      </c>
      <c r="I264" s="17">
        <v>0.28228599999999998</v>
      </c>
      <c r="J264" s="17">
        <v>9.4786999999999996E-2</v>
      </c>
      <c r="K264" s="17">
        <v>0.335785</v>
      </c>
      <c r="L264" s="17">
        <v>672.7</v>
      </c>
      <c r="M264" s="17">
        <v>5.9619999999999999E-2</v>
      </c>
      <c r="N264" s="17">
        <v>802</v>
      </c>
      <c r="O264" s="17">
        <v>0</v>
      </c>
      <c r="P264" s="17">
        <v>0</v>
      </c>
      <c r="Q264" s="17">
        <v>0.910223</v>
      </c>
      <c r="R264" s="17">
        <v>0.16389500000000001</v>
      </c>
      <c r="S264" s="17">
        <v>0.25847500000000001</v>
      </c>
      <c r="T264" s="17">
        <v>9.4579999999999997E-2</v>
      </c>
      <c r="U264" s="17">
        <v>0.36591400000000002</v>
      </c>
      <c r="V264" s="17">
        <v>730.6</v>
      </c>
      <c r="W264" s="17">
        <v>0.13467599999999999</v>
      </c>
      <c r="X264" s="17">
        <v>608</v>
      </c>
      <c r="Y264" s="17">
        <v>0</v>
      </c>
      <c r="Z264" s="17">
        <v>0</v>
      </c>
      <c r="AA264" s="17">
        <v>0.56294500000000003</v>
      </c>
      <c r="AB264" s="17">
        <v>1.6854500000000001E-2</v>
      </c>
      <c r="AC264" s="17">
        <v>0.165489</v>
      </c>
      <c r="AD264" s="17">
        <v>0.25</v>
      </c>
      <c r="AE264" s="17">
        <v>1234.7</v>
      </c>
    </row>
    <row r="265" spans="1:31">
      <c r="A265" s="17">
        <v>252</v>
      </c>
      <c r="B265" s="19">
        <v>0.67673611111111109</v>
      </c>
      <c r="C265" s="17">
        <v>122.8</v>
      </c>
      <c r="D265" s="17">
        <v>5.3</v>
      </c>
      <c r="E265" s="17">
        <v>5.7489999999999998E-3</v>
      </c>
      <c r="F265" s="17">
        <v>0.27800000000000002</v>
      </c>
      <c r="G265" s="17">
        <v>0.84878900000000002</v>
      </c>
      <c r="H265" s="17">
        <v>0.19620499999999999</v>
      </c>
      <c r="I265" s="17">
        <v>0.28035399999999999</v>
      </c>
      <c r="J265" s="17">
        <v>8.4149000000000002E-2</v>
      </c>
      <c r="K265" s="17">
        <v>0.30015199999999997</v>
      </c>
      <c r="L265" s="17">
        <v>705.8</v>
      </c>
      <c r="M265" s="17">
        <v>2.811E-2</v>
      </c>
      <c r="N265" s="17">
        <v>720</v>
      </c>
      <c r="O265" s="17">
        <v>0</v>
      </c>
      <c r="P265" s="17">
        <v>0</v>
      </c>
      <c r="Q265" s="17">
        <v>0.90634800000000004</v>
      </c>
      <c r="R265" s="17">
        <v>0.17662900000000001</v>
      </c>
      <c r="S265" s="17">
        <v>0.26708799999999999</v>
      </c>
      <c r="T265" s="17">
        <v>9.0459999999999999E-2</v>
      </c>
      <c r="U265" s="17">
        <v>0.33868799999999999</v>
      </c>
      <c r="V265" s="17">
        <v>606.20000000000005</v>
      </c>
      <c r="W265" s="17">
        <v>0.26781100000000002</v>
      </c>
      <c r="X265" s="17">
        <v>606</v>
      </c>
      <c r="Y265" s="17">
        <v>0</v>
      </c>
      <c r="Z265" s="17">
        <v>0</v>
      </c>
      <c r="AA265" s="17">
        <v>0.52105800000000002</v>
      </c>
      <c r="AB265" s="17">
        <v>1.5896400000000002E-2</v>
      </c>
      <c r="AC265" s="17">
        <v>0.178067</v>
      </c>
      <c r="AD265" s="17">
        <v>0.25</v>
      </c>
      <c r="AE265" s="17">
        <v>1176.7</v>
      </c>
    </row>
    <row r="266" spans="1:31">
      <c r="A266" s="17">
        <v>253</v>
      </c>
      <c r="B266" s="19">
        <v>0.67679398148148151</v>
      </c>
      <c r="C266" s="17">
        <v>120.6</v>
      </c>
      <c r="D266" s="17">
        <v>5.3</v>
      </c>
      <c r="E266" s="17">
        <v>5.0169999999999998E-3</v>
      </c>
      <c r="F266" s="17">
        <v>0.24299999999999999</v>
      </c>
      <c r="G266" s="17">
        <v>0.90332900000000005</v>
      </c>
      <c r="H266" s="17">
        <v>0.19980600000000001</v>
      </c>
      <c r="I266" s="17">
        <v>0.29442200000000002</v>
      </c>
      <c r="J266" s="17">
        <v>9.4615000000000005E-2</v>
      </c>
      <c r="K266" s="17">
        <v>0.32135999999999998</v>
      </c>
      <c r="L266" s="17">
        <v>597.29999999999995</v>
      </c>
      <c r="M266" s="17">
        <v>0.108154</v>
      </c>
      <c r="N266" s="17">
        <v>846</v>
      </c>
      <c r="O266" s="17">
        <v>0</v>
      </c>
      <c r="P266" s="17">
        <v>0</v>
      </c>
      <c r="Q266" s="17">
        <v>0.88453300000000001</v>
      </c>
      <c r="R266" s="17">
        <v>0.17658599999999999</v>
      </c>
      <c r="S266" s="17">
        <v>0.27134799999999998</v>
      </c>
      <c r="T266" s="17">
        <v>9.4761999999999999E-2</v>
      </c>
      <c r="U266" s="17">
        <v>0.34922700000000001</v>
      </c>
      <c r="V266" s="17">
        <v>643.20000000000005</v>
      </c>
      <c r="W266" s="17">
        <v>0.14916199999999999</v>
      </c>
      <c r="X266" s="17">
        <v>851</v>
      </c>
      <c r="Y266" s="17">
        <v>0</v>
      </c>
      <c r="Z266" s="17">
        <v>0</v>
      </c>
      <c r="AA266" s="17">
        <v>0.537273</v>
      </c>
      <c r="AB266" s="17">
        <v>1.5794800000000001E-2</v>
      </c>
      <c r="AC266" s="17">
        <v>0.17808199999999999</v>
      </c>
      <c r="AD266" s="17">
        <v>0.25</v>
      </c>
      <c r="AE266" s="17">
        <v>1390.6</v>
      </c>
    </row>
    <row r="267" spans="1:31">
      <c r="A267" s="17">
        <v>254</v>
      </c>
      <c r="B267" s="19">
        <v>0.67684027777777789</v>
      </c>
      <c r="C267" s="17">
        <v>120.2</v>
      </c>
      <c r="D267" s="17">
        <v>5.3</v>
      </c>
      <c r="E267" s="17">
        <v>5.7219999999999997E-3</v>
      </c>
      <c r="F267" s="17">
        <v>0.27700000000000002</v>
      </c>
      <c r="G267" s="17">
        <v>0.88276200000000005</v>
      </c>
      <c r="H267" s="17">
        <v>0.199429</v>
      </c>
      <c r="I267" s="17">
        <v>0.29441099999999998</v>
      </c>
      <c r="J267" s="17">
        <v>9.4980999999999996E-2</v>
      </c>
      <c r="K267" s="17">
        <v>0.32261499999999999</v>
      </c>
      <c r="L267" s="17">
        <v>627.29999999999995</v>
      </c>
      <c r="M267" s="17">
        <v>0.141485</v>
      </c>
      <c r="N267" s="17">
        <v>706</v>
      </c>
      <c r="O267" s="17">
        <v>0</v>
      </c>
      <c r="P267" s="17">
        <v>0</v>
      </c>
      <c r="Q267" s="17">
        <v>0.91444899999999996</v>
      </c>
      <c r="R267" s="17">
        <v>0.17042399999999999</v>
      </c>
      <c r="S267" s="17">
        <v>0.27422000000000002</v>
      </c>
      <c r="T267" s="17">
        <v>0.103795</v>
      </c>
      <c r="U267" s="17">
        <v>0.37851200000000002</v>
      </c>
      <c r="V267" s="17">
        <v>749.6</v>
      </c>
      <c r="W267" s="17">
        <v>2.0960000000000002E-3</v>
      </c>
      <c r="X267" s="17">
        <v>511</v>
      </c>
      <c r="Y267" s="17">
        <v>0</v>
      </c>
      <c r="Z267" s="17">
        <v>0</v>
      </c>
      <c r="AA267" s="17">
        <v>0.58232600000000001</v>
      </c>
      <c r="AB267" s="17">
        <v>1.38783E-2</v>
      </c>
      <c r="AC267" s="17">
        <v>0.17186499999999999</v>
      </c>
      <c r="AD267" s="17">
        <v>0.25</v>
      </c>
      <c r="AE267" s="17">
        <v>1324</v>
      </c>
    </row>
    <row r="268" spans="1:31">
      <c r="A268" s="17">
        <v>255</v>
      </c>
      <c r="B268" s="19">
        <v>0.67689814814814808</v>
      </c>
      <c r="C268" s="17">
        <v>119.1</v>
      </c>
      <c r="D268" s="17">
        <v>5.3</v>
      </c>
      <c r="E268" s="17">
        <v>5.0769999999999999E-3</v>
      </c>
      <c r="F268" s="17">
        <v>0.246</v>
      </c>
      <c r="G268" s="17">
        <v>0.90116499999999999</v>
      </c>
      <c r="H268" s="17">
        <v>0.21009700000000001</v>
      </c>
      <c r="I268" s="17">
        <v>0.31401499999999999</v>
      </c>
      <c r="J268" s="17">
        <v>0.103918</v>
      </c>
      <c r="K268" s="17">
        <v>0.33093299999999998</v>
      </c>
      <c r="L268" s="17">
        <v>626.9</v>
      </c>
      <c r="M268" s="17">
        <v>1.2999999999999999E-5</v>
      </c>
      <c r="N268" s="17">
        <v>441</v>
      </c>
      <c r="O268" s="17">
        <v>0</v>
      </c>
      <c r="P268" s="17">
        <v>0</v>
      </c>
      <c r="Q268" s="17">
        <v>0.929647</v>
      </c>
      <c r="R268" s="17">
        <v>0.19109999999999999</v>
      </c>
      <c r="S268" s="17">
        <v>0.28708099999999998</v>
      </c>
      <c r="T268" s="17">
        <v>9.5980999999999997E-2</v>
      </c>
      <c r="U268" s="17">
        <v>0.33433400000000002</v>
      </c>
      <c r="V268" s="17">
        <v>580</v>
      </c>
      <c r="W268" s="17">
        <v>0.37081500000000001</v>
      </c>
      <c r="X268" s="17">
        <v>576</v>
      </c>
      <c r="Y268" s="17">
        <v>0</v>
      </c>
      <c r="Z268" s="17">
        <v>0</v>
      </c>
      <c r="AA268" s="17">
        <v>0.51435900000000001</v>
      </c>
      <c r="AB268" s="17">
        <v>8.7105199999999994E-3</v>
      </c>
      <c r="AC268" s="17">
        <v>0.191936</v>
      </c>
      <c r="AD268" s="17">
        <v>0.25</v>
      </c>
      <c r="AE268" s="17">
        <v>1325</v>
      </c>
    </row>
    <row r="269" spans="1:31">
      <c r="A269" s="17">
        <v>256</v>
      </c>
      <c r="B269" s="19">
        <v>0.67694444444444446</v>
      </c>
      <c r="C269" s="17">
        <v>118.4</v>
      </c>
      <c r="D269" s="17">
        <v>5.3</v>
      </c>
      <c r="E269" s="17">
        <v>5.9329999999999999E-3</v>
      </c>
      <c r="F269" s="17">
        <v>0.28699999999999998</v>
      </c>
      <c r="G269" s="17">
        <v>0.93035800000000002</v>
      </c>
      <c r="H269" s="17">
        <v>0.20391000000000001</v>
      </c>
      <c r="I269" s="17">
        <v>0.31079800000000002</v>
      </c>
      <c r="J269" s="17">
        <v>0.106887</v>
      </c>
      <c r="K269" s="17">
        <v>0.343912</v>
      </c>
      <c r="L269" s="17">
        <v>667.1</v>
      </c>
      <c r="M269" s="17">
        <v>0.32073099999999999</v>
      </c>
      <c r="N269" s="17">
        <v>670</v>
      </c>
      <c r="O269" s="17">
        <v>0</v>
      </c>
      <c r="P269" s="17">
        <v>0</v>
      </c>
      <c r="Q269" s="17">
        <v>0.93624399999999997</v>
      </c>
      <c r="R269" s="17">
        <v>0.18585299999999999</v>
      </c>
      <c r="S269" s="17">
        <v>0.29457499999999998</v>
      </c>
      <c r="T269" s="17">
        <v>0.108723</v>
      </c>
      <c r="U269" s="17">
        <v>0.36908299999999999</v>
      </c>
      <c r="V269" s="17">
        <v>759.8</v>
      </c>
      <c r="W269" s="17">
        <v>0.32823400000000003</v>
      </c>
      <c r="X269" s="17">
        <v>497</v>
      </c>
      <c r="Y269" s="17">
        <v>0</v>
      </c>
      <c r="Z269" s="17">
        <v>0</v>
      </c>
      <c r="AA269" s="17">
        <v>0.56781899999999996</v>
      </c>
      <c r="AB269" s="17">
        <v>1.39919E-2</v>
      </c>
      <c r="AC269" s="17">
        <v>0.18737400000000001</v>
      </c>
      <c r="AD269" s="17">
        <v>0.25</v>
      </c>
      <c r="AE269" s="17">
        <v>1244.9000000000001</v>
      </c>
    </row>
    <row r="270" spans="1:31">
      <c r="A270" s="17">
        <v>257</v>
      </c>
      <c r="B270" s="19">
        <v>0.67700231481481488</v>
      </c>
      <c r="C270" s="17">
        <v>117.1</v>
      </c>
      <c r="D270" s="17">
        <v>5.3</v>
      </c>
      <c r="E270" s="17">
        <v>5.6429999999999996E-3</v>
      </c>
      <c r="F270" s="17">
        <v>0.27300000000000002</v>
      </c>
      <c r="G270" s="17">
        <v>0.91794299999999995</v>
      </c>
      <c r="H270" s="17">
        <v>0.222109</v>
      </c>
      <c r="I270" s="17">
        <v>0.32653199999999999</v>
      </c>
      <c r="J270" s="17">
        <v>0.104423</v>
      </c>
      <c r="K270" s="17">
        <v>0.319795</v>
      </c>
      <c r="L270" s="17">
        <v>641.1</v>
      </c>
      <c r="M270" s="17">
        <v>0.211927</v>
      </c>
      <c r="N270" s="17">
        <v>908</v>
      </c>
      <c r="O270" s="17">
        <v>0</v>
      </c>
      <c r="P270" s="17">
        <v>0</v>
      </c>
      <c r="Q270" s="17">
        <v>0.93277600000000005</v>
      </c>
      <c r="R270" s="17">
        <v>0.18731100000000001</v>
      </c>
      <c r="S270" s="17">
        <v>0.29583300000000001</v>
      </c>
      <c r="T270" s="17">
        <v>0.10852199999999999</v>
      </c>
      <c r="U270" s="17">
        <v>0.36683500000000002</v>
      </c>
      <c r="V270" s="17">
        <v>696</v>
      </c>
      <c r="W270" s="17">
        <v>0.132883</v>
      </c>
      <c r="X270" s="17">
        <v>540</v>
      </c>
      <c r="Y270" s="17">
        <v>0</v>
      </c>
      <c r="Z270" s="17">
        <v>0</v>
      </c>
      <c r="AA270" s="17">
        <v>0.564361</v>
      </c>
      <c r="AB270" s="17">
        <v>1.8155899999999999E-2</v>
      </c>
      <c r="AC270" s="17">
        <v>0.18928200000000001</v>
      </c>
      <c r="AD270" s="17">
        <v>0.25</v>
      </c>
      <c r="AE270" s="17">
        <v>1295.4000000000001</v>
      </c>
    </row>
    <row r="271" spans="1:31">
      <c r="A271" s="17">
        <v>258</v>
      </c>
      <c r="B271" s="19">
        <v>0.67704861111111114</v>
      </c>
      <c r="C271" s="17">
        <v>117.1</v>
      </c>
      <c r="D271" s="17">
        <v>5.3</v>
      </c>
      <c r="E271" s="17">
        <v>6.1529999999999996E-3</v>
      </c>
      <c r="F271" s="17">
        <v>0.29799999999999999</v>
      </c>
      <c r="G271" s="17">
        <v>0.90512199999999998</v>
      </c>
      <c r="H271" s="17">
        <v>0.21579999999999999</v>
      </c>
      <c r="I271" s="17">
        <v>0.32460299999999997</v>
      </c>
      <c r="J271" s="17">
        <v>0.108803</v>
      </c>
      <c r="K271" s="17">
        <v>0.33518799999999999</v>
      </c>
      <c r="L271" s="17">
        <v>694</v>
      </c>
      <c r="M271" s="17">
        <v>0.208532</v>
      </c>
      <c r="N271" s="17">
        <v>504</v>
      </c>
      <c r="O271" s="17">
        <v>0</v>
      </c>
      <c r="P271" s="17">
        <v>0</v>
      </c>
      <c r="Q271" s="17">
        <v>0.89317199999999997</v>
      </c>
      <c r="R271" s="17">
        <v>0.204149</v>
      </c>
      <c r="S271" s="17">
        <v>0.32242700000000002</v>
      </c>
      <c r="T271" s="17">
        <v>0.11827799999999999</v>
      </c>
      <c r="U271" s="17">
        <v>0.36683700000000002</v>
      </c>
      <c r="V271" s="17">
        <v>667.2</v>
      </c>
      <c r="W271" s="17">
        <v>0.22500600000000001</v>
      </c>
      <c r="X271" s="17">
        <v>607</v>
      </c>
      <c r="Y271" s="17">
        <v>0</v>
      </c>
      <c r="Z271" s="17">
        <v>0</v>
      </c>
      <c r="AA271" s="17">
        <v>0.56436500000000001</v>
      </c>
      <c r="AB271" s="17">
        <v>1.0980500000000001E-2</v>
      </c>
      <c r="AC271" s="17">
        <v>0.20544699999999999</v>
      </c>
      <c r="AD271" s="17">
        <v>0.25</v>
      </c>
      <c r="AE271" s="17">
        <v>1196.7</v>
      </c>
    </row>
    <row r="272" spans="1:31">
      <c r="A272" s="17">
        <v>259</v>
      </c>
      <c r="B272" s="19">
        <v>0.67710648148148145</v>
      </c>
      <c r="C272" s="17">
        <v>115.5</v>
      </c>
      <c r="D272" s="17">
        <v>5.3</v>
      </c>
      <c r="E272" s="17">
        <v>6.9199999999999999E-3</v>
      </c>
      <c r="F272" s="17">
        <v>0.33500000000000002</v>
      </c>
      <c r="G272" s="17">
        <v>0.93232000000000004</v>
      </c>
      <c r="H272" s="17">
        <v>0.20644699999999999</v>
      </c>
      <c r="I272" s="17">
        <v>0.32457200000000003</v>
      </c>
      <c r="J272" s="17">
        <v>0.11812499999999999</v>
      </c>
      <c r="K272" s="17">
        <v>0.36393999999999999</v>
      </c>
      <c r="L272" s="17">
        <v>757.5</v>
      </c>
      <c r="M272" s="17">
        <v>0.188829</v>
      </c>
      <c r="N272" s="17">
        <v>807</v>
      </c>
      <c r="O272" s="17">
        <v>0</v>
      </c>
      <c r="P272" s="17">
        <v>0</v>
      </c>
      <c r="Q272" s="17">
        <v>0.90998800000000002</v>
      </c>
      <c r="R272" s="17">
        <v>0.19187499999999999</v>
      </c>
      <c r="S272" s="17">
        <v>0.31002200000000002</v>
      </c>
      <c r="T272" s="17">
        <v>0.118147</v>
      </c>
      <c r="U272" s="17">
        <v>0.38109199999999999</v>
      </c>
      <c r="V272" s="17">
        <v>705</v>
      </c>
      <c r="W272" s="17">
        <v>0.11673799999999999</v>
      </c>
      <c r="X272" s="17">
        <v>688</v>
      </c>
      <c r="Y272" s="17">
        <v>0</v>
      </c>
      <c r="Z272" s="17">
        <v>0</v>
      </c>
      <c r="AA272" s="17">
        <v>0.58629600000000004</v>
      </c>
      <c r="AB272" s="17">
        <v>1.9057899999999999E-2</v>
      </c>
      <c r="AC272" s="17">
        <v>0.19412599999999999</v>
      </c>
      <c r="AD272" s="17">
        <v>0.25</v>
      </c>
      <c r="AE272" s="17">
        <v>1096.5</v>
      </c>
    </row>
    <row r="273" spans="1:31">
      <c r="A273" s="17">
        <v>260</v>
      </c>
      <c r="B273" s="19">
        <v>0.67715277777777771</v>
      </c>
      <c r="C273" s="17">
        <v>115.1</v>
      </c>
      <c r="D273" s="17">
        <v>5.3</v>
      </c>
      <c r="E273" s="17">
        <v>6.7710000000000001E-3</v>
      </c>
      <c r="F273" s="17">
        <v>0.32800000000000001</v>
      </c>
      <c r="G273" s="17">
        <v>0.91896500000000003</v>
      </c>
      <c r="H273" s="17">
        <v>0.209011</v>
      </c>
      <c r="I273" s="17">
        <v>0.32681500000000002</v>
      </c>
      <c r="J273" s="17">
        <v>0.117803</v>
      </c>
      <c r="K273" s="17">
        <v>0.36045899999999997</v>
      </c>
      <c r="L273" s="17">
        <v>721.7</v>
      </c>
      <c r="M273" s="17">
        <v>4.2037999999999999E-2</v>
      </c>
      <c r="N273" s="17">
        <v>736</v>
      </c>
      <c r="O273" s="17">
        <v>0</v>
      </c>
      <c r="P273" s="17">
        <v>0</v>
      </c>
      <c r="Q273" s="17">
        <v>0.95477800000000002</v>
      </c>
      <c r="R273" s="17">
        <v>0.18936500000000001</v>
      </c>
      <c r="S273" s="17">
        <v>0.310637</v>
      </c>
      <c r="T273" s="17">
        <v>0.12127300000000001</v>
      </c>
      <c r="U273" s="17">
        <v>0.390399</v>
      </c>
      <c r="V273" s="17">
        <v>655.8</v>
      </c>
      <c r="W273" s="17">
        <v>9.0000000000000002E-6</v>
      </c>
      <c r="X273" s="17">
        <v>744</v>
      </c>
      <c r="Y273" s="17">
        <v>0</v>
      </c>
      <c r="Z273" s="17">
        <v>0</v>
      </c>
      <c r="AA273" s="17">
        <v>0.60061500000000001</v>
      </c>
      <c r="AB273" s="17">
        <v>1.6595800000000001E-2</v>
      </c>
      <c r="AC273" s="17">
        <v>0.19137699999999999</v>
      </c>
      <c r="AD273" s="17">
        <v>0.25</v>
      </c>
      <c r="AE273" s="17">
        <v>1150.9000000000001</v>
      </c>
    </row>
    <row r="274" spans="1:31">
      <c r="A274" s="17">
        <v>261</v>
      </c>
      <c r="B274" s="19">
        <v>0.67721064814814813</v>
      </c>
      <c r="C274" s="17">
        <v>114</v>
      </c>
      <c r="D274" s="17">
        <v>5.3</v>
      </c>
      <c r="E274" s="17">
        <v>6.4939999999999998E-3</v>
      </c>
      <c r="F274" s="17">
        <v>0.314</v>
      </c>
      <c r="G274" s="17">
        <v>0.90578599999999998</v>
      </c>
      <c r="H274" s="17">
        <v>0.217083</v>
      </c>
      <c r="I274" s="17">
        <v>0.32616499999999998</v>
      </c>
      <c r="J274" s="17">
        <v>0.109083</v>
      </c>
      <c r="K274" s="17">
        <v>0.33444000000000002</v>
      </c>
      <c r="L274" s="17">
        <v>729.2</v>
      </c>
      <c r="M274" s="17">
        <v>0.23180000000000001</v>
      </c>
      <c r="N274" s="17">
        <v>571</v>
      </c>
      <c r="O274" s="17">
        <v>0</v>
      </c>
      <c r="P274" s="17">
        <v>0</v>
      </c>
      <c r="Q274" s="17">
        <v>0.909667</v>
      </c>
      <c r="R274" s="17">
        <v>0.19428200000000001</v>
      </c>
      <c r="S274" s="17">
        <v>0.30801400000000001</v>
      </c>
      <c r="T274" s="17">
        <v>0.113732</v>
      </c>
      <c r="U274" s="17">
        <v>0.36924200000000001</v>
      </c>
      <c r="V274" s="17">
        <v>681.5</v>
      </c>
      <c r="W274" s="17">
        <v>0.21984200000000001</v>
      </c>
      <c r="X274" s="17">
        <v>960</v>
      </c>
      <c r="Y274" s="17">
        <v>0</v>
      </c>
      <c r="Z274" s="17">
        <v>0</v>
      </c>
      <c r="AA274" s="17">
        <v>0.56806500000000004</v>
      </c>
      <c r="AB274" s="17">
        <v>1.30461E-2</v>
      </c>
      <c r="AC274" s="17">
        <v>0.195766</v>
      </c>
      <c r="AD274" s="17">
        <v>0.25</v>
      </c>
      <c r="AE274" s="17">
        <v>1139.0999999999999</v>
      </c>
    </row>
    <row r="275" spans="1:31">
      <c r="A275" s="17">
        <v>262</v>
      </c>
      <c r="B275" s="19">
        <v>0.6772569444444444</v>
      </c>
      <c r="C275" s="17">
        <v>113.3</v>
      </c>
      <c r="D275" s="17">
        <v>5.3</v>
      </c>
      <c r="E275" s="17">
        <v>6.5490000000000001E-3</v>
      </c>
      <c r="F275" s="17">
        <v>0.317</v>
      </c>
      <c r="G275" s="17">
        <v>0.92734799999999995</v>
      </c>
      <c r="H275" s="17">
        <v>0.20402100000000001</v>
      </c>
      <c r="I275" s="17">
        <v>0.33744299999999999</v>
      </c>
      <c r="J275" s="17">
        <v>0.13342100000000001</v>
      </c>
      <c r="K275" s="17">
        <v>0.39539000000000002</v>
      </c>
      <c r="L275" s="17">
        <v>732.2</v>
      </c>
      <c r="M275" s="17">
        <v>3.4999999999999997E-5</v>
      </c>
      <c r="N275" s="17">
        <v>864</v>
      </c>
      <c r="O275" s="17">
        <v>0</v>
      </c>
      <c r="P275" s="17">
        <v>0</v>
      </c>
      <c r="Q275" s="17">
        <v>0.94662000000000002</v>
      </c>
      <c r="R275" s="17">
        <v>0.194358</v>
      </c>
      <c r="S275" s="17">
        <v>0.310164</v>
      </c>
      <c r="T275" s="17">
        <v>0.11580600000000001</v>
      </c>
      <c r="U275" s="17">
        <v>0.37337100000000001</v>
      </c>
      <c r="V275" s="17">
        <v>713.4</v>
      </c>
      <c r="W275" s="17">
        <v>0.31772</v>
      </c>
      <c r="X275" s="17">
        <v>598</v>
      </c>
      <c r="Y275" s="17">
        <v>0</v>
      </c>
      <c r="Z275" s="17">
        <v>0</v>
      </c>
      <c r="AA275" s="17">
        <v>0.57441699999999996</v>
      </c>
      <c r="AB275" s="17">
        <v>1.96998E-2</v>
      </c>
      <c r="AC275" s="17">
        <v>0.19663900000000001</v>
      </c>
      <c r="AD275" s="17">
        <v>0.25</v>
      </c>
      <c r="AE275" s="17">
        <v>1134.4000000000001</v>
      </c>
    </row>
    <row r="276" spans="1:31">
      <c r="A276" s="17">
        <v>263</v>
      </c>
      <c r="B276" s="19">
        <v>0.67731481481481481</v>
      </c>
      <c r="C276" s="17">
        <v>112</v>
      </c>
      <c r="D276" s="17">
        <v>5.3</v>
      </c>
      <c r="E276" s="17">
        <v>5.7749999999999998E-3</v>
      </c>
      <c r="F276" s="17">
        <v>0.27900000000000003</v>
      </c>
      <c r="G276" s="17">
        <v>0.90198400000000001</v>
      </c>
      <c r="H276" s="17">
        <v>0.22154199999999999</v>
      </c>
      <c r="I276" s="17">
        <v>0.32555400000000001</v>
      </c>
      <c r="J276" s="17">
        <v>0.10401299999999999</v>
      </c>
      <c r="K276" s="17">
        <v>0.319494</v>
      </c>
      <c r="L276" s="17">
        <v>653.79999999999995</v>
      </c>
      <c r="M276" s="17">
        <v>0.45835799999999999</v>
      </c>
      <c r="N276" s="17">
        <v>859</v>
      </c>
      <c r="O276" s="17">
        <v>0</v>
      </c>
      <c r="P276" s="17">
        <v>0</v>
      </c>
      <c r="Q276" s="17">
        <v>0.95162899999999995</v>
      </c>
      <c r="R276" s="17">
        <v>0.19935</v>
      </c>
      <c r="S276" s="17">
        <v>0.31537199999999999</v>
      </c>
      <c r="T276" s="17">
        <v>0.116021</v>
      </c>
      <c r="U276" s="17">
        <v>0.36788799999999999</v>
      </c>
      <c r="V276" s="17">
        <v>623</v>
      </c>
      <c r="W276" s="17">
        <v>7.9999999999999996E-6</v>
      </c>
      <c r="X276" s="17">
        <v>520</v>
      </c>
      <c r="Y276" s="17">
        <v>0</v>
      </c>
      <c r="Z276" s="17">
        <v>0</v>
      </c>
      <c r="AA276" s="17">
        <v>0.56598099999999996</v>
      </c>
      <c r="AB276" s="17">
        <v>1.7520299999999999E-2</v>
      </c>
      <c r="AC276" s="17">
        <v>0.20138300000000001</v>
      </c>
      <c r="AD276" s="17">
        <v>0.25</v>
      </c>
      <c r="AE276" s="17">
        <v>1270.3</v>
      </c>
    </row>
    <row r="277" spans="1:31">
      <c r="A277" s="17">
        <v>264</v>
      </c>
      <c r="B277" s="19">
        <v>0.67736111111111119</v>
      </c>
      <c r="C277" s="17">
        <v>111.5</v>
      </c>
      <c r="D277" s="17">
        <v>5.3</v>
      </c>
      <c r="E277" s="17">
        <v>6.5519999999999997E-3</v>
      </c>
      <c r="F277" s="17">
        <v>0.317</v>
      </c>
      <c r="G277" s="17">
        <v>0.956731</v>
      </c>
      <c r="H277" s="17">
        <v>0.24246300000000001</v>
      </c>
      <c r="I277" s="17">
        <v>0.37693700000000002</v>
      </c>
      <c r="J277" s="17">
        <v>0.13447400000000001</v>
      </c>
      <c r="K277" s="17">
        <v>0.35675499999999999</v>
      </c>
      <c r="L277" s="17">
        <v>669.3</v>
      </c>
      <c r="M277" s="17">
        <v>0.37081199999999997</v>
      </c>
      <c r="N277" s="17">
        <v>545</v>
      </c>
      <c r="O277" s="17">
        <v>0</v>
      </c>
      <c r="P277" s="17">
        <v>0</v>
      </c>
      <c r="Q277" s="17">
        <v>0.92371400000000004</v>
      </c>
      <c r="R277" s="17">
        <v>0.211701</v>
      </c>
      <c r="S277" s="17">
        <v>0.355964</v>
      </c>
      <c r="T277" s="17">
        <v>0.144263</v>
      </c>
      <c r="U277" s="17">
        <v>0.40527400000000002</v>
      </c>
      <c r="V277" s="17">
        <v>767.3</v>
      </c>
      <c r="W277" s="17">
        <v>0.118452</v>
      </c>
      <c r="X277" s="17">
        <v>613</v>
      </c>
      <c r="Y277" s="17">
        <v>0</v>
      </c>
      <c r="Z277" s="17">
        <v>0</v>
      </c>
      <c r="AA277" s="17">
        <v>0.623498</v>
      </c>
      <c r="AB277" s="17">
        <v>1.14573E-2</v>
      </c>
      <c r="AC277" s="17">
        <v>0.21335399999999999</v>
      </c>
      <c r="AD277" s="17">
        <v>0.25</v>
      </c>
      <c r="AE277" s="17">
        <v>1241</v>
      </c>
    </row>
    <row r="278" spans="1:31">
      <c r="A278" s="17">
        <v>265</v>
      </c>
      <c r="B278" s="19">
        <v>0.67741898148148139</v>
      </c>
      <c r="C278" s="17">
        <v>110</v>
      </c>
      <c r="D278" s="17">
        <v>5.3</v>
      </c>
      <c r="E278" s="17">
        <v>6.5960000000000003E-3</v>
      </c>
      <c r="F278" s="17">
        <v>0.31900000000000001</v>
      </c>
      <c r="G278" s="17">
        <v>0.94988600000000001</v>
      </c>
      <c r="H278" s="17">
        <v>0.24487400000000001</v>
      </c>
      <c r="I278" s="17">
        <v>0.392264</v>
      </c>
      <c r="J278" s="17">
        <v>0.14738999999999999</v>
      </c>
      <c r="K278" s="17">
        <v>0.37574200000000002</v>
      </c>
      <c r="L278" s="17">
        <v>689.7</v>
      </c>
      <c r="M278" s="17">
        <v>0.133326</v>
      </c>
      <c r="N278" s="17">
        <v>965</v>
      </c>
      <c r="O278" s="17">
        <v>0</v>
      </c>
      <c r="P278" s="17">
        <v>0</v>
      </c>
      <c r="Q278" s="17">
        <v>0.93834200000000001</v>
      </c>
      <c r="R278" s="17">
        <v>0.222414</v>
      </c>
      <c r="S278" s="17">
        <v>0.37044199999999999</v>
      </c>
      <c r="T278" s="17">
        <v>0.14802799999999999</v>
      </c>
      <c r="U278" s="17">
        <v>0.39959899999999998</v>
      </c>
      <c r="V278" s="17">
        <v>709.1</v>
      </c>
      <c r="W278" s="17">
        <v>0.33222299999999999</v>
      </c>
      <c r="X278" s="17">
        <v>667</v>
      </c>
      <c r="Y278" s="17">
        <v>0</v>
      </c>
      <c r="Z278" s="17">
        <v>0</v>
      </c>
      <c r="AA278" s="17">
        <v>0.61476699999999995</v>
      </c>
      <c r="AB278" s="17">
        <v>2.06971E-2</v>
      </c>
      <c r="AC278" s="17">
        <v>0.22547800000000001</v>
      </c>
      <c r="AD278" s="17">
        <v>0.25</v>
      </c>
      <c r="AE278" s="17">
        <v>1204.2</v>
      </c>
    </row>
    <row r="279" spans="1:31">
      <c r="A279" s="17">
        <v>266</v>
      </c>
      <c r="B279" s="19">
        <v>0.6774768518518518</v>
      </c>
      <c r="C279" s="17">
        <v>110.2</v>
      </c>
      <c r="D279" s="17">
        <v>5.3</v>
      </c>
      <c r="E279" s="17">
        <v>6.3730000000000002E-3</v>
      </c>
      <c r="F279" s="17">
        <v>0.308</v>
      </c>
      <c r="G279" s="17">
        <v>0.90964400000000001</v>
      </c>
      <c r="H279" s="17">
        <v>0.267235</v>
      </c>
      <c r="I279" s="17">
        <v>0.419016</v>
      </c>
      <c r="J279" s="17">
        <v>0.15178</v>
      </c>
      <c r="K279" s="17">
        <v>0.36223100000000003</v>
      </c>
      <c r="L279" s="17">
        <v>675.5</v>
      </c>
      <c r="M279" s="17">
        <v>0.20679700000000001</v>
      </c>
      <c r="N279" s="17">
        <v>832</v>
      </c>
      <c r="O279" s="17">
        <v>0</v>
      </c>
      <c r="P279" s="17">
        <v>0</v>
      </c>
      <c r="Q279" s="17">
        <v>0.94986999999999999</v>
      </c>
      <c r="R279" s="17">
        <v>0.241031</v>
      </c>
      <c r="S279" s="17">
        <v>0.39705299999999999</v>
      </c>
      <c r="T279" s="17">
        <v>0.15602099999999999</v>
      </c>
      <c r="U279" s="17">
        <v>0.39294899999999999</v>
      </c>
      <c r="V279" s="17">
        <v>673.1</v>
      </c>
      <c r="W279" s="17">
        <v>0.34903800000000001</v>
      </c>
      <c r="X279" s="17">
        <v>780</v>
      </c>
      <c r="Y279" s="17">
        <v>0</v>
      </c>
      <c r="Z279" s="17">
        <v>0</v>
      </c>
      <c r="AA279" s="17">
        <v>0.60453599999999996</v>
      </c>
      <c r="AB279" s="17">
        <v>1.7536800000000002E-2</v>
      </c>
      <c r="AC279" s="17">
        <v>0.24376800000000001</v>
      </c>
      <c r="AD279" s="17">
        <v>0.25</v>
      </c>
      <c r="AE279" s="17">
        <v>1229.5</v>
      </c>
    </row>
    <row r="280" spans="1:31">
      <c r="A280" s="17">
        <v>267</v>
      </c>
      <c r="B280" s="19">
        <v>0.67752314814814818</v>
      </c>
      <c r="C280" s="17">
        <v>107.8</v>
      </c>
      <c r="D280" s="17">
        <v>5.3</v>
      </c>
      <c r="E280" s="17">
        <v>6.6080000000000002E-3</v>
      </c>
      <c r="F280" s="17">
        <v>0.32</v>
      </c>
      <c r="G280" s="17">
        <v>0.952739</v>
      </c>
      <c r="H280" s="17">
        <v>0.25463000000000002</v>
      </c>
      <c r="I280" s="17">
        <v>0.39242500000000002</v>
      </c>
      <c r="J280" s="17">
        <v>0.137796</v>
      </c>
      <c r="K280" s="17">
        <v>0.35113899999999998</v>
      </c>
      <c r="L280" s="17">
        <v>679.3</v>
      </c>
      <c r="M280" s="17">
        <v>0.37081999999999998</v>
      </c>
      <c r="N280" s="17">
        <v>776</v>
      </c>
      <c r="O280" s="17">
        <v>0</v>
      </c>
      <c r="P280" s="17">
        <v>0</v>
      </c>
      <c r="Q280" s="17">
        <v>0.95089000000000001</v>
      </c>
      <c r="R280" s="17">
        <v>0.231437</v>
      </c>
      <c r="S280" s="17">
        <v>0.38880199999999998</v>
      </c>
      <c r="T280" s="17">
        <v>0.157365</v>
      </c>
      <c r="U280" s="17">
        <v>0.40474399999999999</v>
      </c>
      <c r="V280" s="17">
        <v>662.9</v>
      </c>
      <c r="W280" s="17">
        <v>0.29117300000000002</v>
      </c>
      <c r="X280" s="17">
        <v>668</v>
      </c>
      <c r="Y280" s="17">
        <v>0</v>
      </c>
      <c r="Z280" s="17">
        <v>0</v>
      </c>
      <c r="AA280" s="17">
        <v>0.62268299999999999</v>
      </c>
      <c r="AB280" s="17">
        <v>1.64739E-2</v>
      </c>
      <c r="AC280" s="17">
        <v>0.23402899999999999</v>
      </c>
      <c r="AD280" s="17">
        <v>0.25</v>
      </c>
      <c r="AE280" s="17">
        <v>1222.7</v>
      </c>
    </row>
    <row r="281" spans="1:31">
      <c r="A281" s="17">
        <v>268</v>
      </c>
      <c r="B281" s="19">
        <v>0.67756944444444445</v>
      </c>
      <c r="C281" s="17">
        <v>108.5</v>
      </c>
      <c r="D281" s="17">
        <v>5.3</v>
      </c>
      <c r="E281" s="17">
        <v>6.6709999999999998E-3</v>
      </c>
      <c r="F281" s="17">
        <v>0.32300000000000001</v>
      </c>
      <c r="G281" s="17">
        <v>0.95180100000000001</v>
      </c>
      <c r="H281" s="17">
        <v>0.25183299999999997</v>
      </c>
      <c r="I281" s="17">
        <v>0.42751899999999998</v>
      </c>
      <c r="J281" s="17">
        <v>0.17568500000000001</v>
      </c>
      <c r="K281" s="17">
        <v>0.41094199999999997</v>
      </c>
      <c r="L281" s="17">
        <v>707.8</v>
      </c>
      <c r="M281" s="17">
        <v>0.14980499999999999</v>
      </c>
      <c r="N281" s="17">
        <v>907</v>
      </c>
      <c r="O281" s="17">
        <v>0</v>
      </c>
      <c r="P281" s="17">
        <v>0</v>
      </c>
      <c r="Q281" s="17">
        <v>0.95771300000000004</v>
      </c>
      <c r="R281" s="17">
        <v>0.24721399999999999</v>
      </c>
      <c r="S281" s="17">
        <v>0.40762199999999998</v>
      </c>
      <c r="T281" s="17">
        <v>0.160408</v>
      </c>
      <c r="U281" s="17">
        <v>0.39352199999999998</v>
      </c>
      <c r="V281" s="17">
        <v>640.70000000000005</v>
      </c>
      <c r="W281" s="17">
        <v>0.32262000000000002</v>
      </c>
      <c r="X281" s="17">
        <v>681</v>
      </c>
      <c r="Y281" s="17">
        <v>0</v>
      </c>
      <c r="Z281" s="17">
        <v>0</v>
      </c>
      <c r="AA281" s="17">
        <v>0.60541800000000001</v>
      </c>
      <c r="AB281" s="17">
        <v>1.9987499999999998E-2</v>
      </c>
      <c r="AC281" s="17">
        <v>0.25041999999999998</v>
      </c>
      <c r="AD281" s="17">
        <v>0.25</v>
      </c>
      <c r="AE281" s="17">
        <v>1173.4000000000001</v>
      </c>
    </row>
    <row r="282" spans="1:31">
      <c r="A282" s="17">
        <v>269</v>
      </c>
      <c r="B282" s="19">
        <v>0.67762731481481486</v>
      </c>
      <c r="C282" s="17">
        <v>106.2</v>
      </c>
      <c r="D282" s="17">
        <v>5.3</v>
      </c>
      <c r="E282" s="17">
        <v>6.2870000000000001E-3</v>
      </c>
      <c r="F282" s="17">
        <v>0.30399999999999999</v>
      </c>
      <c r="G282" s="17">
        <v>0.93858299999999995</v>
      </c>
      <c r="H282" s="17">
        <v>0.261934</v>
      </c>
      <c r="I282" s="17">
        <v>0.417049</v>
      </c>
      <c r="J282" s="17">
        <v>0.155116</v>
      </c>
      <c r="K282" s="17">
        <v>0.37193599999999999</v>
      </c>
      <c r="L282" s="17">
        <v>657.2</v>
      </c>
      <c r="M282" s="17">
        <v>1.9000000000000001E-5</v>
      </c>
      <c r="N282" s="17">
        <v>572</v>
      </c>
      <c r="O282" s="17">
        <v>0</v>
      </c>
      <c r="P282" s="17">
        <v>0</v>
      </c>
      <c r="Q282" s="17">
        <v>0.96366099999999999</v>
      </c>
      <c r="R282" s="17">
        <v>0.24774299999999999</v>
      </c>
      <c r="S282" s="17">
        <v>0.410273</v>
      </c>
      <c r="T282" s="17">
        <v>0.16253000000000001</v>
      </c>
      <c r="U282" s="17">
        <v>0.396152</v>
      </c>
      <c r="V282" s="17">
        <v>653.5</v>
      </c>
      <c r="W282" s="17">
        <v>0.29438799999999998</v>
      </c>
      <c r="X282" s="17">
        <v>711</v>
      </c>
      <c r="Y282" s="17">
        <v>0</v>
      </c>
      <c r="Z282" s="17">
        <v>0</v>
      </c>
      <c r="AA282" s="17">
        <v>0.60946500000000003</v>
      </c>
      <c r="AB282" s="17">
        <v>1.1800100000000001E-2</v>
      </c>
      <c r="AC282" s="17">
        <v>0.24965999999999999</v>
      </c>
      <c r="AD282" s="17">
        <v>0.25</v>
      </c>
      <c r="AE282" s="17">
        <v>1263.8</v>
      </c>
    </row>
    <row r="283" spans="1:31">
      <c r="A283" s="17">
        <v>270</v>
      </c>
      <c r="B283" s="19">
        <v>0.67767361111111113</v>
      </c>
      <c r="C283" s="17">
        <v>106.4</v>
      </c>
      <c r="D283" s="17">
        <v>5.3</v>
      </c>
      <c r="E283" s="17">
        <v>6.6270000000000001E-3</v>
      </c>
      <c r="F283" s="17">
        <v>0.32100000000000001</v>
      </c>
      <c r="G283" s="17">
        <v>0.95980299999999996</v>
      </c>
      <c r="H283" s="17">
        <v>0.26272000000000001</v>
      </c>
      <c r="I283" s="17">
        <v>0.43351000000000001</v>
      </c>
      <c r="J283" s="17">
        <v>0.17079</v>
      </c>
      <c r="K283" s="17">
        <v>0.39396999999999999</v>
      </c>
      <c r="L283" s="17">
        <v>683.1</v>
      </c>
      <c r="M283" s="17">
        <v>0.25436599999999998</v>
      </c>
      <c r="N283" s="17">
        <v>644</v>
      </c>
      <c r="O283" s="17">
        <v>0</v>
      </c>
      <c r="P283" s="17">
        <v>0</v>
      </c>
      <c r="Q283" s="17">
        <v>0.95335400000000003</v>
      </c>
      <c r="R283" s="17">
        <v>0.244815</v>
      </c>
      <c r="S283" s="17">
        <v>0.40976000000000001</v>
      </c>
      <c r="T283" s="17">
        <v>0.16494500000000001</v>
      </c>
      <c r="U283" s="17">
        <v>0.40254000000000001</v>
      </c>
      <c r="V283" s="17">
        <v>705.1</v>
      </c>
      <c r="W283" s="17">
        <v>0.30599300000000001</v>
      </c>
      <c r="X283" s="17">
        <v>446</v>
      </c>
      <c r="Y283" s="17">
        <v>0</v>
      </c>
      <c r="Z283" s="17">
        <v>0</v>
      </c>
      <c r="AA283" s="17">
        <v>0.61929199999999995</v>
      </c>
      <c r="AB283" s="17">
        <v>1.37901E-2</v>
      </c>
      <c r="AC283" s="17">
        <v>0.24709</v>
      </c>
      <c r="AD283" s="17">
        <v>0.25</v>
      </c>
      <c r="AE283" s="17">
        <v>1215.9000000000001</v>
      </c>
    </row>
    <row r="284" spans="1:31">
      <c r="A284" s="17">
        <v>271</v>
      </c>
      <c r="B284" s="19">
        <v>0.67773148148148143</v>
      </c>
      <c r="C284" s="17">
        <v>105.6</v>
      </c>
      <c r="D284" s="17">
        <v>5.3</v>
      </c>
      <c r="E284" s="17">
        <v>7.6010000000000001E-3</v>
      </c>
      <c r="F284" s="17">
        <v>0.36799999999999999</v>
      </c>
      <c r="G284" s="17">
        <v>0.97107699999999997</v>
      </c>
      <c r="H284" s="17">
        <v>0.29931999999999997</v>
      </c>
      <c r="I284" s="17">
        <v>0.50250499999999998</v>
      </c>
      <c r="J284" s="17">
        <v>0.203185</v>
      </c>
      <c r="K284" s="17">
        <v>0.40434500000000001</v>
      </c>
      <c r="L284" s="17">
        <v>726.9</v>
      </c>
      <c r="M284" s="17">
        <v>0.36522199999999999</v>
      </c>
      <c r="N284" s="17">
        <v>521</v>
      </c>
      <c r="O284" s="17">
        <v>0</v>
      </c>
      <c r="P284" s="17">
        <v>0</v>
      </c>
      <c r="Q284" s="17">
        <v>0.97431199999999996</v>
      </c>
      <c r="R284" s="17">
        <v>0.27933000000000002</v>
      </c>
      <c r="S284" s="17">
        <v>0.49270199999999997</v>
      </c>
      <c r="T284" s="17">
        <v>0.21337300000000001</v>
      </c>
      <c r="U284" s="17">
        <v>0.43306600000000001</v>
      </c>
      <c r="V284" s="17">
        <v>689.3</v>
      </c>
      <c r="W284" s="17">
        <v>0.216946</v>
      </c>
      <c r="X284" s="17">
        <v>484</v>
      </c>
      <c r="Y284" s="17">
        <v>0</v>
      </c>
      <c r="Z284" s="17">
        <v>0</v>
      </c>
      <c r="AA284" s="17">
        <v>0.66625500000000004</v>
      </c>
      <c r="AB284" s="17">
        <v>1.18852E-2</v>
      </c>
      <c r="AC284" s="17">
        <v>0.28186600000000001</v>
      </c>
      <c r="AD284" s="17">
        <v>0.25</v>
      </c>
      <c r="AE284" s="17">
        <v>1142.5999999999999</v>
      </c>
    </row>
    <row r="285" spans="1:31">
      <c r="A285" s="17">
        <v>272</v>
      </c>
      <c r="B285" s="19">
        <v>0.67778935185185185</v>
      </c>
      <c r="C285" s="17">
        <v>103.8</v>
      </c>
      <c r="D285" s="17">
        <v>5.3</v>
      </c>
      <c r="E285" s="17">
        <v>6.9589999999999999E-3</v>
      </c>
      <c r="F285" s="17">
        <v>0.33700000000000002</v>
      </c>
      <c r="G285" s="17">
        <v>0.96139300000000005</v>
      </c>
      <c r="H285" s="17">
        <v>0.32516200000000001</v>
      </c>
      <c r="I285" s="17">
        <v>0.52738600000000002</v>
      </c>
      <c r="J285" s="17">
        <v>0.20222399999999999</v>
      </c>
      <c r="K285" s="17">
        <v>0.38344499999999998</v>
      </c>
      <c r="L285" s="17">
        <v>678.8</v>
      </c>
      <c r="M285" s="17">
        <v>0.31183100000000002</v>
      </c>
      <c r="N285" s="17">
        <v>550</v>
      </c>
      <c r="O285" s="17">
        <v>0</v>
      </c>
      <c r="P285" s="17">
        <v>0</v>
      </c>
      <c r="Q285" s="17">
        <v>0.95625099999999996</v>
      </c>
      <c r="R285" s="17">
        <v>0.30143399999999998</v>
      </c>
      <c r="S285" s="17">
        <v>0.52377799999999997</v>
      </c>
      <c r="T285" s="17">
        <v>0.22234400000000001</v>
      </c>
      <c r="U285" s="17">
        <v>0.42449999999999999</v>
      </c>
      <c r="V285" s="17">
        <v>712.4</v>
      </c>
      <c r="W285" s="17">
        <v>0.22437499999999999</v>
      </c>
      <c r="X285" s="17">
        <v>791</v>
      </c>
      <c r="Y285" s="17">
        <v>0</v>
      </c>
      <c r="Z285" s="17">
        <v>0</v>
      </c>
      <c r="AA285" s="17">
        <v>0.65307599999999999</v>
      </c>
      <c r="AB285" s="17">
        <v>1.17251E-2</v>
      </c>
      <c r="AC285" s="17">
        <v>0.30404100000000001</v>
      </c>
      <c r="AD285" s="17">
        <v>0.25</v>
      </c>
      <c r="AE285" s="17">
        <v>1223.5999999999999</v>
      </c>
    </row>
    <row r="286" spans="1:31">
      <c r="A286" s="17">
        <v>273</v>
      </c>
      <c r="B286" s="19">
        <v>0.67783564814814812</v>
      </c>
      <c r="C286" s="17">
        <v>104.5</v>
      </c>
      <c r="D286" s="17">
        <v>5.3</v>
      </c>
      <c r="E286" s="17">
        <v>7.3439999999999998E-3</v>
      </c>
      <c r="F286" s="17">
        <v>0.35499999999999998</v>
      </c>
      <c r="G286" s="17">
        <v>0.96648900000000004</v>
      </c>
      <c r="H286" s="17">
        <v>0.34339799999999998</v>
      </c>
      <c r="I286" s="17">
        <v>0.59882299999999999</v>
      </c>
      <c r="J286" s="17">
        <v>0.25542500000000001</v>
      </c>
      <c r="K286" s="17">
        <v>0.42654500000000001</v>
      </c>
      <c r="L286" s="17">
        <v>697.4</v>
      </c>
      <c r="M286" s="17">
        <v>0.21771599999999999</v>
      </c>
      <c r="N286" s="17">
        <v>500</v>
      </c>
      <c r="O286" s="17">
        <v>0</v>
      </c>
      <c r="P286" s="17">
        <v>0</v>
      </c>
      <c r="Q286" s="17">
        <v>0.97829999999999995</v>
      </c>
      <c r="R286" s="17">
        <v>0.33026800000000001</v>
      </c>
      <c r="S286" s="17">
        <v>0.58526800000000001</v>
      </c>
      <c r="T286" s="17">
        <v>0.255</v>
      </c>
      <c r="U286" s="17">
        <v>0.43569799999999997</v>
      </c>
      <c r="V286" s="17">
        <v>718.2</v>
      </c>
      <c r="W286" s="17">
        <v>0.18764600000000001</v>
      </c>
      <c r="X286" s="17">
        <v>593</v>
      </c>
      <c r="Y286" s="17">
        <v>0</v>
      </c>
      <c r="Z286" s="17">
        <v>0</v>
      </c>
      <c r="AA286" s="17">
        <v>0.67030400000000001</v>
      </c>
      <c r="AB286" s="17">
        <v>1.0955700000000001E-2</v>
      </c>
      <c r="AC286" s="17">
        <v>0.33306200000000002</v>
      </c>
      <c r="AD286" s="17">
        <v>0.25</v>
      </c>
      <c r="AE286" s="17">
        <v>1190.9000000000001</v>
      </c>
    </row>
    <row r="287" spans="1:31">
      <c r="A287" s="17">
        <v>274</v>
      </c>
      <c r="B287" s="19">
        <v>0.67789351851851853</v>
      </c>
      <c r="C287" s="17">
        <v>101.4</v>
      </c>
      <c r="D287" s="17">
        <v>5.3</v>
      </c>
      <c r="E287" s="17">
        <v>7.8499999999999993E-3</v>
      </c>
      <c r="F287" s="17">
        <v>0.38</v>
      </c>
      <c r="G287" s="17">
        <v>0.96061399999999997</v>
      </c>
      <c r="H287" s="17">
        <v>0.36829000000000001</v>
      </c>
      <c r="I287" s="17">
        <v>0.63501099999999999</v>
      </c>
      <c r="J287" s="17">
        <v>0.26672099999999999</v>
      </c>
      <c r="K287" s="17">
        <v>0.42002600000000001</v>
      </c>
      <c r="L287" s="17">
        <v>762.3</v>
      </c>
      <c r="M287" s="17">
        <v>0.33730300000000002</v>
      </c>
      <c r="N287" s="17">
        <v>678</v>
      </c>
      <c r="O287" s="17">
        <v>0</v>
      </c>
      <c r="P287" s="17">
        <v>0</v>
      </c>
      <c r="Q287" s="17">
        <v>0.97546100000000002</v>
      </c>
      <c r="R287" s="17">
        <v>0.34701599999999999</v>
      </c>
      <c r="S287" s="17">
        <v>0.60699199999999998</v>
      </c>
      <c r="T287" s="17">
        <v>0.25997700000000001</v>
      </c>
      <c r="U287" s="17">
        <v>0.42830299999999999</v>
      </c>
      <c r="V287" s="17">
        <v>696.6</v>
      </c>
      <c r="W287" s="17">
        <v>0.35661799999999999</v>
      </c>
      <c r="X287" s="17">
        <v>539</v>
      </c>
      <c r="Y287" s="17">
        <v>0</v>
      </c>
      <c r="Z287" s="17">
        <v>0</v>
      </c>
      <c r="AA287" s="17">
        <v>0.65892799999999996</v>
      </c>
      <c r="AB287" s="17">
        <v>1.6149400000000001E-2</v>
      </c>
      <c r="AC287" s="17">
        <v>0.35121400000000003</v>
      </c>
      <c r="AD287" s="17">
        <v>0.25</v>
      </c>
      <c r="AE287" s="17">
        <v>1089.5</v>
      </c>
    </row>
    <row r="288" spans="1:31">
      <c r="A288" s="17">
        <v>275</v>
      </c>
      <c r="B288" s="19">
        <v>0.67793981481481491</v>
      </c>
      <c r="C288" s="17">
        <v>102.9</v>
      </c>
      <c r="D288" s="17">
        <v>5.3</v>
      </c>
      <c r="E288" s="17">
        <v>7.7029999999999998E-3</v>
      </c>
      <c r="F288" s="17">
        <v>0.373</v>
      </c>
      <c r="G288" s="17">
        <v>0.97287999999999997</v>
      </c>
      <c r="H288" s="17">
        <v>0.37748799999999999</v>
      </c>
      <c r="I288" s="17">
        <v>0.63689600000000002</v>
      </c>
      <c r="J288" s="17">
        <v>0.25940800000000003</v>
      </c>
      <c r="K288" s="17">
        <v>0.4073</v>
      </c>
      <c r="L288" s="17">
        <v>711.9</v>
      </c>
      <c r="M288" s="17">
        <v>0.27538200000000002</v>
      </c>
      <c r="N288" s="17">
        <v>472</v>
      </c>
      <c r="O288" s="17">
        <v>0</v>
      </c>
      <c r="P288" s="17">
        <v>0</v>
      </c>
      <c r="Q288" s="17">
        <v>0.97968699999999997</v>
      </c>
      <c r="R288" s="17">
        <v>0.34049600000000002</v>
      </c>
      <c r="S288" s="17">
        <v>0.61628700000000003</v>
      </c>
      <c r="T288" s="17">
        <v>0.27578999999999998</v>
      </c>
      <c r="U288" s="17">
        <v>0.44750299999999998</v>
      </c>
      <c r="V288" s="17">
        <v>705.6</v>
      </c>
      <c r="W288" s="17">
        <v>0.241506</v>
      </c>
      <c r="X288" s="17">
        <v>629</v>
      </c>
      <c r="Y288" s="17">
        <v>0</v>
      </c>
      <c r="Z288" s="17">
        <v>0</v>
      </c>
      <c r="AA288" s="17">
        <v>0.68846700000000005</v>
      </c>
      <c r="AB288" s="17">
        <v>1.05687E-2</v>
      </c>
      <c r="AC288" s="17">
        <v>0.34341100000000002</v>
      </c>
      <c r="AD288" s="17">
        <v>0.25</v>
      </c>
      <c r="AE288" s="17">
        <v>1166.7</v>
      </c>
    </row>
    <row r="289" spans="1:31">
      <c r="A289" s="17">
        <v>276</v>
      </c>
      <c r="B289" s="19">
        <v>0.67799768518518511</v>
      </c>
      <c r="C289" s="17">
        <v>99.8</v>
      </c>
      <c r="D289" s="17">
        <v>5.3</v>
      </c>
      <c r="E289" s="17">
        <v>7.6600000000000001E-3</v>
      </c>
      <c r="F289" s="17">
        <v>0.371</v>
      </c>
      <c r="G289" s="17">
        <v>0.97910200000000003</v>
      </c>
      <c r="H289" s="17">
        <v>0.37616699999999997</v>
      </c>
      <c r="I289" s="17">
        <v>0.66415500000000005</v>
      </c>
      <c r="J289" s="17">
        <v>0.28798800000000002</v>
      </c>
      <c r="K289" s="17">
        <v>0.433616</v>
      </c>
      <c r="L289" s="17">
        <v>700.5</v>
      </c>
      <c r="M289" s="17">
        <v>0.201763</v>
      </c>
      <c r="N289" s="17">
        <v>558</v>
      </c>
      <c r="O289" s="17">
        <v>0</v>
      </c>
      <c r="P289" s="17">
        <v>0</v>
      </c>
      <c r="Q289" s="17">
        <v>0.97042099999999998</v>
      </c>
      <c r="R289" s="17">
        <v>0.355153</v>
      </c>
      <c r="S289" s="17">
        <v>0.64933200000000002</v>
      </c>
      <c r="T289" s="17">
        <v>0.29417900000000002</v>
      </c>
      <c r="U289" s="17">
        <v>0.45304899999999998</v>
      </c>
      <c r="V289" s="17">
        <v>661.6</v>
      </c>
      <c r="W289" s="17">
        <v>0.21943399999999999</v>
      </c>
      <c r="X289" s="17">
        <v>610</v>
      </c>
      <c r="Y289" s="17">
        <v>0</v>
      </c>
      <c r="Z289" s="17">
        <v>0</v>
      </c>
      <c r="AA289" s="17">
        <v>0.69699800000000001</v>
      </c>
      <c r="AB289" s="17">
        <v>1.22589E-2</v>
      </c>
      <c r="AC289" s="17">
        <v>0.35875899999999999</v>
      </c>
      <c r="AD289" s="17">
        <v>0.25</v>
      </c>
      <c r="AE289" s="17">
        <v>1185.7</v>
      </c>
    </row>
    <row r="290" spans="1:31">
      <c r="A290" s="17">
        <v>277</v>
      </c>
      <c r="B290" s="19">
        <v>0.67804398148148148</v>
      </c>
      <c r="C290" s="17">
        <v>100.7</v>
      </c>
      <c r="D290" s="17">
        <v>5.3</v>
      </c>
      <c r="E290" s="17">
        <v>6.9979999999999999E-3</v>
      </c>
      <c r="F290" s="17">
        <v>0.33900000000000002</v>
      </c>
      <c r="G290" s="17">
        <v>0.974773</v>
      </c>
      <c r="H290" s="17">
        <v>0.38544899999999999</v>
      </c>
      <c r="I290" s="17">
        <v>0.65656099999999995</v>
      </c>
      <c r="J290" s="17">
        <v>0.27111200000000002</v>
      </c>
      <c r="K290" s="17">
        <v>0.41292800000000002</v>
      </c>
      <c r="L290" s="17">
        <v>681.4</v>
      </c>
      <c r="M290" s="17">
        <v>0.23556099999999999</v>
      </c>
      <c r="N290" s="17">
        <v>609</v>
      </c>
      <c r="O290" s="17">
        <v>0</v>
      </c>
      <c r="P290" s="17">
        <v>0</v>
      </c>
      <c r="Q290" s="17">
        <v>0.97465500000000005</v>
      </c>
      <c r="R290" s="17">
        <v>0.37128</v>
      </c>
      <c r="S290" s="17">
        <v>0.64661500000000005</v>
      </c>
      <c r="T290" s="17">
        <v>0.27533600000000003</v>
      </c>
      <c r="U290" s="17">
        <v>0.425811</v>
      </c>
      <c r="V290" s="17">
        <v>666.1</v>
      </c>
      <c r="W290" s="17">
        <v>0.37081900000000001</v>
      </c>
      <c r="X290" s="17">
        <v>553</v>
      </c>
      <c r="Y290" s="17">
        <v>0</v>
      </c>
      <c r="Z290" s="17">
        <v>0</v>
      </c>
      <c r="AA290" s="17">
        <v>0.65509300000000004</v>
      </c>
      <c r="AB290" s="17">
        <v>1.30133E-2</v>
      </c>
      <c r="AC290" s="17">
        <v>0.374863</v>
      </c>
      <c r="AD290" s="17">
        <v>0.25</v>
      </c>
      <c r="AE290" s="17">
        <v>1218.8</v>
      </c>
    </row>
    <row r="291" spans="1:31">
      <c r="A291" s="17">
        <v>278</v>
      </c>
      <c r="B291" s="19">
        <v>0.6781018518518519</v>
      </c>
      <c r="C291" s="17">
        <v>99.1</v>
      </c>
      <c r="D291" s="17">
        <v>5.3</v>
      </c>
      <c r="E291" s="17">
        <v>6.8199999999999997E-3</v>
      </c>
      <c r="F291" s="17">
        <v>0.33</v>
      </c>
      <c r="G291" s="17">
        <v>0.97730700000000004</v>
      </c>
      <c r="H291" s="17">
        <v>0.38281599999999999</v>
      </c>
      <c r="I291" s="17">
        <v>0.66769299999999998</v>
      </c>
      <c r="J291" s="17">
        <v>0.28487699999999999</v>
      </c>
      <c r="K291" s="17">
        <v>0.42665900000000001</v>
      </c>
      <c r="L291" s="17">
        <v>649.70000000000005</v>
      </c>
      <c r="M291" s="17">
        <v>0.21001800000000001</v>
      </c>
      <c r="N291" s="17">
        <v>827</v>
      </c>
      <c r="O291" s="17">
        <v>0</v>
      </c>
      <c r="P291" s="17">
        <v>0</v>
      </c>
      <c r="Q291" s="17">
        <v>0.98265599999999997</v>
      </c>
      <c r="R291" s="17">
        <v>0.36773400000000001</v>
      </c>
      <c r="S291" s="17">
        <v>0.65304899999999999</v>
      </c>
      <c r="T291" s="17">
        <v>0.28531499999999999</v>
      </c>
      <c r="U291" s="17">
        <v>0.43689600000000001</v>
      </c>
      <c r="V291" s="17">
        <v>659.4</v>
      </c>
      <c r="W291" s="17">
        <v>0.28328199999999998</v>
      </c>
      <c r="X291" s="17">
        <v>485</v>
      </c>
      <c r="Y291" s="17">
        <v>0</v>
      </c>
      <c r="Z291" s="17">
        <v>0</v>
      </c>
      <c r="AA291" s="17">
        <v>0.67214799999999997</v>
      </c>
      <c r="AB291" s="17">
        <v>1.6790800000000002E-2</v>
      </c>
      <c r="AC291" s="17">
        <v>0.372525</v>
      </c>
      <c r="AD291" s="17">
        <v>0.25</v>
      </c>
      <c r="AE291" s="17">
        <v>1278.3</v>
      </c>
    </row>
    <row r="292" spans="1:31">
      <c r="A292" s="17">
        <v>279</v>
      </c>
      <c r="B292" s="19">
        <v>0.67814814814814817</v>
      </c>
      <c r="C292" s="17">
        <v>98.3</v>
      </c>
      <c r="D292" s="17">
        <v>5.3</v>
      </c>
      <c r="E292" s="17">
        <v>6.8069999999999997E-3</v>
      </c>
      <c r="F292" s="17">
        <v>0.32900000000000001</v>
      </c>
      <c r="G292" s="17">
        <v>0.98028300000000002</v>
      </c>
      <c r="H292" s="17">
        <v>0.40347899999999998</v>
      </c>
      <c r="I292" s="17">
        <v>0.68930100000000005</v>
      </c>
      <c r="J292" s="17">
        <v>0.28582200000000002</v>
      </c>
      <c r="K292" s="17">
        <v>0.414655</v>
      </c>
      <c r="L292" s="17">
        <v>654.79999999999995</v>
      </c>
      <c r="M292" s="17">
        <v>0.21609700000000001</v>
      </c>
      <c r="N292" s="17">
        <v>502</v>
      </c>
      <c r="O292" s="17">
        <v>0</v>
      </c>
      <c r="P292" s="17">
        <v>0</v>
      </c>
      <c r="Q292" s="17">
        <v>0.979711</v>
      </c>
      <c r="R292" s="17">
        <v>0.38071700000000003</v>
      </c>
      <c r="S292" s="17">
        <v>0.66771100000000005</v>
      </c>
      <c r="T292" s="17">
        <v>0.28699400000000003</v>
      </c>
      <c r="U292" s="17">
        <v>0.42981799999999998</v>
      </c>
      <c r="V292" s="17">
        <v>668.7</v>
      </c>
      <c r="W292" s="17">
        <v>0.35608099999999998</v>
      </c>
      <c r="X292" s="17">
        <v>655</v>
      </c>
      <c r="Y292" s="17">
        <v>0</v>
      </c>
      <c r="Z292" s="17">
        <v>0</v>
      </c>
      <c r="AA292" s="17">
        <v>0.66125800000000001</v>
      </c>
      <c r="AB292" s="17">
        <v>1.0333699999999999E-2</v>
      </c>
      <c r="AC292" s="17">
        <v>0.383683</v>
      </c>
      <c r="AD292" s="17">
        <v>0.25</v>
      </c>
      <c r="AE292" s="17">
        <v>1268.4000000000001</v>
      </c>
    </row>
    <row r="293" spans="1:31">
      <c r="A293" s="17">
        <v>280</v>
      </c>
      <c r="B293" s="19">
        <v>0.67820601851851858</v>
      </c>
      <c r="C293" s="17">
        <v>97.6</v>
      </c>
      <c r="D293" s="17">
        <v>5.3</v>
      </c>
      <c r="E293" s="17">
        <v>7.5170000000000002E-3</v>
      </c>
      <c r="F293" s="17">
        <v>0.36399999999999999</v>
      </c>
      <c r="G293" s="17">
        <v>0.97640499999999997</v>
      </c>
      <c r="H293" s="17">
        <v>0.39499200000000001</v>
      </c>
      <c r="I293" s="17">
        <v>0.71081300000000003</v>
      </c>
      <c r="J293" s="17">
        <v>0.31581999999999999</v>
      </c>
      <c r="K293" s="17">
        <v>0.44430900000000001</v>
      </c>
      <c r="L293" s="17">
        <v>707.1</v>
      </c>
      <c r="M293" s="17">
        <v>0.14085</v>
      </c>
      <c r="N293" s="17">
        <v>449</v>
      </c>
      <c r="O293" s="17">
        <v>0</v>
      </c>
      <c r="P293" s="17">
        <v>0</v>
      </c>
      <c r="Q293" s="17">
        <v>0.985209</v>
      </c>
      <c r="R293" s="17">
        <v>0.37891399999999997</v>
      </c>
      <c r="S293" s="17">
        <v>0.67588599999999999</v>
      </c>
      <c r="T293" s="17">
        <v>0.29697099999999998</v>
      </c>
      <c r="U293" s="17">
        <v>0.43938100000000002</v>
      </c>
      <c r="V293" s="17">
        <v>663.3</v>
      </c>
      <c r="W293" s="17">
        <v>0.261208</v>
      </c>
      <c r="X293" s="17">
        <v>424</v>
      </c>
      <c r="Y293" s="17">
        <v>0</v>
      </c>
      <c r="Z293" s="17">
        <v>0</v>
      </c>
      <c r="AA293" s="17">
        <v>0.67597099999999999</v>
      </c>
      <c r="AB293" s="17">
        <v>9.9946099999999993E-3</v>
      </c>
      <c r="AC293" s="17">
        <v>0.381882</v>
      </c>
      <c r="AD293" s="17">
        <v>0.25</v>
      </c>
      <c r="AE293" s="17">
        <v>1174.5999999999999</v>
      </c>
    </row>
    <row r="294" spans="1:31">
      <c r="A294" s="17">
        <v>281</v>
      </c>
      <c r="B294" s="19">
        <v>0.67825231481481485</v>
      </c>
      <c r="C294" s="17">
        <v>96</v>
      </c>
      <c r="D294" s="17">
        <v>5.3</v>
      </c>
      <c r="E294" s="17">
        <v>7.5170000000000002E-3</v>
      </c>
      <c r="F294" s="17">
        <v>0.36399999999999999</v>
      </c>
      <c r="G294" s="17">
        <v>0.97491000000000005</v>
      </c>
      <c r="H294" s="17">
        <v>0.40674100000000002</v>
      </c>
      <c r="I294" s="17">
        <v>0.70954700000000004</v>
      </c>
      <c r="J294" s="17">
        <v>0.30280600000000002</v>
      </c>
      <c r="K294" s="17">
        <v>0.42675999999999997</v>
      </c>
      <c r="L294" s="17">
        <v>698.5</v>
      </c>
      <c r="M294" s="17">
        <v>0.18095800000000001</v>
      </c>
      <c r="N294" s="17">
        <v>544</v>
      </c>
      <c r="O294" s="17">
        <v>0</v>
      </c>
      <c r="P294" s="17">
        <v>0</v>
      </c>
      <c r="Q294" s="17">
        <v>0.97146900000000003</v>
      </c>
      <c r="R294" s="17">
        <v>0.38567800000000002</v>
      </c>
      <c r="S294" s="17">
        <v>0.69581199999999999</v>
      </c>
      <c r="T294" s="17">
        <v>0.31013400000000002</v>
      </c>
      <c r="U294" s="17">
        <v>0.44571499999999997</v>
      </c>
      <c r="V294" s="17">
        <v>639.29999999999995</v>
      </c>
      <c r="W294" s="17">
        <v>5.7550999999999998E-2</v>
      </c>
      <c r="X294" s="17">
        <v>517</v>
      </c>
      <c r="Y294" s="17">
        <v>0</v>
      </c>
      <c r="Z294" s="17">
        <v>0</v>
      </c>
      <c r="AA294" s="17">
        <v>0.68571499999999996</v>
      </c>
      <c r="AB294" s="17">
        <v>1.1937100000000001E-2</v>
      </c>
      <c r="AC294" s="17">
        <v>0.38938</v>
      </c>
      <c r="AD294" s="17">
        <v>0.25</v>
      </c>
      <c r="AE294" s="17">
        <v>1189</v>
      </c>
    </row>
    <row r="295" spans="1:31">
      <c r="A295" s="17">
        <v>282</v>
      </c>
      <c r="B295" s="19">
        <v>0.67831018518518515</v>
      </c>
      <c r="C295" s="17">
        <v>96.3</v>
      </c>
      <c r="D295" s="17">
        <v>5.3</v>
      </c>
      <c r="E295" s="17">
        <v>7.306E-3</v>
      </c>
      <c r="F295" s="17">
        <v>0.35399999999999998</v>
      </c>
      <c r="G295" s="17">
        <v>0.97477100000000005</v>
      </c>
      <c r="H295" s="17">
        <v>0.41979300000000003</v>
      </c>
      <c r="I295" s="17">
        <v>0.74874700000000005</v>
      </c>
      <c r="J295" s="17">
        <v>0.32895400000000002</v>
      </c>
      <c r="K295" s="17">
        <v>0.43933899999999998</v>
      </c>
      <c r="L295" s="17">
        <v>697.6</v>
      </c>
      <c r="M295" s="17">
        <v>0.22272600000000001</v>
      </c>
      <c r="N295" s="17">
        <v>544</v>
      </c>
      <c r="O295" s="17">
        <v>0</v>
      </c>
      <c r="P295" s="17">
        <v>0</v>
      </c>
      <c r="Q295" s="17">
        <v>0.97684899999999997</v>
      </c>
      <c r="R295" s="17">
        <v>0.39999000000000001</v>
      </c>
      <c r="S295" s="17">
        <v>0.70633500000000005</v>
      </c>
      <c r="T295" s="17">
        <v>0.30634499999999998</v>
      </c>
      <c r="U295" s="17">
        <v>0.43371100000000001</v>
      </c>
      <c r="V295" s="17">
        <v>652.6</v>
      </c>
      <c r="W295" s="17">
        <v>0.31540099999999999</v>
      </c>
      <c r="X295" s="17">
        <v>435</v>
      </c>
      <c r="Y295" s="17">
        <v>0</v>
      </c>
      <c r="Z295" s="17">
        <v>0</v>
      </c>
      <c r="AA295" s="17">
        <v>0.66724700000000003</v>
      </c>
      <c r="AB295" s="17">
        <v>1.191E-2</v>
      </c>
      <c r="AC295" s="17">
        <v>0.40363900000000003</v>
      </c>
      <c r="AD295" s="17">
        <v>0.25</v>
      </c>
      <c r="AE295" s="17">
        <v>1190.5</v>
      </c>
    </row>
    <row r="296" spans="1:31">
      <c r="A296" s="17">
        <v>283</v>
      </c>
      <c r="B296" s="19">
        <v>0.67835648148148142</v>
      </c>
      <c r="C296" s="17">
        <v>94</v>
      </c>
      <c r="D296" s="17">
        <v>5.3</v>
      </c>
      <c r="E296" s="17">
        <v>8.097E-3</v>
      </c>
      <c r="F296" s="17">
        <v>0.39200000000000002</v>
      </c>
      <c r="G296" s="17">
        <v>0.97910699999999995</v>
      </c>
      <c r="H296" s="17">
        <v>0.416126</v>
      </c>
      <c r="I296" s="17">
        <v>0.72838199999999997</v>
      </c>
      <c r="J296" s="17">
        <v>0.312255</v>
      </c>
      <c r="K296" s="17">
        <v>0.42869699999999999</v>
      </c>
      <c r="L296" s="17">
        <v>711.8</v>
      </c>
      <c r="M296" s="17">
        <v>0.26596199999999998</v>
      </c>
      <c r="N296" s="17">
        <v>864</v>
      </c>
      <c r="O296" s="17">
        <v>0</v>
      </c>
      <c r="P296" s="17">
        <v>0</v>
      </c>
      <c r="Q296" s="17">
        <v>0.97972999999999999</v>
      </c>
      <c r="R296" s="17">
        <v>0.37498199999999998</v>
      </c>
      <c r="S296" s="17">
        <v>0.71371700000000005</v>
      </c>
      <c r="T296" s="17">
        <v>0.33873399999999998</v>
      </c>
      <c r="U296" s="17">
        <v>0.47460599999999997</v>
      </c>
      <c r="V296" s="17">
        <v>707.9</v>
      </c>
      <c r="W296" s="17">
        <v>0.148565</v>
      </c>
      <c r="X296" s="17">
        <v>482</v>
      </c>
      <c r="Y296" s="17">
        <v>0</v>
      </c>
      <c r="Z296" s="17">
        <v>0</v>
      </c>
      <c r="AA296" s="17">
        <v>0.73016300000000001</v>
      </c>
      <c r="AB296" s="17">
        <v>1.9156099999999999E-2</v>
      </c>
      <c r="AC296" s="17">
        <v>0.381471</v>
      </c>
      <c r="AD296" s="17">
        <v>0.25</v>
      </c>
      <c r="AE296" s="17">
        <v>1166.8</v>
      </c>
    </row>
    <row r="297" spans="1:31">
      <c r="A297" s="17">
        <v>284</v>
      </c>
      <c r="B297" s="19">
        <v>0.67841435185185184</v>
      </c>
      <c r="C297" s="17">
        <v>94.5</v>
      </c>
      <c r="D297" s="17">
        <v>5.3</v>
      </c>
      <c r="E297" s="17">
        <v>7.2940000000000001E-3</v>
      </c>
      <c r="F297" s="17">
        <v>0.35299999999999998</v>
      </c>
      <c r="G297" s="17">
        <v>0.97772999999999999</v>
      </c>
      <c r="H297" s="17">
        <v>0.40922900000000001</v>
      </c>
      <c r="I297" s="17">
        <v>0.71158999999999994</v>
      </c>
      <c r="J297" s="17">
        <v>0.30236099999999999</v>
      </c>
      <c r="K297" s="17">
        <v>0.42490899999999998</v>
      </c>
      <c r="L297" s="17">
        <v>668.3</v>
      </c>
      <c r="M297" s="17">
        <v>0.240754</v>
      </c>
      <c r="N297" s="17">
        <v>470</v>
      </c>
      <c r="O297" s="17">
        <v>0</v>
      </c>
      <c r="P297" s="17">
        <v>0</v>
      </c>
      <c r="Q297" s="17">
        <v>0.97716099999999995</v>
      </c>
      <c r="R297" s="17">
        <v>0.390065</v>
      </c>
      <c r="S297" s="17">
        <v>0.71059899999999998</v>
      </c>
      <c r="T297" s="17">
        <v>0.32053399999999999</v>
      </c>
      <c r="U297" s="17">
        <v>0.45107599999999998</v>
      </c>
      <c r="V297" s="17">
        <v>638.29999999999995</v>
      </c>
      <c r="W297" s="17">
        <v>0.25306699999999999</v>
      </c>
      <c r="X297" s="17">
        <v>439</v>
      </c>
      <c r="Y297" s="17">
        <v>0</v>
      </c>
      <c r="Z297" s="17">
        <v>0</v>
      </c>
      <c r="AA297" s="17">
        <v>0.693963</v>
      </c>
      <c r="AB297" s="17">
        <v>9.8743400000000005E-3</v>
      </c>
      <c r="AC297" s="17">
        <v>0.39323000000000002</v>
      </c>
      <c r="AD297" s="17">
        <v>0.25</v>
      </c>
      <c r="AE297" s="17">
        <v>1242.8</v>
      </c>
    </row>
    <row r="298" spans="1:31">
      <c r="A298" s="17">
        <v>285</v>
      </c>
      <c r="B298" s="19">
        <v>0.67846064814814822</v>
      </c>
      <c r="C298" s="17">
        <v>93.1</v>
      </c>
      <c r="D298" s="17">
        <v>5.3</v>
      </c>
      <c r="E298" s="17">
        <v>7.1919999999999996E-3</v>
      </c>
      <c r="F298" s="17">
        <v>0.34799999999999998</v>
      </c>
      <c r="G298" s="17">
        <v>0.98021499999999995</v>
      </c>
      <c r="H298" s="17">
        <v>0.41344900000000001</v>
      </c>
      <c r="I298" s="17">
        <v>0.73633899999999997</v>
      </c>
      <c r="J298" s="17">
        <v>0.32289000000000001</v>
      </c>
      <c r="K298" s="17">
        <v>0.43850699999999998</v>
      </c>
      <c r="L298" s="17">
        <v>662</v>
      </c>
      <c r="M298" s="17">
        <v>0.18251700000000001</v>
      </c>
      <c r="N298" s="17">
        <v>804</v>
      </c>
      <c r="O298" s="17">
        <v>0</v>
      </c>
      <c r="P298" s="17">
        <v>0</v>
      </c>
      <c r="Q298" s="17">
        <v>0.98045899999999997</v>
      </c>
      <c r="R298" s="17">
        <v>0.39813900000000002</v>
      </c>
      <c r="S298" s="17">
        <v>0.72669300000000003</v>
      </c>
      <c r="T298" s="17">
        <v>0.32855400000000001</v>
      </c>
      <c r="U298" s="17">
        <v>0.45212200000000002</v>
      </c>
      <c r="V298" s="17">
        <v>654.6</v>
      </c>
      <c r="W298" s="17">
        <v>0.24912500000000001</v>
      </c>
      <c r="X298" s="17">
        <v>551</v>
      </c>
      <c r="Y298" s="17">
        <v>0</v>
      </c>
      <c r="Z298" s="17">
        <v>0</v>
      </c>
      <c r="AA298" s="17">
        <v>0.69557199999999997</v>
      </c>
      <c r="AB298" s="17">
        <v>1.66199E-2</v>
      </c>
      <c r="AC298" s="17">
        <v>0.40360000000000001</v>
      </c>
      <c r="AD298" s="17">
        <v>0.25</v>
      </c>
      <c r="AE298" s="17">
        <v>1254.7</v>
      </c>
    </row>
    <row r="299" spans="1:31">
      <c r="A299" s="17">
        <v>286</v>
      </c>
      <c r="B299" s="19">
        <v>0.67851851851851841</v>
      </c>
      <c r="C299" s="17">
        <v>91.1</v>
      </c>
      <c r="D299" s="17">
        <v>5.3</v>
      </c>
      <c r="E299" s="17">
        <v>7.156E-3</v>
      </c>
      <c r="F299" s="17">
        <v>0.34599999999999997</v>
      </c>
      <c r="G299" s="17">
        <v>0.98486799999999997</v>
      </c>
      <c r="H299" s="17">
        <v>0.41286899999999999</v>
      </c>
      <c r="I299" s="17">
        <v>0.74052300000000004</v>
      </c>
      <c r="J299" s="17">
        <v>0.327654</v>
      </c>
      <c r="K299" s="17">
        <v>0.442463</v>
      </c>
      <c r="L299" s="17">
        <v>661.8</v>
      </c>
      <c r="M299" s="17">
        <v>0.183585</v>
      </c>
      <c r="N299" s="17">
        <v>579</v>
      </c>
      <c r="O299" s="17">
        <v>0</v>
      </c>
      <c r="P299" s="17">
        <v>0</v>
      </c>
      <c r="Q299" s="17">
        <v>0.97567999999999999</v>
      </c>
      <c r="R299" s="17">
        <v>0.39623399999999998</v>
      </c>
      <c r="S299" s="17">
        <v>0.71765000000000001</v>
      </c>
      <c r="T299" s="17">
        <v>0.32141599999999998</v>
      </c>
      <c r="U299" s="17">
        <v>0.44787300000000002</v>
      </c>
      <c r="V299" s="17">
        <v>633.5</v>
      </c>
      <c r="W299" s="17">
        <v>0.234482</v>
      </c>
      <c r="X299" s="17">
        <v>376</v>
      </c>
      <c r="Y299" s="17">
        <v>0</v>
      </c>
      <c r="Z299" s="17">
        <v>0</v>
      </c>
      <c r="AA299" s="17">
        <v>0.68903499999999995</v>
      </c>
      <c r="AB299" s="17">
        <v>1.2019800000000001E-2</v>
      </c>
      <c r="AC299" s="17">
        <v>0.40009800000000001</v>
      </c>
      <c r="AD299" s="17">
        <v>0.25</v>
      </c>
      <c r="AE299" s="17">
        <v>1255</v>
      </c>
    </row>
    <row r="300" spans="1:31">
      <c r="A300" s="17">
        <v>287</v>
      </c>
      <c r="B300" s="19">
        <v>0.67856481481481479</v>
      </c>
      <c r="C300" s="17">
        <v>91.6</v>
      </c>
      <c r="D300" s="17">
        <v>5.3</v>
      </c>
      <c r="E300" s="17">
        <v>7.3070000000000001E-3</v>
      </c>
      <c r="F300" s="17">
        <v>0.35399999999999998</v>
      </c>
      <c r="G300" s="17">
        <v>0.96946399999999999</v>
      </c>
      <c r="H300" s="17">
        <v>0.42565399999999998</v>
      </c>
      <c r="I300" s="17">
        <v>0.75479099999999999</v>
      </c>
      <c r="J300" s="17">
        <v>0.32913599999999998</v>
      </c>
      <c r="K300" s="17">
        <v>0.43606299999999998</v>
      </c>
      <c r="L300" s="17">
        <v>646.29999999999995</v>
      </c>
      <c r="M300" s="17">
        <v>0.29290100000000002</v>
      </c>
      <c r="N300" s="17">
        <v>466</v>
      </c>
      <c r="O300" s="17">
        <v>0</v>
      </c>
      <c r="P300" s="17">
        <v>0</v>
      </c>
      <c r="Q300" s="17">
        <v>0.98150199999999999</v>
      </c>
      <c r="R300" s="17">
        <v>0.404499</v>
      </c>
      <c r="S300" s="17">
        <v>0.75899300000000003</v>
      </c>
      <c r="T300" s="17">
        <v>0.35449399999999998</v>
      </c>
      <c r="U300" s="17">
        <v>0.467059</v>
      </c>
      <c r="V300" s="17">
        <v>662.8</v>
      </c>
      <c r="W300" s="17">
        <v>0.19201399999999999</v>
      </c>
      <c r="X300" s="17">
        <v>414</v>
      </c>
      <c r="Y300" s="17">
        <v>0</v>
      </c>
      <c r="Z300" s="17">
        <v>0</v>
      </c>
      <c r="AA300" s="17">
        <v>0.71855199999999997</v>
      </c>
      <c r="AB300" s="17">
        <v>9.4799700000000008E-3</v>
      </c>
      <c r="AC300" s="17">
        <v>0.40785900000000003</v>
      </c>
      <c r="AD300" s="17">
        <v>0.25</v>
      </c>
      <c r="AE300" s="17">
        <v>1285</v>
      </c>
    </row>
    <row r="301" spans="1:31">
      <c r="A301" s="17">
        <v>288</v>
      </c>
      <c r="B301" s="19">
        <v>0.6786226851851852</v>
      </c>
      <c r="C301" s="17">
        <v>89.8</v>
      </c>
      <c r="D301" s="17">
        <v>5.3</v>
      </c>
      <c r="E301" s="17">
        <v>7.4089999999999998E-3</v>
      </c>
      <c r="F301" s="17">
        <v>0.35799999999999998</v>
      </c>
      <c r="G301" s="17">
        <v>0.98549500000000001</v>
      </c>
      <c r="H301" s="17">
        <v>0.41869499999999998</v>
      </c>
      <c r="I301" s="17">
        <v>0.74010900000000002</v>
      </c>
      <c r="J301" s="17">
        <v>0.32141399999999998</v>
      </c>
      <c r="K301" s="17">
        <v>0.43427900000000003</v>
      </c>
      <c r="L301" s="17">
        <v>690.3</v>
      </c>
      <c r="M301" s="17">
        <v>0.29977900000000002</v>
      </c>
      <c r="N301" s="17">
        <v>512</v>
      </c>
      <c r="O301" s="17">
        <v>0</v>
      </c>
      <c r="P301" s="17">
        <v>0</v>
      </c>
      <c r="Q301" s="17">
        <v>0.97933400000000004</v>
      </c>
      <c r="R301" s="17">
        <v>0.41886600000000002</v>
      </c>
      <c r="S301" s="17">
        <v>0.75354699999999997</v>
      </c>
      <c r="T301" s="17">
        <v>0.33468199999999998</v>
      </c>
      <c r="U301" s="17">
        <v>0.44414199999999998</v>
      </c>
      <c r="V301" s="17">
        <v>635.20000000000005</v>
      </c>
      <c r="W301" s="17">
        <v>0.27982600000000002</v>
      </c>
      <c r="X301" s="17">
        <v>366</v>
      </c>
      <c r="Y301" s="17">
        <v>0</v>
      </c>
      <c r="Z301" s="17">
        <v>0</v>
      </c>
      <c r="AA301" s="17">
        <v>0.68329499999999999</v>
      </c>
      <c r="AB301" s="17">
        <v>1.1103099999999999E-2</v>
      </c>
      <c r="AC301" s="17">
        <v>0.42258200000000001</v>
      </c>
      <c r="AD301" s="17">
        <v>0.25</v>
      </c>
      <c r="AE301" s="17">
        <v>1203.3</v>
      </c>
    </row>
    <row r="302" spans="1:31">
      <c r="A302" s="17">
        <v>289</v>
      </c>
      <c r="B302" s="19">
        <v>0.67866898148148147</v>
      </c>
      <c r="C302" s="17">
        <v>89.1</v>
      </c>
      <c r="D302" s="17">
        <v>5.3</v>
      </c>
      <c r="E302" s="17">
        <v>7.4989999999999996E-3</v>
      </c>
      <c r="F302" s="17">
        <v>0.36299999999999999</v>
      </c>
      <c r="G302" s="17">
        <v>0.97999499999999995</v>
      </c>
      <c r="H302" s="17">
        <v>0.42824800000000002</v>
      </c>
      <c r="I302" s="17">
        <v>0.74510399999999999</v>
      </c>
      <c r="J302" s="17">
        <v>0.31685600000000003</v>
      </c>
      <c r="K302" s="17">
        <v>0.42525099999999999</v>
      </c>
      <c r="L302" s="17">
        <v>687.4</v>
      </c>
      <c r="M302" s="17">
        <v>0.30420900000000001</v>
      </c>
      <c r="N302" s="17">
        <v>539</v>
      </c>
      <c r="O302" s="17">
        <v>0</v>
      </c>
      <c r="P302" s="17">
        <v>0</v>
      </c>
      <c r="Q302" s="17">
        <v>0.98326899999999995</v>
      </c>
      <c r="R302" s="17">
        <v>0.41590300000000002</v>
      </c>
      <c r="S302" s="17">
        <v>0.75848199999999999</v>
      </c>
      <c r="T302" s="17">
        <v>0.34258</v>
      </c>
      <c r="U302" s="17">
        <v>0.45166499999999998</v>
      </c>
      <c r="V302" s="17">
        <v>633</v>
      </c>
      <c r="W302" s="17">
        <v>0.20940500000000001</v>
      </c>
      <c r="X302" s="17">
        <v>398</v>
      </c>
      <c r="Y302" s="17">
        <v>0</v>
      </c>
      <c r="Z302" s="17">
        <v>0</v>
      </c>
      <c r="AA302" s="17">
        <v>0.69486899999999996</v>
      </c>
      <c r="AB302" s="17">
        <v>1.1636799999999999E-2</v>
      </c>
      <c r="AC302" s="17">
        <v>0.41988900000000001</v>
      </c>
      <c r="AD302" s="17">
        <v>0.25</v>
      </c>
      <c r="AE302" s="17">
        <v>1208.3</v>
      </c>
    </row>
    <row r="303" spans="1:31">
      <c r="A303" s="17">
        <v>290</v>
      </c>
      <c r="B303" s="19">
        <v>0.67872685185185189</v>
      </c>
      <c r="C303" s="17">
        <v>88.9</v>
      </c>
      <c r="D303" s="17">
        <v>5.3</v>
      </c>
      <c r="E303" s="17">
        <v>6.888E-3</v>
      </c>
      <c r="F303" s="17">
        <v>0.33300000000000002</v>
      </c>
      <c r="G303" s="17">
        <v>0.97768900000000003</v>
      </c>
      <c r="H303" s="17">
        <v>0.430921</v>
      </c>
      <c r="I303" s="17">
        <v>0.76750200000000002</v>
      </c>
      <c r="J303" s="17">
        <v>0.33657999999999999</v>
      </c>
      <c r="K303" s="17">
        <v>0.43853999999999999</v>
      </c>
      <c r="L303" s="17">
        <v>644.5</v>
      </c>
      <c r="M303" s="17">
        <v>0.14163500000000001</v>
      </c>
      <c r="N303" s="17">
        <v>541</v>
      </c>
      <c r="O303" s="17">
        <v>0</v>
      </c>
      <c r="P303" s="17">
        <v>0</v>
      </c>
      <c r="Q303" s="17">
        <v>0.98541299999999998</v>
      </c>
      <c r="R303" s="17">
        <v>0.41969099999999998</v>
      </c>
      <c r="S303" s="17">
        <v>0.75236700000000001</v>
      </c>
      <c r="T303" s="17">
        <v>0.33267600000000003</v>
      </c>
      <c r="U303" s="17">
        <v>0.44217200000000001</v>
      </c>
      <c r="V303" s="17">
        <v>627.1</v>
      </c>
      <c r="W303" s="17">
        <v>0.32674799999999998</v>
      </c>
      <c r="X303" s="17">
        <v>623</v>
      </c>
      <c r="Y303" s="17">
        <v>0</v>
      </c>
      <c r="Z303" s="17">
        <v>0</v>
      </c>
      <c r="AA303" s="17">
        <v>0.68026500000000001</v>
      </c>
      <c r="AB303" s="17">
        <v>1.09534E-2</v>
      </c>
      <c r="AC303" s="17">
        <v>0.42333500000000002</v>
      </c>
      <c r="AD303" s="17">
        <v>0.25</v>
      </c>
      <c r="AE303" s="17">
        <v>1288.5999999999999</v>
      </c>
    </row>
    <row r="304" spans="1:31">
      <c r="A304" s="17">
        <v>291</v>
      </c>
      <c r="B304" s="19">
        <v>0.67877314814814815</v>
      </c>
      <c r="C304" s="17">
        <v>87.1</v>
      </c>
      <c r="D304" s="17">
        <v>5.3</v>
      </c>
      <c r="E304" s="17">
        <v>7.4869999999999997E-3</v>
      </c>
      <c r="F304" s="17">
        <v>0.36199999999999999</v>
      </c>
      <c r="G304" s="17">
        <v>0.97865100000000005</v>
      </c>
      <c r="H304" s="17">
        <v>0.416022</v>
      </c>
      <c r="I304" s="17">
        <v>0.74760499999999996</v>
      </c>
      <c r="J304" s="17">
        <v>0.33158399999999999</v>
      </c>
      <c r="K304" s="17">
        <v>0.44352799999999998</v>
      </c>
      <c r="L304" s="17">
        <v>684</v>
      </c>
      <c r="M304" s="17">
        <v>0.27022000000000002</v>
      </c>
      <c r="N304" s="17">
        <v>595</v>
      </c>
      <c r="O304" s="17">
        <v>0</v>
      </c>
      <c r="P304" s="17">
        <v>0</v>
      </c>
      <c r="Q304" s="17">
        <v>0.97788200000000003</v>
      </c>
      <c r="R304" s="17">
        <v>0.41275000000000001</v>
      </c>
      <c r="S304" s="17">
        <v>0.755525</v>
      </c>
      <c r="T304" s="17">
        <v>0.342775</v>
      </c>
      <c r="U304" s="17">
        <v>0.45369100000000001</v>
      </c>
      <c r="V304" s="17">
        <v>655.7</v>
      </c>
      <c r="W304" s="17">
        <v>0.30951200000000001</v>
      </c>
      <c r="X304" s="17">
        <v>413</v>
      </c>
      <c r="Y304" s="17">
        <v>0</v>
      </c>
      <c r="Z304" s="17">
        <v>0</v>
      </c>
      <c r="AA304" s="17">
        <v>0.697986</v>
      </c>
      <c r="AB304" s="17">
        <v>1.27619E-2</v>
      </c>
      <c r="AC304" s="17">
        <v>0.41712500000000002</v>
      </c>
      <c r="AD304" s="17">
        <v>0.25</v>
      </c>
      <c r="AE304" s="17">
        <v>1214.3</v>
      </c>
    </row>
    <row r="305" spans="1:31">
      <c r="A305" s="17">
        <v>292</v>
      </c>
      <c r="B305" s="19">
        <v>0.67883101851851846</v>
      </c>
      <c r="C305" s="17">
        <v>86.9</v>
      </c>
      <c r="D305" s="17">
        <v>5.3</v>
      </c>
      <c r="E305" s="17">
        <v>7.6920000000000001E-3</v>
      </c>
      <c r="F305" s="17">
        <v>0.372</v>
      </c>
      <c r="G305" s="17">
        <v>0.98004100000000005</v>
      </c>
      <c r="H305" s="17">
        <v>0.44658999999999999</v>
      </c>
      <c r="I305" s="17">
        <v>0.77659500000000004</v>
      </c>
      <c r="J305" s="17">
        <v>0.33000499999999999</v>
      </c>
      <c r="K305" s="17">
        <v>0.42493900000000001</v>
      </c>
      <c r="L305" s="17">
        <v>679.3</v>
      </c>
      <c r="M305" s="17">
        <v>0.33541599999999999</v>
      </c>
      <c r="N305" s="17">
        <v>594</v>
      </c>
      <c r="O305" s="17">
        <v>0</v>
      </c>
      <c r="P305" s="17">
        <v>0</v>
      </c>
      <c r="Q305" s="17">
        <v>0.981792</v>
      </c>
      <c r="R305" s="17">
        <v>0.41631499999999999</v>
      </c>
      <c r="S305" s="17">
        <v>0.78447900000000004</v>
      </c>
      <c r="T305" s="17">
        <v>0.36816399999999999</v>
      </c>
      <c r="U305" s="17">
        <v>0.46931</v>
      </c>
      <c r="V305" s="17">
        <v>637.4</v>
      </c>
      <c r="W305" s="17">
        <v>0.14164099999999999</v>
      </c>
      <c r="X305" s="17">
        <v>595</v>
      </c>
      <c r="Y305" s="17">
        <v>0</v>
      </c>
      <c r="Z305" s="17">
        <v>0</v>
      </c>
      <c r="AA305" s="17">
        <v>0.72201599999999999</v>
      </c>
      <c r="AB305" s="17">
        <v>1.26652E-2</v>
      </c>
      <c r="AC305" s="17">
        <v>0.42097800000000002</v>
      </c>
      <c r="AD305" s="17">
        <v>0.25</v>
      </c>
      <c r="AE305" s="17">
        <v>1222.5999999999999</v>
      </c>
    </row>
    <row r="306" spans="1:31">
      <c r="A306" s="17">
        <v>293</v>
      </c>
      <c r="B306" s="19">
        <v>0.67887731481481473</v>
      </c>
      <c r="C306" s="17">
        <v>85.2</v>
      </c>
      <c r="D306" s="17">
        <v>5.3</v>
      </c>
      <c r="E306" s="17">
        <v>7.0190000000000001E-3</v>
      </c>
      <c r="F306" s="17">
        <v>0.34</v>
      </c>
      <c r="G306" s="17">
        <v>0.98554299999999995</v>
      </c>
      <c r="H306" s="17">
        <v>0.44200899999999999</v>
      </c>
      <c r="I306" s="17">
        <v>0.78591500000000003</v>
      </c>
      <c r="J306" s="17">
        <v>0.34390700000000002</v>
      </c>
      <c r="K306" s="17">
        <v>0.437587</v>
      </c>
      <c r="L306" s="17">
        <v>650.29999999999995</v>
      </c>
      <c r="M306" s="17">
        <v>0.13839699999999999</v>
      </c>
      <c r="N306" s="17">
        <v>810</v>
      </c>
      <c r="O306" s="17">
        <v>0</v>
      </c>
      <c r="P306" s="17">
        <v>0</v>
      </c>
      <c r="Q306" s="17">
        <v>0.98251299999999997</v>
      </c>
      <c r="R306" s="17">
        <v>0.42368400000000001</v>
      </c>
      <c r="S306" s="17">
        <v>0.76903200000000005</v>
      </c>
      <c r="T306" s="17">
        <v>0.34534799999999999</v>
      </c>
      <c r="U306" s="17">
        <v>0.44906800000000002</v>
      </c>
      <c r="V306" s="17">
        <v>644.4</v>
      </c>
      <c r="W306" s="17">
        <v>0.163907</v>
      </c>
      <c r="X306" s="17">
        <v>533</v>
      </c>
      <c r="Y306" s="17">
        <v>0</v>
      </c>
      <c r="Z306" s="17">
        <v>0</v>
      </c>
      <c r="AA306" s="17">
        <v>0.69087500000000002</v>
      </c>
      <c r="AB306" s="17">
        <v>1.6451400000000001E-2</v>
      </c>
      <c r="AC306" s="17">
        <v>0.429365</v>
      </c>
      <c r="AD306" s="17">
        <v>0.25</v>
      </c>
      <c r="AE306" s="17">
        <v>1277.3</v>
      </c>
    </row>
    <row r="307" spans="1:31">
      <c r="A307" s="17">
        <v>294</v>
      </c>
      <c r="B307" s="19">
        <v>0.67893518518518514</v>
      </c>
      <c r="C307" s="17">
        <v>85.4</v>
      </c>
      <c r="D307" s="17">
        <v>5.3</v>
      </c>
      <c r="E307" s="17">
        <v>7.4320000000000002E-3</v>
      </c>
      <c r="F307" s="17">
        <v>0.36</v>
      </c>
      <c r="G307" s="17">
        <v>0.98159700000000005</v>
      </c>
      <c r="H307" s="17">
        <v>0.43765700000000002</v>
      </c>
      <c r="I307" s="17">
        <v>0.77745500000000001</v>
      </c>
      <c r="J307" s="17">
        <v>0.33979799999999999</v>
      </c>
      <c r="K307" s="17">
        <v>0.43706499999999998</v>
      </c>
      <c r="L307" s="17">
        <v>646.79999999999995</v>
      </c>
      <c r="M307" s="17">
        <v>0.237785</v>
      </c>
      <c r="N307" s="17">
        <v>765</v>
      </c>
      <c r="O307" s="17">
        <v>0</v>
      </c>
      <c r="P307" s="17">
        <v>0</v>
      </c>
      <c r="Q307" s="17">
        <v>0.98287599999999997</v>
      </c>
      <c r="R307" s="17">
        <v>0.419238</v>
      </c>
      <c r="S307" s="17">
        <v>0.802477</v>
      </c>
      <c r="T307" s="17">
        <v>0.383239</v>
      </c>
      <c r="U307" s="17">
        <v>0.47756999999999999</v>
      </c>
      <c r="V307" s="17">
        <v>632</v>
      </c>
      <c r="W307" s="17">
        <v>6.4609999999999997E-3</v>
      </c>
      <c r="X307" s="17">
        <v>444</v>
      </c>
      <c r="Y307" s="17">
        <v>0</v>
      </c>
      <c r="Z307" s="17">
        <v>0</v>
      </c>
      <c r="AA307" s="17">
        <v>0.73472300000000001</v>
      </c>
      <c r="AB307" s="17">
        <v>1.54807E-2</v>
      </c>
      <c r="AC307" s="17">
        <v>0.42517100000000002</v>
      </c>
      <c r="AD307" s="17">
        <v>0.25</v>
      </c>
      <c r="AE307" s="17">
        <v>1284.0999999999999</v>
      </c>
    </row>
    <row r="308" spans="1:31">
      <c r="A308" s="17">
        <v>295</v>
      </c>
      <c r="B308" s="19">
        <v>0.67898148148148152</v>
      </c>
      <c r="C308" s="17">
        <v>84</v>
      </c>
      <c r="D308" s="17">
        <v>5.3</v>
      </c>
      <c r="E308" s="17">
        <v>7.561E-3</v>
      </c>
      <c r="F308" s="17">
        <v>0.36599999999999999</v>
      </c>
      <c r="G308" s="17">
        <v>0.97666399999999998</v>
      </c>
      <c r="H308" s="17">
        <v>0.43737399999999999</v>
      </c>
      <c r="I308" s="17">
        <v>0.80015499999999995</v>
      </c>
      <c r="J308" s="17">
        <v>0.36278100000000002</v>
      </c>
      <c r="K308" s="17">
        <v>0.45338800000000001</v>
      </c>
      <c r="L308" s="17">
        <v>672.2</v>
      </c>
      <c r="M308" s="17">
        <v>0.14750099999999999</v>
      </c>
      <c r="N308" s="17">
        <v>646</v>
      </c>
      <c r="O308" s="17">
        <v>0</v>
      </c>
      <c r="P308" s="17">
        <v>0</v>
      </c>
      <c r="Q308" s="17">
        <v>0.984093</v>
      </c>
      <c r="R308" s="17">
        <v>0.41894700000000001</v>
      </c>
      <c r="S308" s="17">
        <v>0.78546000000000005</v>
      </c>
      <c r="T308" s="17">
        <v>0.36651299999999998</v>
      </c>
      <c r="U308" s="17">
        <v>0.46662199999999998</v>
      </c>
      <c r="V308" s="17">
        <v>673.9</v>
      </c>
      <c r="W308" s="17">
        <v>0.23286599999999999</v>
      </c>
      <c r="X308" s="17">
        <v>513</v>
      </c>
      <c r="Y308" s="17">
        <v>0</v>
      </c>
      <c r="Z308" s="17">
        <v>0</v>
      </c>
      <c r="AA308" s="17">
        <v>0.71788099999999999</v>
      </c>
      <c r="AB308" s="17">
        <v>1.3601E-2</v>
      </c>
      <c r="AC308" s="17">
        <v>0.42393199999999998</v>
      </c>
      <c r="AD308" s="17">
        <v>0.25</v>
      </c>
      <c r="AE308" s="17">
        <v>1235.5</v>
      </c>
    </row>
    <row r="309" spans="1:31">
      <c r="A309" s="17">
        <v>296</v>
      </c>
      <c r="B309" s="19">
        <v>0.67903935185185194</v>
      </c>
      <c r="C309" s="17">
        <v>83</v>
      </c>
      <c r="D309" s="17">
        <v>5.3</v>
      </c>
      <c r="E309" s="17">
        <v>7.4409999999999997E-3</v>
      </c>
      <c r="F309" s="17">
        <v>0.36</v>
      </c>
      <c r="G309" s="17">
        <v>0.98160000000000003</v>
      </c>
      <c r="H309" s="17">
        <v>0.43767899999999998</v>
      </c>
      <c r="I309" s="17">
        <v>0.77941300000000002</v>
      </c>
      <c r="J309" s="17">
        <v>0.34173399999999998</v>
      </c>
      <c r="K309" s="17">
        <v>0.43845000000000001</v>
      </c>
      <c r="L309" s="17">
        <v>651</v>
      </c>
      <c r="M309" s="17">
        <v>0.25876399999999999</v>
      </c>
      <c r="N309" s="17">
        <v>513</v>
      </c>
      <c r="O309" s="17">
        <v>0</v>
      </c>
      <c r="P309" s="17">
        <v>0</v>
      </c>
      <c r="Q309" s="17">
        <v>0.98127699999999995</v>
      </c>
      <c r="R309" s="17">
        <v>0.41889700000000002</v>
      </c>
      <c r="S309" s="17">
        <v>0.79444800000000004</v>
      </c>
      <c r="T309" s="17">
        <v>0.37555100000000002</v>
      </c>
      <c r="U309" s="17">
        <v>0.47271999999999997</v>
      </c>
      <c r="V309" s="17">
        <v>626</v>
      </c>
      <c r="W309" s="17">
        <v>0.11662599999999999</v>
      </c>
      <c r="X309" s="17">
        <v>593</v>
      </c>
      <c r="Y309" s="17">
        <v>0</v>
      </c>
      <c r="Z309" s="17">
        <v>0</v>
      </c>
      <c r="AA309" s="17">
        <v>0.72726100000000005</v>
      </c>
      <c r="AB309" s="17">
        <v>1.05004E-2</v>
      </c>
      <c r="AC309" s="17">
        <v>0.42283999999999999</v>
      </c>
      <c r="AD309" s="17">
        <v>0.25</v>
      </c>
      <c r="AE309" s="17">
        <v>1275.9000000000001</v>
      </c>
    </row>
    <row r="310" spans="1:31">
      <c r="A310" s="17">
        <v>297</v>
      </c>
      <c r="B310" s="19">
        <v>0.6790856481481482</v>
      </c>
      <c r="C310" s="17">
        <v>82.9</v>
      </c>
      <c r="D310" s="17">
        <v>5.3</v>
      </c>
      <c r="E310" s="17">
        <v>6.7010000000000004E-3</v>
      </c>
      <c r="F310" s="17">
        <v>0.32400000000000001</v>
      </c>
      <c r="G310" s="17">
        <v>0.98359399999999997</v>
      </c>
      <c r="H310" s="17">
        <v>0.45062400000000002</v>
      </c>
      <c r="I310" s="17">
        <v>0.77863199999999999</v>
      </c>
      <c r="J310" s="17">
        <v>0.32800800000000002</v>
      </c>
      <c r="K310" s="17">
        <v>0.42126200000000003</v>
      </c>
      <c r="L310" s="17">
        <v>611.1</v>
      </c>
      <c r="M310" s="17">
        <v>0.111582</v>
      </c>
      <c r="N310" s="17">
        <v>507</v>
      </c>
      <c r="O310" s="17">
        <v>0</v>
      </c>
      <c r="P310" s="17">
        <v>0</v>
      </c>
      <c r="Q310" s="17">
        <v>0.97718499999999997</v>
      </c>
      <c r="R310" s="17">
        <v>0.42920999999999998</v>
      </c>
      <c r="S310" s="17">
        <v>0.78488199999999997</v>
      </c>
      <c r="T310" s="17">
        <v>0.35567199999999999</v>
      </c>
      <c r="U310" s="17">
        <v>0.45315299999999997</v>
      </c>
      <c r="V310" s="17">
        <v>671.7</v>
      </c>
      <c r="W310" s="17">
        <v>0.27427699999999999</v>
      </c>
      <c r="X310" s="17">
        <v>577</v>
      </c>
      <c r="Y310" s="17">
        <v>0</v>
      </c>
      <c r="Z310" s="17">
        <v>0</v>
      </c>
      <c r="AA310" s="17">
        <v>0.69715800000000006</v>
      </c>
      <c r="AB310" s="17">
        <v>9.7489599999999992E-3</v>
      </c>
      <c r="AC310" s="17">
        <v>0.43267800000000001</v>
      </c>
      <c r="AD310" s="17">
        <v>0.25</v>
      </c>
      <c r="AE310" s="17">
        <v>1359.1</v>
      </c>
    </row>
    <row r="311" spans="1:31">
      <c r="A311" s="17">
        <v>298</v>
      </c>
      <c r="B311" s="19">
        <v>0.67914351851851851</v>
      </c>
      <c r="C311" s="17">
        <v>80.5</v>
      </c>
      <c r="D311" s="17">
        <v>5.3</v>
      </c>
      <c r="E311" s="17">
        <v>6.7190000000000001E-3</v>
      </c>
      <c r="F311" s="17">
        <v>0.32500000000000001</v>
      </c>
      <c r="G311" s="17">
        <v>0.98528300000000002</v>
      </c>
      <c r="H311" s="17">
        <v>0.455314</v>
      </c>
      <c r="I311" s="17">
        <v>0.819411</v>
      </c>
      <c r="J311" s="17">
        <v>0.364097</v>
      </c>
      <c r="K311" s="17">
        <v>0.44434000000000001</v>
      </c>
      <c r="L311" s="17">
        <v>625.20000000000005</v>
      </c>
      <c r="M311" s="17">
        <v>0.110778</v>
      </c>
      <c r="N311" s="17">
        <v>512</v>
      </c>
      <c r="O311" s="17">
        <v>0</v>
      </c>
      <c r="P311" s="17">
        <v>0</v>
      </c>
      <c r="Q311" s="17">
        <v>0.98552700000000004</v>
      </c>
      <c r="R311" s="17">
        <v>0.44243700000000002</v>
      </c>
      <c r="S311" s="17">
        <v>0.79614099999999999</v>
      </c>
      <c r="T311" s="17">
        <v>0.35370299999999999</v>
      </c>
      <c r="U311" s="17">
        <v>0.44427299999999997</v>
      </c>
      <c r="V311" s="17">
        <v>626.9</v>
      </c>
      <c r="W311" s="17">
        <v>0.23350799999999999</v>
      </c>
      <c r="X311" s="17">
        <v>478</v>
      </c>
      <c r="Y311" s="17">
        <v>0</v>
      </c>
      <c r="Z311" s="17">
        <v>0</v>
      </c>
      <c r="AA311" s="17">
        <v>0.68349599999999999</v>
      </c>
      <c r="AB311" s="17">
        <v>1.0064500000000001E-2</v>
      </c>
      <c r="AC311" s="17">
        <v>0.44599699999999998</v>
      </c>
      <c r="AD311" s="17">
        <v>0.25</v>
      </c>
      <c r="AE311" s="17">
        <v>1328.5</v>
      </c>
    </row>
    <row r="312" spans="1:31">
      <c r="A312" s="17">
        <v>299</v>
      </c>
      <c r="B312" s="19">
        <v>0.67918981481481477</v>
      </c>
      <c r="C312" s="17">
        <v>81.400000000000006</v>
      </c>
      <c r="D312" s="17">
        <v>5.3</v>
      </c>
      <c r="E312" s="17">
        <v>7.1300000000000001E-3</v>
      </c>
      <c r="F312" s="17">
        <v>0.34499999999999997</v>
      </c>
      <c r="G312" s="17">
        <v>0.98321999999999998</v>
      </c>
      <c r="H312" s="17">
        <v>0.48161799999999999</v>
      </c>
      <c r="I312" s="17">
        <v>0.84835799999999995</v>
      </c>
      <c r="J312" s="17">
        <v>0.36674000000000001</v>
      </c>
      <c r="K312" s="17">
        <v>0.43229400000000001</v>
      </c>
      <c r="L312" s="17">
        <v>647.79999999999995</v>
      </c>
      <c r="M312" s="17">
        <v>0.29415000000000002</v>
      </c>
      <c r="N312" s="17">
        <v>658</v>
      </c>
      <c r="O312" s="17">
        <v>0</v>
      </c>
      <c r="P312" s="17">
        <v>0</v>
      </c>
      <c r="Q312" s="17">
        <v>0.980549</v>
      </c>
      <c r="R312" s="17">
        <v>0.44312800000000002</v>
      </c>
      <c r="S312" s="17">
        <v>0.81531900000000002</v>
      </c>
      <c r="T312" s="17">
        <v>0.37219099999999999</v>
      </c>
      <c r="U312" s="17">
        <v>0.45649699999999999</v>
      </c>
      <c r="V312" s="17">
        <v>663.2</v>
      </c>
      <c r="W312" s="17">
        <v>0.206898</v>
      </c>
      <c r="X312" s="17">
        <v>426</v>
      </c>
      <c r="Y312" s="17">
        <v>0</v>
      </c>
      <c r="Z312" s="17">
        <v>0</v>
      </c>
      <c r="AA312" s="17">
        <v>0.70230400000000004</v>
      </c>
      <c r="AB312" s="17">
        <v>1.3366400000000001E-2</v>
      </c>
      <c r="AC312" s="17">
        <v>0.44810299999999997</v>
      </c>
      <c r="AD312" s="17">
        <v>0.25</v>
      </c>
      <c r="AE312" s="17">
        <v>1282.2</v>
      </c>
    </row>
    <row r="313" spans="1:31">
      <c r="A313" s="17">
        <v>300</v>
      </c>
      <c r="B313" s="19">
        <v>0.67924768518518519</v>
      </c>
      <c r="C313" s="17">
        <v>79.2</v>
      </c>
      <c r="D313" s="17">
        <v>5.3</v>
      </c>
      <c r="E313" s="17">
        <v>7.7460000000000003E-3</v>
      </c>
      <c r="F313" s="17">
        <v>0.375</v>
      </c>
      <c r="G313" s="17">
        <v>0.98660099999999995</v>
      </c>
      <c r="H313" s="17">
        <v>0.462974</v>
      </c>
      <c r="I313" s="17">
        <v>0.86473900000000004</v>
      </c>
      <c r="J313" s="17">
        <v>0.40176600000000001</v>
      </c>
      <c r="K313" s="17">
        <v>0.46460899999999999</v>
      </c>
      <c r="L313" s="17">
        <v>671</v>
      </c>
      <c r="M313" s="17">
        <v>0.161361</v>
      </c>
      <c r="N313" s="17">
        <v>465</v>
      </c>
      <c r="O313" s="17">
        <v>0</v>
      </c>
      <c r="P313" s="17">
        <v>0</v>
      </c>
      <c r="Q313" s="17">
        <v>0.98841500000000004</v>
      </c>
      <c r="R313" s="17">
        <v>0.46663399999999999</v>
      </c>
      <c r="S313" s="17">
        <v>0.89235900000000001</v>
      </c>
      <c r="T313" s="17">
        <v>0.42572500000000002</v>
      </c>
      <c r="U313" s="17">
        <v>0.477078</v>
      </c>
      <c r="V313" s="17">
        <v>638.4</v>
      </c>
      <c r="W313" s="17">
        <v>0.103008</v>
      </c>
      <c r="X313" s="17">
        <v>575</v>
      </c>
      <c r="Y313" s="17">
        <v>0</v>
      </c>
      <c r="Z313" s="17">
        <v>0</v>
      </c>
      <c r="AA313" s="17">
        <v>0.73396600000000001</v>
      </c>
      <c r="AB313" s="17">
        <v>9.8059900000000005E-3</v>
      </c>
      <c r="AC313" s="17">
        <v>0.470808</v>
      </c>
      <c r="AD313" s="17">
        <v>0.25</v>
      </c>
      <c r="AE313" s="17">
        <v>1237.7</v>
      </c>
    </row>
    <row r="314" spans="1:31">
      <c r="A314" s="17">
        <v>301</v>
      </c>
      <c r="B314" s="19">
        <v>0.67930555555555561</v>
      </c>
      <c r="C314" s="17">
        <v>79</v>
      </c>
      <c r="D314" s="17">
        <v>5.3</v>
      </c>
      <c r="E314" s="17">
        <v>7.2329999999999998E-3</v>
      </c>
      <c r="F314" s="17">
        <v>0.35</v>
      </c>
      <c r="G314" s="17">
        <v>0.98312900000000003</v>
      </c>
      <c r="H314" s="17">
        <v>0.48972900000000003</v>
      </c>
      <c r="I314" s="17">
        <v>0.87618399999999996</v>
      </c>
      <c r="J314" s="17">
        <v>0.38645499999999999</v>
      </c>
      <c r="K314" s="17">
        <v>0.44106600000000001</v>
      </c>
      <c r="L314" s="17">
        <v>639.6</v>
      </c>
      <c r="M314" s="17">
        <v>0.242202</v>
      </c>
      <c r="N314" s="17">
        <v>574</v>
      </c>
      <c r="O314" s="17">
        <v>0</v>
      </c>
      <c r="P314" s="17">
        <v>0</v>
      </c>
      <c r="Q314" s="17">
        <v>0.98395500000000002</v>
      </c>
      <c r="R314" s="17">
        <v>0.47656999999999999</v>
      </c>
      <c r="S314" s="17">
        <v>0.89603999999999995</v>
      </c>
      <c r="T314" s="17">
        <v>0.41947000000000001</v>
      </c>
      <c r="U314" s="17">
        <v>0.46813700000000003</v>
      </c>
      <c r="V314" s="17">
        <v>595.20000000000005</v>
      </c>
      <c r="W314" s="17">
        <v>0.16520199999999999</v>
      </c>
      <c r="X314" s="17">
        <v>528</v>
      </c>
      <c r="Y314" s="17">
        <v>0</v>
      </c>
      <c r="Z314" s="17">
        <v>0</v>
      </c>
      <c r="AA314" s="17">
        <v>0.72021100000000005</v>
      </c>
      <c r="AB314" s="17">
        <v>1.15251E-2</v>
      </c>
      <c r="AC314" s="17">
        <v>0.48140500000000003</v>
      </c>
      <c r="AD314" s="17">
        <v>0.25</v>
      </c>
      <c r="AE314" s="17">
        <v>1298.5</v>
      </c>
    </row>
    <row r="315" spans="1:31">
      <c r="A315" s="17">
        <v>302</v>
      </c>
      <c r="B315" s="19">
        <v>0.67935185185185187</v>
      </c>
      <c r="C315" s="17">
        <v>77.400000000000006</v>
      </c>
      <c r="D315" s="17">
        <v>5.3</v>
      </c>
      <c r="E315" s="17">
        <v>6.8840000000000004E-3</v>
      </c>
      <c r="F315" s="17">
        <v>0.33300000000000002</v>
      </c>
      <c r="G315" s="17">
        <v>0.98407599999999995</v>
      </c>
      <c r="H315" s="17">
        <v>0.51614300000000002</v>
      </c>
      <c r="I315" s="17">
        <v>0.93391999999999997</v>
      </c>
      <c r="J315" s="17">
        <v>0.41777700000000001</v>
      </c>
      <c r="K315" s="17">
        <v>0.44733699999999998</v>
      </c>
      <c r="L315" s="17">
        <v>632.4</v>
      </c>
      <c r="M315" s="17">
        <v>0.150454</v>
      </c>
      <c r="N315" s="17">
        <v>603</v>
      </c>
      <c r="O315" s="17">
        <v>0</v>
      </c>
      <c r="P315" s="17">
        <v>0</v>
      </c>
      <c r="Q315" s="17">
        <v>0.98474200000000001</v>
      </c>
      <c r="R315" s="17">
        <v>0.48681999999999997</v>
      </c>
      <c r="S315" s="17">
        <v>0.88648000000000005</v>
      </c>
      <c r="T315" s="17">
        <v>0.39966000000000002</v>
      </c>
      <c r="U315" s="17">
        <v>0.45083899999999999</v>
      </c>
      <c r="V315" s="17">
        <v>612.6</v>
      </c>
      <c r="W315" s="17">
        <v>0.182864</v>
      </c>
      <c r="X315" s="17">
        <v>531</v>
      </c>
      <c r="Y315" s="17">
        <v>0</v>
      </c>
      <c r="Z315" s="17">
        <v>0</v>
      </c>
      <c r="AA315" s="17">
        <v>0.69359800000000005</v>
      </c>
      <c r="AB315" s="17">
        <v>1.19627E-2</v>
      </c>
      <c r="AC315" s="17">
        <v>0.49160100000000001</v>
      </c>
      <c r="AD315" s="17">
        <v>0.25</v>
      </c>
      <c r="AE315" s="17">
        <v>1313.3</v>
      </c>
    </row>
    <row r="316" spans="1:31">
      <c r="A316" s="17">
        <v>303</v>
      </c>
      <c r="B316" s="19">
        <v>0.67940972222222218</v>
      </c>
      <c r="C316" s="17">
        <v>76.7</v>
      </c>
      <c r="D316" s="17">
        <v>5.3</v>
      </c>
      <c r="E316" s="17">
        <v>6.679E-3</v>
      </c>
      <c r="F316" s="17">
        <v>0.32300000000000001</v>
      </c>
      <c r="G316" s="17">
        <v>0.98582199999999998</v>
      </c>
      <c r="H316" s="17">
        <v>0.50131599999999998</v>
      </c>
      <c r="I316" s="17">
        <v>0.90647299999999997</v>
      </c>
      <c r="J316" s="17">
        <v>0.40515600000000002</v>
      </c>
      <c r="K316" s="17">
        <v>0.446959</v>
      </c>
      <c r="L316" s="17">
        <v>616.4</v>
      </c>
      <c r="M316" s="17">
        <v>0.12212199999999999</v>
      </c>
      <c r="N316" s="17">
        <v>462</v>
      </c>
      <c r="O316" s="17">
        <v>0</v>
      </c>
      <c r="P316" s="17">
        <v>0</v>
      </c>
      <c r="Q316" s="17">
        <v>0.98763500000000004</v>
      </c>
      <c r="R316" s="17">
        <v>0.49768000000000001</v>
      </c>
      <c r="S316" s="17">
        <v>0.90064900000000003</v>
      </c>
      <c r="T316" s="17">
        <v>0.40296900000000002</v>
      </c>
      <c r="U316" s="17">
        <v>0.44742100000000001</v>
      </c>
      <c r="V316" s="17">
        <v>590.6</v>
      </c>
      <c r="W316" s="17">
        <v>0.21224100000000001</v>
      </c>
      <c r="X316" s="17">
        <v>367</v>
      </c>
      <c r="Y316" s="17">
        <v>0</v>
      </c>
      <c r="Z316" s="17">
        <v>0</v>
      </c>
      <c r="AA316" s="17">
        <v>0.68833900000000003</v>
      </c>
      <c r="AB316" s="17">
        <v>8.9678999999999991E-3</v>
      </c>
      <c r="AC316" s="17">
        <v>0.50129400000000002</v>
      </c>
      <c r="AD316" s="17">
        <v>0.25</v>
      </c>
      <c r="AE316" s="17">
        <v>1347.3</v>
      </c>
    </row>
    <row r="317" spans="1:31">
      <c r="A317" s="17">
        <v>304</v>
      </c>
      <c r="B317" s="19">
        <v>0.67945601851851845</v>
      </c>
      <c r="C317" s="17">
        <v>75.8</v>
      </c>
      <c r="D317" s="17">
        <v>5.3</v>
      </c>
      <c r="E317" s="17">
        <v>7.339E-3</v>
      </c>
      <c r="F317" s="17">
        <v>0.35499999999999998</v>
      </c>
      <c r="G317" s="17">
        <v>0.97908600000000001</v>
      </c>
      <c r="H317" s="17">
        <v>0.50578400000000001</v>
      </c>
      <c r="I317" s="17">
        <v>0.93287299999999995</v>
      </c>
      <c r="J317" s="17">
        <v>0.427089</v>
      </c>
      <c r="K317" s="17">
        <v>0.45782099999999998</v>
      </c>
      <c r="L317" s="17">
        <v>638.4</v>
      </c>
      <c r="M317" s="17">
        <v>0.127525</v>
      </c>
      <c r="N317" s="17">
        <v>581</v>
      </c>
      <c r="O317" s="17">
        <v>0</v>
      </c>
      <c r="P317" s="17">
        <v>0</v>
      </c>
      <c r="Q317" s="17">
        <v>0.98674700000000004</v>
      </c>
      <c r="R317" s="17">
        <v>0.48403200000000002</v>
      </c>
      <c r="S317" s="17">
        <v>0.92373000000000005</v>
      </c>
      <c r="T317" s="17">
        <v>0.43969799999999998</v>
      </c>
      <c r="U317" s="17">
        <v>0.47600300000000001</v>
      </c>
      <c r="V317" s="17">
        <v>639.9</v>
      </c>
      <c r="W317" s="17">
        <v>0.22681599999999999</v>
      </c>
      <c r="X317" s="17">
        <v>584</v>
      </c>
      <c r="Y317" s="17">
        <v>0</v>
      </c>
      <c r="Z317" s="17">
        <v>0</v>
      </c>
      <c r="AA317" s="17">
        <v>0.73231199999999996</v>
      </c>
      <c r="AB317" s="17">
        <v>1.1651399999999999E-2</v>
      </c>
      <c r="AC317" s="17">
        <v>0.48915500000000001</v>
      </c>
      <c r="AD317" s="17">
        <v>0.25</v>
      </c>
      <c r="AE317" s="17">
        <v>1301.0999999999999</v>
      </c>
    </row>
    <row r="318" spans="1:31">
      <c r="A318" s="17">
        <v>305</v>
      </c>
      <c r="B318" s="19">
        <v>0.67951388888888886</v>
      </c>
      <c r="C318" s="17">
        <v>75.400000000000006</v>
      </c>
      <c r="D318" s="17">
        <v>5.3</v>
      </c>
      <c r="E318" s="17">
        <v>7.0340000000000003E-3</v>
      </c>
      <c r="F318" s="17">
        <v>0.34</v>
      </c>
      <c r="G318" s="17">
        <v>0.98321099999999995</v>
      </c>
      <c r="H318" s="17">
        <v>0.51851000000000003</v>
      </c>
      <c r="I318" s="17">
        <v>0.93343600000000004</v>
      </c>
      <c r="J318" s="17">
        <v>0.41492600000000002</v>
      </c>
      <c r="K318" s="17">
        <v>0.44451499999999999</v>
      </c>
      <c r="L318" s="17">
        <v>640.29999999999995</v>
      </c>
      <c r="M318" s="17">
        <v>0.158031</v>
      </c>
      <c r="N318" s="17">
        <v>576</v>
      </c>
      <c r="O318" s="17">
        <v>0</v>
      </c>
      <c r="P318" s="17">
        <v>0</v>
      </c>
      <c r="Q318" s="17">
        <v>0.98460000000000003</v>
      </c>
      <c r="R318" s="17">
        <v>0.50769399999999998</v>
      </c>
      <c r="S318" s="17">
        <v>0.93127400000000005</v>
      </c>
      <c r="T318" s="17">
        <v>0.42358000000000001</v>
      </c>
      <c r="U318" s="17">
        <v>0.45483899999999999</v>
      </c>
      <c r="V318" s="17">
        <v>599.20000000000005</v>
      </c>
      <c r="W318" s="17">
        <v>0.169825</v>
      </c>
      <c r="X318" s="17">
        <v>449</v>
      </c>
      <c r="Y318" s="17">
        <v>0</v>
      </c>
      <c r="Z318" s="17">
        <v>0</v>
      </c>
      <c r="AA318" s="17">
        <v>0.69975299999999996</v>
      </c>
      <c r="AB318" s="17">
        <v>1.15738E-2</v>
      </c>
      <c r="AC318" s="17">
        <v>0.51259699999999997</v>
      </c>
      <c r="AD318" s="17">
        <v>0.25</v>
      </c>
      <c r="AE318" s="17">
        <v>1297.2</v>
      </c>
    </row>
    <row r="319" spans="1:31">
      <c r="A319" s="17">
        <v>306</v>
      </c>
      <c r="B319" s="19">
        <v>0.67956018518518524</v>
      </c>
      <c r="C319" s="17">
        <v>73.900000000000006</v>
      </c>
      <c r="D319" s="17">
        <v>5.3</v>
      </c>
      <c r="E319" s="17">
        <v>7.1999999999999998E-3</v>
      </c>
      <c r="F319" s="17">
        <v>0.34799999999999998</v>
      </c>
      <c r="G319" s="17">
        <v>0.988784</v>
      </c>
      <c r="H319" s="17">
        <v>0.53708999999999996</v>
      </c>
      <c r="I319" s="17">
        <v>0.95444300000000004</v>
      </c>
      <c r="J319" s="17">
        <v>0.41735299999999997</v>
      </c>
      <c r="K319" s="17">
        <v>0.437274</v>
      </c>
      <c r="L319" s="17">
        <v>631</v>
      </c>
      <c r="M319" s="17">
        <v>0.26447900000000002</v>
      </c>
      <c r="N319" s="17">
        <v>528</v>
      </c>
      <c r="O319" s="17">
        <v>0</v>
      </c>
      <c r="P319" s="17">
        <v>0</v>
      </c>
      <c r="Q319" s="17">
        <v>0.98475500000000005</v>
      </c>
      <c r="R319" s="17">
        <v>0.50503500000000001</v>
      </c>
      <c r="S319" s="17">
        <v>0.95628299999999999</v>
      </c>
      <c r="T319" s="17">
        <v>0.45124700000000001</v>
      </c>
      <c r="U319" s="17">
        <v>0.47187699999999999</v>
      </c>
      <c r="V319" s="17">
        <v>622.6</v>
      </c>
      <c r="W319" s="17">
        <v>0.176229</v>
      </c>
      <c r="X319" s="17">
        <v>377</v>
      </c>
      <c r="Y319" s="17">
        <v>0</v>
      </c>
      <c r="Z319" s="17">
        <v>0</v>
      </c>
      <c r="AA319" s="17">
        <v>0.72596400000000005</v>
      </c>
      <c r="AB319" s="17">
        <v>1.0463999999999999E-2</v>
      </c>
      <c r="AC319" s="17">
        <v>0.50975700000000002</v>
      </c>
      <c r="AD319" s="17">
        <v>0.25</v>
      </c>
      <c r="AE319" s="17">
        <v>1316.3</v>
      </c>
    </row>
    <row r="320" spans="1:31">
      <c r="A320" s="17">
        <v>307</v>
      </c>
      <c r="B320" s="19">
        <v>0.67961805555555566</v>
      </c>
      <c r="C320" s="17">
        <v>73.400000000000006</v>
      </c>
      <c r="D320" s="17">
        <v>5.3</v>
      </c>
      <c r="E320" s="17">
        <v>6.881E-3</v>
      </c>
      <c r="F320" s="17">
        <v>0.33300000000000002</v>
      </c>
      <c r="G320" s="17">
        <v>0.98127900000000001</v>
      </c>
      <c r="H320" s="17">
        <v>0.53626099999999999</v>
      </c>
      <c r="I320" s="17">
        <v>0.97005699999999995</v>
      </c>
      <c r="J320" s="17">
        <v>0.43379499999999999</v>
      </c>
      <c r="K320" s="17">
        <v>0.447185</v>
      </c>
      <c r="L320" s="17">
        <v>606</v>
      </c>
      <c r="M320" s="17">
        <v>0.163878</v>
      </c>
      <c r="N320" s="17">
        <v>433</v>
      </c>
      <c r="O320" s="17">
        <v>0</v>
      </c>
      <c r="P320" s="17">
        <v>0</v>
      </c>
      <c r="Q320" s="17">
        <v>0.99002999999999997</v>
      </c>
      <c r="R320" s="17">
        <v>0.50601399999999996</v>
      </c>
      <c r="S320" s="17">
        <v>0.95211999999999997</v>
      </c>
      <c r="T320" s="17">
        <v>0.446106</v>
      </c>
      <c r="U320" s="17">
        <v>0.46854000000000001</v>
      </c>
      <c r="V320" s="17">
        <v>619.29999999999995</v>
      </c>
      <c r="W320" s="17">
        <v>0.23977399999999999</v>
      </c>
      <c r="X320" s="17">
        <v>467</v>
      </c>
      <c r="Y320" s="17">
        <v>0</v>
      </c>
      <c r="Z320" s="17">
        <v>0</v>
      </c>
      <c r="AA320" s="17">
        <v>0.72082999999999997</v>
      </c>
      <c r="AB320" s="17">
        <v>8.2592900000000007E-3</v>
      </c>
      <c r="AC320" s="17">
        <v>0.50969900000000001</v>
      </c>
      <c r="AD320" s="17">
        <v>0.25</v>
      </c>
      <c r="AE320" s="17">
        <v>1370.6</v>
      </c>
    </row>
    <row r="321" spans="1:31">
      <c r="A321" s="17">
        <v>308</v>
      </c>
      <c r="B321" s="19">
        <v>0.67966435185185192</v>
      </c>
      <c r="C321" s="17">
        <v>72.3</v>
      </c>
      <c r="D321" s="17">
        <v>5.3</v>
      </c>
      <c r="E321" s="17">
        <v>6.7679999999999997E-3</v>
      </c>
      <c r="F321" s="17">
        <v>0.32700000000000001</v>
      </c>
      <c r="G321" s="17">
        <v>0.98979200000000001</v>
      </c>
      <c r="H321" s="17">
        <v>0.54154400000000003</v>
      </c>
      <c r="I321" s="17">
        <v>0.973719</v>
      </c>
      <c r="J321" s="17">
        <v>0.43217499999999998</v>
      </c>
      <c r="K321" s="17">
        <v>0.44383899999999998</v>
      </c>
      <c r="L321" s="17">
        <v>583.70000000000005</v>
      </c>
      <c r="M321" s="17">
        <v>0.145096</v>
      </c>
      <c r="N321" s="17">
        <v>450</v>
      </c>
      <c r="O321" s="17">
        <v>0</v>
      </c>
      <c r="P321" s="17">
        <v>0</v>
      </c>
      <c r="Q321" s="17">
        <v>0.98876900000000001</v>
      </c>
      <c r="R321" s="17">
        <v>0.515876</v>
      </c>
      <c r="S321" s="17">
        <v>0.98910299999999995</v>
      </c>
      <c r="T321" s="17">
        <v>0.47322799999999998</v>
      </c>
      <c r="U321" s="17">
        <v>0.47844100000000001</v>
      </c>
      <c r="V321" s="17">
        <v>626.6</v>
      </c>
      <c r="W321" s="17">
        <v>9.3997999999999998E-2</v>
      </c>
      <c r="X321" s="17">
        <v>457</v>
      </c>
      <c r="Y321" s="17">
        <v>0</v>
      </c>
      <c r="Z321" s="17">
        <v>0</v>
      </c>
      <c r="AA321" s="17">
        <v>0.73606300000000002</v>
      </c>
      <c r="AB321" s="17">
        <v>8.2676599999999996E-3</v>
      </c>
      <c r="AC321" s="17">
        <v>0.51978800000000003</v>
      </c>
      <c r="AD321" s="17">
        <v>0.25</v>
      </c>
      <c r="AE321" s="17">
        <v>1423</v>
      </c>
    </row>
    <row r="322" spans="1:31">
      <c r="A322" s="17">
        <v>309</v>
      </c>
      <c r="B322" s="19">
        <v>0.67972222222222223</v>
      </c>
      <c r="C322" s="17">
        <v>71.400000000000006</v>
      </c>
      <c r="D322" s="17">
        <v>5.3</v>
      </c>
      <c r="E322" s="17">
        <v>6.9550000000000002E-3</v>
      </c>
      <c r="F322" s="17">
        <v>0.33700000000000002</v>
      </c>
      <c r="G322" s="17">
        <v>0.98800699999999997</v>
      </c>
      <c r="H322" s="17">
        <v>0.52653399999999995</v>
      </c>
      <c r="I322" s="17">
        <v>0.96250599999999997</v>
      </c>
      <c r="J322" s="17">
        <v>0.43597200000000003</v>
      </c>
      <c r="K322" s="17">
        <v>0.452955</v>
      </c>
      <c r="L322" s="17">
        <v>626</v>
      </c>
      <c r="M322" s="17">
        <v>0.107254</v>
      </c>
      <c r="N322" s="17">
        <v>440</v>
      </c>
      <c r="O322" s="17">
        <v>0</v>
      </c>
      <c r="P322" s="17">
        <v>0</v>
      </c>
      <c r="Q322" s="17">
        <v>0.98516000000000004</v>
      </c>
      <c r="R322" s="17">
        <v>0.53367799999999999</v>
      </c>
      <c r="S322" s="17">
        <v>0.98576299999999994</v>
      </c>
      <c r="T322" s="17">
        <v>0.45208500000000001</v>
      </c>
      <c r="U322" s="17">
        <v>0.45861400000000002</v>
      </c>
      <c r="V322" s="17">
        <v>629.1</v>
      </c>
      <c r="W322" s="17">
        <v>0.24243100000000001</v>
      </c>
      <c r="X322" s="17">
        <v>493</v>
      </c>
      <c r="Y322" s="17">
        <v>0</v>
      </c>
      <c r="Z322" s="17">
        <v>0</v>
      </c>
      <c r="AA322" s="17">
        <v>0.70555999999999996</v>
      </c>
      <c r="AB322" s="17">
        <v>8.68296E-3</v>
      </c>
      <c r="AC322" s="17">
        <v>0.53760300000000005</v>
      </c>
      <c r="AD322" s="17">
        <v>0.25</v>
      </c>
      <c r="AE322" s="17">
        <v>1326.7</v>
      </c>
    </row>
    <row r="323" spans="1:31">
      <c r="A323" s="17">
        <v>310</v>
      </c>
      <c r="B323" s="19">
        <v>0.67976851851851849</v>
      </c>
      <c r="C323" s="17">
        <v>71.2</v>
      </c>
      <c r="D323" s="17">
        <v>5.3</v>
      </c>
      <c r="E323" s="17">
        <v>6.764E-3</v>
      </c>
      <c r="F323" s="17">
        <v>0.32700000000000001</v>
      </c>
      <c r="G323" s="17">
        <v>0.98292900000000005</v>
      </c>
      <c r="H323" s="17">
        <v>0.552759</v>
      </c>
      <c r="I323" s="17">
        <v>1.0029749999999999</v>
      </c>
      <c r="J323" s="17">
        <v>0.45021699999999998</v>
      </c>
      <c r="K323" s="17">
        <v>0.44888099999999997</v>
      </c>
      <c r="L323" s="17">
        <v>605.4</v>
      </c>
      <c r="M323" s="17">
        <v>0.14438400000000001</v>
      </c>
      <c r="N323" s="17">
        <v>611</v>
      </c>
      <c r="O323" s="17">
        <v>0</v>
      </c>
      <c r="P323" s="17">
        <v>0</v>
      </c>
      <c r="Q323" s="17">
        <v>0.98686099999999999</v>
      </c>
      <c r="R323" s="17">
        <v>0.53467799999999999</v>
      </c>
      <c r="S323" s="17">
        <v>0.99487199999999998</v>
      </c>
      <c r="T323" s="17">
        <v>0.46019399999999999</v>
      </c>
      <c r="U323" s="17">
        <v>0.46256599999999998</v>
      </c>
      <c r="V323" s="17">
        <v>615.79999999999995</v>
      </c>
      <c r="W323" s="17">
        <v>0.19556899999999999</v>
      </c>
      <c r="X323" s="17">
        <v>603</v>
      </c>
      <c r="Y323" s="17">
        <v>0</v>
      </c>
      <c r="Z323" s="17">
        <v>0</v>
      </c>
      <c r="AA323" s="17">
        <v>0.71164000000000005</v>
      </c>
      <c r="AB323" s="17">
        <v>1.16188E-2</v>
      </c>
      <c r="AC323" s="17">
        <v>0.54002499999999998</v>
      </c>
      <c r="AD323" s="17">
        <v>0.25</v>
      </c>
      <c r="AE323" s="17">
        <v>1371.9</v>
      </c>
    </row>
    <row r="324" spans="1:31">
      <c r="A324" s="17">
        <v>311</v>
      </c>
      <c r="B324" s="19">
        <v>0.67982638888888891</v>
      </c>
      <c r="C324" s="17">
        <v>69</v>
      </c>
      <c r="D324" s="17">
        <v>5.3</v>
      </c>
      <c r="E324" s="17">
        <v>7.0749999999999997E-3</v>
      </c>
      <c r="F324" s="17">
        <v>0.34200000000000003</v>
      </c>
      <c r="G324" s="17">
        <v>0.98139699999999996</v>
      </c>
      <c r="H324" s="17">
        <v>0.55278899999999997</v>
      </c>
      <c r="I324" s="17">
        <v>0.99984600000000001</v>
      </c>
      <c r="J324" s="17">
        <v>0.44705699999999998</v>
      </c>
      <c r="K324" s="17">
        <v>0.44712600000000002</v>
      </c>
      <c r="L324" s="17">
        <v>617.20000000000005</v>
      </c>
      <c r="M324" s="17">
        <v>0.141627</v>
      </c>
      <c r="N324" s="17">
        <v>491</v>
      </c>
      <c r="O324" s="17">
        <v>0</v>
      </c>
      <c r="P324" s="17">
        <v>0</v>
      </c>
      <c r="Q324" s="17">
        <v>0.98136900000000005</v>
      </c>
      <c r="R324" s="17">
        <v>0.51992000000000005</v>
      </c>
      <c r="S324" s="17">
        <v>0.98775400000000002</v>
      </c>
      <c r="T324" s="17">
        <v>0.467833</v>
      </c>
      <c r="U324" s="17">
        <v>0.473634</v>
      </c>
      <c r="V324" s="17">
        <v>627.9</v>
      </c>
      <c r="W324" s="17">
        <v>0.17505100000000001</v>
      </c>
      <c r="X324" s="17">
        <v>384</v>
      </c>
      <c r="Y324" s="17">
        <v>0</v>
      </c>
      <c r="Z324" s="17">
        <v>0</v>
      </c>
      <c r="AA324" s="17">
        <v>0.72866699999999995</v>
      </c>
      <c r="AB324" s="17">
        <v>9.5426599999999997E-3</v>
      </c>
      <c r="AC324" s="17">
        <v>0.52438499999999999</v>
      </c>
      <c r="AD324" s="17">
        <v>0.25</v>
      </c>
      <c r="AE324" s="17">
        <v>1345.7</v>
      </c>
    </row>
    <row r="325" spans="1:31">
      <c r="A325" s="17">
        <v>312</v>
      </c>
      <c r="B325" s="19">
        <v>0.67987268518518518</v>
      </c>
      <c r="C325" s="17">
        <v>69.400000000000006</v>
      </c>
      <c r="D325" s="17">
        <v>5.3</v>
      </c>
      <c r="E325" s="17">
        <v>6.7559999999999999E-3</v>
      </c>
      <c r="F325" s="17">
        <v>0.32700000000000001</v>
      </c>
      <c r="G325" s="17">
        <v>0.98421599999999998</v>
      </c>
      <c r="H325" s="17">
        <v>0.57098899999999997</v>
      </c>
      <c r="I325" s="17">
        <v>1.0115419999999999</v>
      </c>
      <c r="J325" s="17">
        <v>0.44055299999999997</v>
      </c>
      <c r="K325" s="17">
        <v>0.43552600000000002</v>
      </c>
      <c r="L325" s="17">
        <v>595.6</v>
      </c>
      <c r="M325" s="17">
        <v>0.139569</v>
      </c>
      <c r="N325" s="17">
        <v>485</v>
      </c>
      <c r="O325" s="17">
        <v>0</v>
      </c>
      <c r="P325" s="17">
        <v>0</v>
      </c>
      <c r="Q325" s="17">
        <v>0.98640700000000003</v>
      </c>
      <c r="R325" s="17">
        <v>0.54706500000000002</v>
      </c>
      <c r="S325" s="17">
        <v>1.029139</v>
      </c>
      <c r="T325" s="17">
        <v>0.48207299999999997</v>
      </c>
      <c r="U325" s="17">
        <v>0.46842400000000001</v>
      </c>
      <c r="V325" s="17">
        <v>597.9</v>
      </c>
      <c r="W325" s="17">
        <v>0.123109</v>
      </c>
      <c r="X325" s="17">
        <v>551</v>
      </c>
      <c r="Y325" s="17">
        <v>0</v>
      </c>
      <c r="Z325" s="17">
        <v>0</v>
      </c>
      <c r="AA325" s="17">
        <v>0.72065299999999999</v>
      </c>
      <c r="AB325" s="17">
        <v>9.0886600000000001E-3</v>
      </c>
      <c r="AC325" s="17">
        <v>0.55144700000000002</v>
      </c>
      <c r="AD325" s="17">
        <v>0.25</v>
      </c>
      <c r="AE325" s="17">
        <v>1394.5</v>
      </c>
    </row>
    <row r="326" spans="1:31">
      <c r="A326" s="17">
        <v>313</v>
      </c>
      <c r="B326" s="19">
        <v>0.67993055555555559</v>
      </c>
      <c r="C326" s="17">
        <v>67.2</v>
      </c>
      <c r="D326" s="17">
        <v>5.3</v>
      </c>
      <c r="E326" s="17">
        <v>6.5420000000000001E-3</v>
      </c>
      <c r="F326" s="17">
        <v>0.317</v>
      </c>
      <c r="G326" s="17">
        <v>0.98714400000000002</v>
      </c>
      <c r="H326" s="17">
        <v>0.561469</v>
      </c>
      <c r="I326" s="17">
        <v>1.030295</v>
      </c>
      <c r="J326" s="17">
        <v>0.46882499999999999</v>
      </c>
      <c r="K326" s="17">
        <v>0.45504</v>
      </c>
      <c r="L326" s="17">
        <v>584.9</v>
      </c>
      <c r="M326" s="17">
        <v>2.1652000000000001E-2</v>
      </c>
      <c r="N326" s="17">
        <v>458</v>
      </c>
      <c r="O326" s="17">
        <v>0</v>
      </c>
      <c r="P326" s="17">
        <v>0</v>
      </c>
      <c r="Q326" s="17">
        <v>0.98517200000000005</v>
      </c>
      <c r="R326" s="17">
        <v>0.54446700000000003</v>
      </c>
      <c r="S326" s="17">
        <v>1.011347</v>
      </c>
      <c r="T326" s="17">
        <v>0.46688000000000002</v>
      </c>
      <c r="U326" s="17">
        <v>0.461642</v>
      </c>
      <c r="V326" s="17">
        <v>622.4</v>
      </c>
      <c r="W326" s="17">
        <v>0.21380199999999999</v>
      </c>
      <c r="X326" s="17">
        <v>533</v>
      </c>
      <c r="Y326" s="17">
        <v>0</v>
      </c>
      <c r="Z326" s="17">
        <v>0</v>
      </c>
      <c r="AA326" s="17">
        <v>0.71021800000000002</v>
      </c>
      <c r="AB326" s="17">
        <v>8.4296100000000006E-3</v>
      </c>
      <c r="AC326" s="17">
        <v>0.54840299999999997</v>
      </c>
      <c r="AD326" s="17">
        <v>0.25</v>
      </c>
      <c r="AE326" s="17">
        <v>1420.1</v>
      </c>
    </row>
    <row r="327" spans="1:31">
      <c r="A327" s="17">
        <v>314</v>
      </c>
      <c r="B327" s="19">
        <v>0.67997685185185175</v>
      </c>
      <c r="C327" s="17">
        <v>67.400000000000006</v>
      </c>
      <c r="D327" s="17">
        <v>5.3</v>
      </c>
      <c r="E327" s="17">
        <v>6.9430000000000004E-3</v>
      </c>
      <c r="F327" s="17">
        <v>0.33600000000000002</v>
      </c>
      <c r="G327" s="17">
        <v>0.98102299999999998</v>
      </c>
      <c r="H327" s="17">
        <v>0.57379999999999998</v>
      </c>
      <c r="I327" s="17">
        <v>1.040535</v>
      </c>
      <c r="J327" s="17">
        <v>0.46673500000000001</v>
      </c>
      <c r="K327" s="17">
        <v>0.44855299999999998</v>
      </c>
      <c r="L327" s="17">
        <v>607.20000000000005</v>
      </c>
      <c r="M327" s="17">
        <v>0.102655</v>
      </c>
      <c r="N327" s="17">
        <v>629</v>
      </c>
      <c r="O327" s="17">
        <v>0</v>
      </c>
      <c r="P327" s="17">
        <v>0</v>
      </c>
      <c r="Q327" s="17">
        <v>0.98693500000000001</v>
      </c>
      <c r="R327" s="17">
        <v>0.54803100000000005</v>
      </c>
      <c r="S327" s="17">
        <v>1.0410980000000001</v>
      </c>
      <c r="T327" s="17">
        <v>0.49306699999999998</v>
      </c>
      <c r="U327" s="17">
        <v>0.473603</v>
      </c>
      <c r="V327" s="17">
        <v>628.70000000000005</v>
      </c>
      <c r="W327" s="17">
        <v>0.204762</v>
      </c>
      <c r="X327" s="17">
        <v>447</v>
      </c>
      <c r="Y327" s="17">
        <v>0</v>
      </c>
      <c r="Z327" s="17">
        <v>0</v>
      </c>
      <c r="AA327" s="17">
        <v>0.72862000000000005</v>
      </c>
      <c r="AB327" s="17">
        <v>1.19931E-2</v>
      </c>
      <c r="AC327" s="17">
        <v>0.55394399999999999</v>
      </c>
      <c r="AD327" s="17">
        <v>0.25</v>
      </c>
      <c r="AE327" s="17">
        <v>1367.8</v>
      </c>
    </row>
    <row r="328" spans="1:31">
      <c r="A328" s="17">
        <v>315</v>
      </c>
      <c r="B328" s="19">
        <v>0.68003472222222217</v>
      </c>
      <c r="C328" s="17">
        <v>66.8</v>
      </c>
      <c r="D328" s="17">
        <v>5.3</v>
      </c>
      <c r="E328" s="17">
        <v>6.8560000000000001E-3</v>
      </c>
      <c r="F328" s="17">
        <v>0.33200000000000002</v>
      </c>
      <c r="G328" s="17">
        <v>0.98050099999999996</v>
      </c>
      <c r="H328" s="17">
        <v>0.59723400000000004</v>
      </c>
      <c r="I328" s="17">
        <v>1.080301</v>
      </c>
      <c r="J328" s="17">
        <v>0.48306700000000002</v>
      </c>
      <c r="K328" s="17">
        <v>0.44716</v>
      </c>
      <c r="L328" s="17">
        <v>605.70000000000005</v>
      </c>
      <c r="M328" s="17">
        <v>0.134459</v>
      </c>
      <c r="N328" s="17">
        <v>399</v>
      </c>
      <c r="O328" s="17">
        <v>0</v>
      </c>
      <c r="P328" s="17">
        <v>0</v>
      </c>
      <c r="Q328" s="17">
        <v>0.99277499999999996</v>
      </c>
      <c r="R328" s="17">
        <v>0.56059599999999998</v>
      </c>
      <c r="S328" s="17">
        <v>1.051309</v>
      </c>
      <c r="T328" s="17">
        <v>0.49071399999999998</v>
      </c>
      <c r="U328" s="17">
        <v>0.46676400000000001</v>
      </c>
      <c r="V328" s="17">
        <v>627.20000000000005</v>
      </c>
      <c r="W328" s="17">
        <v>0.21035000000000001</v>
      </c>
      <c r="X328" s="17">
        <v>371</v>
      </c>
      <c r="Y328" s="17">
        <v>0</v>
      </c>
      <c r="Z328" s="17">
        <v>0</v>
      </c>
      <c r="AA328" s="17">
        <v>0.71809900000000004</v>
      </c>
      <c r="AB328" s="17">
        <v>7.6244199999999998E-3</v>
      </c>
      <c r="AC328" s="17">
        <v>0.56433699999999998</v>
      </c>
      <c r="AD328" s="17">
        <v>0.25</v>
      </c>
      <c r="AE328" s="17">
        <v>1371.2</v>
      </c>
    </row>
    <row r="329" spans="1:31">
      <c r="A329" s="17">
        <v>316</v>
      </c>
      <c r="B329" s="19">
        <v>0.68008101851851854</v>
      </c>
      <c r="C329" s="17">
        <v>64.7</v>
      </c>
      <c r="D329" s="17">
        <v>5.3</v>
      </c>
      <c r="E329" s="17">
        <v>7.3179999999999999E-3</v>
      </c>
      <c r="F329" s="17">
        <v>0.35399999999999998</v>
      </c>
      <c r="G329" s="17">
        <v>0.98602999999999996</v>
      </c>
      <c r="H329" s="17">
        <v>0.58144700000000005</v>
      </c>
      <c r="I329" s="17">
        <v>1.056521</v>
      </c>
      <c r="J329" s="17">
        <v>0.475074</v>
      </c>
      <c r="K329" s="17">
        <v>0.44965899999999998</v>
      </c>
      <c r="L329" s="17">
        <v>634.70000000000005</v>
      </c>
      <c r="M329" s="17">
        <v>0.141624</v>
      </c>
      <c r="N329" s="17">
        <v>476</v>
      </c>
      <c r="O329" s="17">
        <v>0</v>
      </c>
      <c r="P329" s="17">
        <v>0</v>
      </c>
      <c r="Q329" s="17">
        <v>0.986313</v>
      </c>
      <c r="R329" s="17">
        <v>0.57466399999999995</v>
      </c>
      <c r="S329" s="17">
        <v>1.0973200000000001</v>
      </c>
      <c r="T329" s="17">
        <v>0.52265700000000004</v>
      </c>
      <c r="U329" s="17">
        <v>0.47630299999999998</v>
      </c>
      <c r="V329" s="17">
        <v>605</v>
      </c>
      <c r="W329" s="17">
        <v>0.11687400000000001</v>
      </c>
      <c r="X329" s="17">
        <v>523</v>
      </c>
      <c r="Y329" s="17">
        <v>0</v>
      </c>
      <c r="Z329" s="17">
        <v>0</v>
      </c>
      <c r="AA329" s="17">
        <v>0.73277300000000001</v>
      </c>
      <c r="AB329" s="17">
        <v>9.5166000000000001E-3</v>
      </c>
      <c r="AC329" s="17">
        <v>0.57963799999999999</v>
      </c>
      <c r="AD329" s="17">
        <v>0.25</v>
      </c>
      <c r="AE329" s="17">
        <v>1308.5</v>
      </c>
    </row>
    <row r="330" spans="1:31">
      <c r="A330" s="17">
        <v>317</v>
      </c>
      <c r="B330" s="19">
        <v>0.68013888888888896</v>
      </c>
      <c r="C330" s="17">
        <v>64.8</v>
      </c>
      <c r="D330" s="17">
        <v>6.2</v>
      </c>
      <c r="E330" s="17">
        <v>7.8829999999999994E-3</v>
      </c>
      <c r="F330" s="17">
        <v>0.38100000000000001</v>
      </c>
      <c r="G330" s="17">
        <v>0.98635200000000001</v>
      </c>
      <c r="H330" s="17">
        <v>0.59371700000000005</v>
      </c>
      <c r="I330" s="17">
        <v>1.085305</v>
      </c>
      <c r="J330" s="17">
        <v>0.49158800000000002</v>
      </c>
      <c r="K330" s="17">
        <v>0.45294899999999999</v>
      </c>
      <c r="L330" s="17">
        <v>612.29999999999995</v>
      </c>
      <c r="M330" s="17">
        <v>0.17601800000000001</v>
      </c>
      <c r="N330" s="17">
        <v>489</v>
      </c>
      <c r="O330" s="17">
        <v>0</v>
      </c>
      <c r="P330" s="17">
        <v>0</v>
      </c>
      <c r="Q330" s="17">
        <v>0.98849600000000004</v>
      </c>
      <c r="R330" s="17">
        <v>0.58975</v>
      </c>
      <c r="S330" s="17">
        <v>1.08527</v>
      </c>
      <c r="T330" s="17">
        <v>0.49551899999999999</v>
      </c>
      <c r="U330" s="17">
        <v>0.45658599999999999</v>
      </c>
      <c r="V330" s="17">
        <v>628.6</v>
      </c>
      <c r="W330" s="17">
        <v>0.25663200000000003</v>
      </c>
      <c r="X330" s="17">
        <v>578</v>
      </c>
      <c r="Y330" s="17">
        <v>0</v>
      </c>
      <c r="Z330" s="17">
        <v>0</v>
      </c>
      <c r="AA330" s="17">
        <v>0.70243999999999995</v>
      </c>
      <c r="AB330" s="17">
        <v>1.09826E-2</v>
      </c>
      <c r="AC330" s="17">
        <v>0.59519200000000005</v>
      </c>
      <c r="AD330" s="17">
        <v>0.25</v>
      </c>
      <c r="AE330" s="17">
        <v>1356.5</v>
      </c>
    </row>
    <row r="331" spans="1:31">
      <c r="A331" s="17">
        <v>318</v>
      </c>
      <c r="B331" s="19">
        <v>0.68018518518518523</v>
      </c>
      <c r="C331" s="17">
        <v>63.6</v>
      </c>
      <c r="D331" s="17">
        <v>5.3</v>
      </c>
      <c r="E331" s="17">
        <v>7.1089999999999999E-3</v>
      </c>
      <c r="F331" s="17">
        <v>0.34399999999999997</v>
      </c>
      <c r="G331" s="17">
        <v>0.987653</v>
      </c>
      <c r="H331" s="17">
        <v>0.59289800000000004</v>
      </c>
      <c r="I331" s="17">
        <v>1.1016779999999999</v>
      </c>
      <c r="J331" s="17">
        <v>0.50878000000000001</v>
      </c>
      <c r="K331" s="17">
        <v>0.46182299999999998</v>
      </c>
      <c r="L331" s="17">
        <v>624.1</v>
      </c>
      <c r="M331" s="17">
        <v>0.122775</v>
      </c>
      <c r="N331" s="17">
        <v>636</v>
      </c>
      <c r="O331" s="17">
        <v>0</v>
      </c>
      <c r="P331" s="17">
        <v>0</v>
      </c>
      <c r="Q331" s="17">
        <v>0.98804000000000003</v>
      </c>
      <c r="R331" s="17">
        <v>0.580202</v>
      </c>
      <c r="S331" s="17">
        <v>1.098902</v>
      </c>
      <c r="T331" s="17">
        <v>0.51869900000000002</v>
      </c>
      <c r="U331" s="17">
        <v>0.47201599999999999</v>
      </c>
      <c r="V331" s="17">
        <v>631.79999999999995</v>
      </c>
      <c r="W331" s="17">
        <v>0.25212299999999999</v>
      </c>
      <c r="X331" s="17">
        <v>519</v>
      </c>
      <c r="Y331" s="17">
        <v>0</v>
      </c>
      <c r="Z331" s="17">
        <v>0</v>
      </c>
      <c r="AA331" s="17">
        <v>0.72617900000000002</v>
      </c>
      <c r="AB331" s="17">
        <v>1.2456099999999999E-2</v>
      </c>
      <c r="AC331" s="17">
        <v>0.58666300000000005</v>
      </c>
      <c r="AD331" s="17">
        <v>0.25</v>
      </c>
      <c r="AE331" s="17">
        <v>1330.8</v>
      </c>
    </row>
    <row r="332" spans="1:31">
      <c r="A332" s="17">
        <v>319</v>
      </c>
      <c r="B332" s="19">
        <v>0.68024305555555553</v>
      </c>
      <c r="C332" s="17">
        <v>62.5</v>
      </c>
      <c r="D332" s="17">
        <v>5.3</v>
      </c>
      <c r="E332" s="17">
        <v>6.9189999999999998E-3</v>
      </c>
      <c r="F332" s="17">
        <v>0.33500000000000002</v>
      </c>
      <c r="G332" s="17">
        <v>0.98858699999999999</v>
      </c>
      <c r="H332" s="17">
        <v>0.60554200000000002</v>
      </c>
      <c r="I332" s="17">
        <v>1.1189249999999999</v>
      </c>
      <c r="J332" s="17">
        <v>0.51338300000000003</v>
      </c>
      <c r="K332" s="17">
        <v>0.458818</v>
      </c>
      <c r="L332" s="17">
        <v>606.79999999999995</v>
      </c>
      <c r="M332" s="17">
        <v>0.14164099999999999</v>
      </c>
      <c r="N332" s="17">
        <v>413</v>
      </c>
      <c r="O332" s="17">
        <v>0</v>
      </c>
      <c r="P332" s="17">
        <v>0</v>
      </c>
      <c r="Q332" s="17">
        <v>0.99035399999999996</v>
      </c>
      <c r="R332" s="17">
        <v>0.57816000000000001</v>
      </c>
      <c r="S332" s="17">
        <v>1.091639</v>
      </c>
      <c r="T332" s="17">
        <v>0.51347900000000002</v>
      </c>
      <c r="U332" s="17">
        <v>0.47037400000000001</v>
      </c>
      <c r="V332" s="17">
        <v>602.79999999999995</v>
      </c>
      <c r="W332" s="17">
        <v>0.19368299999999999</v>
      </c>
      <c r="X332" s="17">
        <v>576</v>
      </c>
      <c r="Y332" s="17">
        <v>0</v>
      </c>
      <c r="Z332" s="17">
        <v>0</v>
      </c>
      <c r="AA332" s="17">
        <v>0.72365299999999999</v>
      </c>
      <c r="AB332" s="17">
        <v>7.9055299999999992E-3</v>
      </c>
      <c r="AC332" s="17">
        <v>0.58221900000000004</v>
      </c>
      <c r="AD332" s="17">
        <v>0.25</v>
      </c>
      <c r="AE332" s="17">
        <v>1368.8</v>
      </c>
    </row>
    <row r="333" spans="1:31">
      <c r="A333" s="17">
        <v>320</v>
      </c>
      <c r="B333" s="19">
        <v>0.6802893518518518</v>
      </c>
      <c r="C333" s="17">
        <v>62.1</v>
      </c>
      <c r="D333" s="17">
        <v>6.2</v>
      </c>
      <c r="E333" s="17">
        <v>7.842E-3</v>
      </c>
      <c r="F333" s="17">
        <v>0.379</v>
      </c>
      <c r="G333" s="17">
        <v>0.988012</v>
      </c>
      <c r="H333" s="17">
        <v>0.60418799999999995</v>
      </c>
      <c r="I333" s="17">
        <v>1.109491</v>
      </c>
      <c r="J333" s="17">
        <v>0.50530299999999995</v>
      </c>
      <c r="K333" s="17">
        <v>0.45543699999999998</v>
      </c>
      <c r="L333" s="17">
        <v>611.70000000000005</v>
      </c>
      <c r="M333" s="17">
        <v>0.14163799999999999</v>
      </c>
      <c r="N333" s="17">
        <v>417</v>
      </c>
      <c r="O333" s="17">
        <v>0</v>
      </c>
      <c r="P333" s="17">
        <v>0</v>
      </c>
      <c r="Q333" s="17">
        <v>0.98784799999999995</v>
      </c>
      <c r="R333" s="17">
        <v>0.58981899999999998</v>
      </c>
      <c r="S333" s="17">
        <v>1.080098</v>
      </c>
      <c r="T333" s="17">
        <v>0.49027900000000002</v>
      </c>
      <c r="U333" s="17">
        <v>0.45392100000000002</v>
      </c>
      <c r="V333" s="17">
        <v>595.29999999999995</v>
      </c>
      <c r="W333" s="17">
        <v>0.20647299999999999</v>
      </c>
      <c r="X333" s="17">
        <v>513</v>
      </c>
      <c r="Y333" s="17">
        <v>0</v>
      </c>
      <c r="Z333" s="17">
        <v>0</v>
      </c>
      <c r="AA333" s="17">
        <v>0.69833999999999996</v>
      </c>
      <c r="AB333" s="17">
        <v>9.3559000000000003E-3</v>
      </c>
      <c r="AC333" s="17">
        <v>0.59440599999999999</v>
      </c>
      <c r="AD333" s="17">
        <v>0.25</v>
      </c>
      <c r="AE333" s="17">
        <v>1357.8</v>
      </c>
    </row>
    <row r="334" spans="1:31">
      <c r="A334" s="17">
        <v>321</v>
      </c>
      <c r="B334" s="19">
        <v>0.68034722222222221</v>
      </c>
      <c r="C334" s="17">
        <v>60.3</v>
      </c>
      <c r="D334" s="17">
        <v>6.2</v>
      </c>
      <c r="E334" s="17">
        <v>8.5100000000000002E-3</v>
      </c>
      <c r="F334" s="17">
        <v>0.41199999999999998</v>
      </c>
      <c r="G334" s="17">
        <v>0.98819800000000002</v>
      </c>
      <c r="H334" s="17">
        <v>0.61271900000000001</v>
      </c>
      <c r="I334" s="17">
        <v>1.111928</v>
      </c>
      <c r="J334" s="17">
        <v>0.49920999999999999</v>
      </c>
      <c r="K334" s="17">
        <v>0.44895800000000002</v>
      </c>
      <c r="L334" s="17">
        <v>635</v>
      </c>
      <c r="M334" s="17">
        <v>0.26887899999999998</v>
      </c>
      <c r="N334" s="17">
        <v>427</v>
      </c>
      <c r="O334" s="17">
        <v>0</v>
      </c>
      <c r="P334" s="17">
        <v>0</v>
      </c>
      <c r="Q334" s="17">
        <v>0.98573299999999997</v>
      </c>
      <c r="R334" s="17">
        <v>0.58824600000000005</v>
      </c>
      <c r="S334" s="17">
        <v>1.1200909999999999</v>
      </c>
      <c r="T334" s="17">
        <v>0.53184500000000001</v>
      </c>
      <c r="U334" s="17">
        <v>0.474823</v>
      </c>
      <c r="V334" s="17">
        <v>609.70000000000005</v>
      </c>
      <c r="W334" s="17">
        <v>0.140294</v>
      </c>
      <c r="X334" s="17">
        <v>423</v>
      </c>
      <c r="Y334" s="17">
        <v>0</v>
      </c>
      <c r="Z334" s="17">
        <v>0</v>
      </c>
      <c r="AA334" s="17">
        <v>0.73049699999999995</v>
      </c>
      <c r="AB334" s="17">
        <v>9.9596400000000005E-3</v>
      </c>
      <c r="AC334" s="17">
        <v>0.59354300000000004</v>
      </c>
      <c r="AD334" s="17">
        <v>0.25</v>
      </c>
      <c r="AE334" s="17">
        <v>1308</v>
      </c>
    </row>
    <row r="335" spans="1:31">
      <c r="A335" s="17">
        <v>322</v>
      </c>
      <c r="B335" s="19">
        <v>0.68040509259259263</v>
      </c>
      <c r="C335" s="17">
        <v>60.6</v>
      </c>
      <c r="D335" s="17">
        <v>6.2</v>
      </c>
      <c r="E335" s="17">
        <v>8.0409999999999995E-3</v>
      </c>
      <c r="F335" s="17">
        <v>0.38900000000000001</v>
      </c>
      <c r="G335" s="17">
        <v>0.98605799999999999</v>
      </c>
      <c r="H335" s="17">
        <v>0.61143000000000003</v>
      </c>
      <c r="I335" s="17">
        <v>1.130755</v>
      </c>
      <c r="J335" s="17">
        <v>0.51932500000000004</v>
      </c>
      <c r="K335" s="17">
        <v>0.45927299999999999</v>
      </c>
      <c r="L335" s="17">
        <v>622.70000000000005</v>
      </c>
      <c r="M335" s="17">
        <v>0.139066</v>
      </c>
      <c r="N335" s="17">
        <v>496</v>
      </c>
      <c r="O335" s="17">
        <v>0</v>
      </c>
      <c r="P335" s="17">
        <v>0</v>
      </c>
      <c r="Q335" s="17">
        <v>0.98894300000000002</v>
      </c>
      <c r="R335" s="17">
        <v>0.60230799999999995</v>
      </c>
      <c r="S335" s="17">
        <v>1.1114569999999999</v>
      </c>
      <c r="T335" s="17">
        <v>0.50914800000000004</v>
      </c>
      <c r="U335" s="17">
        <v>0.45809100000000003</v>
      </c>
      <c r="V335" s="17">
        <v>579.70000000000005</v>
      </c>
      <c r="W335" s="17">
        <v>0.188689</v>
      </c>
      <c r="X335" s="17">
        <v>463</v>
      </c>
      <c r="Y335" s="17">
        <v>0</v>
      </c>
      <c r="Z335" s="17">
        <v>0</v>
      </c>
      <c r="AA335" s="17">
        <v>0.70475600000000005</v>
      </c>
      <c r="AB335" s="17">
        <v>1.13124E-2</v>
      </c>
      <c r="AC335" s="17">
        <v>0.60806800000000005</v>
      </c>
      <c r="AD335" s="17">
        <v>0.25</v>
      </c>
      <c r="AE335" s="17">
        <v>1333.8</v>
      </c>
    </row>
    <row r="336" spans="1:31">
      <c r="A336" s="17">
        <v>323</v>
      </c>
      <c r="B336" s="19">
        <v>0.6804513888888889</v>
      </c>
      <c r="C336" s="17">
        <v>58.5</v>
      </c>
      <c r="D336" s="17">
        <v>6.2</v>
      </c>
      <c r="E336" s="17">
        <v>8.2939999999999993E-3</v>
      </c>
      <c r="F336" s="17">
        <v>0.40100000000000002</v>
      </c>
      <c r="G336" s="17">
        <v>0.98418600000000001</v>
      </c>
      <c r="H336" s="17">
        <v>0.63545600000000002</v>
      </c>
      <c r="I336" s="17">
        <v>1.158909</v>
      </c>
      <c r="J336" s="17">
        <v>0.52345299999999995</v>
      </c>
      <c r="K336" s="17">
        <v>0.451677</v>
      </c>
      <c r="L336" s="17">
        <v>632.9</v>
      </c>
      <c r="M336" s="17">
        <v>0.21360100000000001</v>
      </c>
      <c r="N336" s="17">
        <v>675</v>
      </c>
      <c r="O336" s="17">
        <v>0</v>
      </c>
      <c r="P336" s="17">
        <v>0</v>
      </c>
      <c r="Q336" s="17">
        <v>0.983626</v>
      </c>
      <c r="R336" s="17">
        <v>0.59296599999999999</v>
      </c>
      <c r="S336" s="17">
        <v>1.1124069999999999</v>
      </c>
      <c r="T336" s="17">
        <v>0.51944100000000004</v>
      </c>
      <c r="U336" s="17">
        <v>0.46695199999999998</v>
      </c>
      <c r="V336" s="17">
        <v>592.79999999999995</v>
      </c>
      <c r="W336" s="17">
        <v>0.170624</v>
      </c>
      <c r="X336" s="17">
        <v>496</v>
      </c>
      <c r="Y336" s="17">
        <v>0</v>
      </c>
      <c r="Z336" s="17">
        <v>0</v>
      </c>
      <c r="AA336" s="17">
        <v>0.71838800000000003</v>
      </c>
      <c r="AB336" s="17">
        <v>1.5584499999999999E-2</v>
      </c>
      <c r="AC336" s="17">
        <v>0.60106099999999996</v>
      </c>
      <c r="AD336" s="17">
        <v>0.25</v>
      </c>
      <c r="AE336" s="17">
        <v>1312.4</v>
      </c>
    </row>
    <row r="337" spans="1:31">
      <c r="A337" s="17">
        <v>324</v>
      </c>
      <c r="B337" s="19">
        <v>0.6805092592592592</v>
      </c>
      <c r="C337" s="17">
        <v>58.5</v>
      </c>
      <c r="D337" s="17">
        <v>6.2</v>
      </c>
      <c r="E337" s="17">
        <v>8.1779999999999995E-3</v>
      </c>
      <c r="F337" s="17">
        <v>0.39600000000000002</v>
      </c>
      <c r="G337" s="17">
        <v>0.98947600000000002</v>
      </c>
      <c r="H337" s="17">
        <v>0.60804599999999998</v>
      </c>
      <c r="I337" s="17">
        <v>1.0932409999999999</v>
      </c>
      <c r="J337" s="17">
        <v>0.48519499999999999</v>
      </c>
      <c r="K337" s="17">
        <v>0.44381399999999999</v>
      </c>
      <c r="L337" s="17">
        <v>612.79999999999995</v>
      </c>
      <c r="M337" s="17">
        <v>5.4100000000000002E-2</v>
      </c>
      <c r="N337" s="17">
        <v>480</v>
      </c>
      <c r="O337" s="17">
        <v>0</v>
      </c>
      <c r="P337" s="17">
        <v>0</v>
      </c>
      <c r="Q337" s="17">
        <v>0.98708300000000004</v>
      </c>
      <c r="R337" s="17">
        <v>0.59339399999999998</v>
      </c>
      <c r="S337" s="17">
        <v>1.1263030000000001</v>
      </c>
      <c r="T337" s="17">
        <v>0.53290899999999997</v>
      </c>
      <c r="U337" s="17">
        <v>0.47314899999999999</v>
      </c>
      <c r="V337" s="17">
        <v>583.6</v>
      </c>
      <c r="W337" s="17">
        <v>0.174319</v>
      </c>
      <c r="X337" s="17">
        <v>417</v>
      </c>
      <c r="Y337" s="17">
        <v>0</v>
      </c>
      <c r="Z337" s="17">
        <v>0</v>
      </c>
      <c r="AA337" s="17">
        <v>0.72792100000000004</v>
      </c>
      <c r="AB337" s="17">
        <v>1.07796E-2</v>
      </c>
      <c r="AC337" s="17">
        <v>0.59913899999999998</v>
      </c>
      <c r="AD337" s="17">
        <v>0.25</v>
      </c>
      <c r="AE337" s="17">
        <v>1355.3</v>
      </c>
    </row>
    <row r="338" spans="1:31">
      <c r="A338" s="17">
        <v>325</v>
      </c>
      <c r="B338" s="19">
        <v>0.68055555555555547</v>
      </c>
      <c r="C338" s="17">
        <v>57.7</v>
      </c>
      <c r="D338" s="17">
        <v>6.2</v>
      </c>
      <c r="E338" s="17">
        <v>7.9939999999999994E-3</v>
      </c>
      <c r="F338" s="17">
        <v>0.38700000000000001</v>
      </c>
      <c r="G338" s="17">
        <v>0.98832200000000003</v>
      </c>
      <c r="H338" s="17">
        <v>0.61772300000000002</v>
      </c>
      <c r="I338" s="17">
        <v>1.1336790000000001</v>
      </c>
      <c r="J338" s="17">
        <v>0.515957</v>
      </c>
      <c r="K338" s="17">
        <v>0.45511699999999999</v>
      </c>
      <c r="L338" s="17">
        <v>598.4</v>
      </c>
      <c r="M338" s="17">
        <v>4.9197999999999999E-2</v>
      </c>
      <c r="N338" s="17">
        <v>612</v>
      </c>
      <c r="O338" s="17">
        <v>0</v>
      </c>
      <c r="P338" s="17">
        <v>0</v>
      </c>
      <c r="Q338" s="17">
        <v>0.99001499999999998</v>
      </c>
      <c r="R338" s="17">
        <v>0.59016100000000005</v>
      </c>
      <c r="S338" s="17">
        <v>1.12402</v>
      </c>
      <c r="T338" s="17">
        <v>0.53385899999999997</v>
      </c>
      <c r="U338" s="17">
        <v>0.47495500000000002</v>
      </c>
      <c r="V338" s="17">
        <v>602</v>
      </c>
      <c r="W338" s="17">
        <v>0.13628000000000001</v>
      </c>
      <c r="X338" s="17">
        <v>379</v>
      </c>
      <c r="Y338" s="17">
        <v>0</v>
      </c>
      <c r="Z338" s="17">
        <v>0</v>
      </c>
      <c r="AA338" s="17">
        <v>0.73070100000000004</v>
      </c>
      <c r="AB338" s="17">
        <v>1.3394400000000001E-2</v>
      </c>
      <c r="AC338" s="17">
        <v>0.59731100000000004</v>
      </c>
      <c r="AD338" s="17">
        <v>0.25</v>
      </c>
      <c r="AE338" s="17">
        <v>1388.1</v>
      </c>
    </row>
    <row r="339" spans="1:31">
      <c r="A339" s="17">
        <v>326</v>
      </c>
      <c r="B339" s="19">
        <v>0.68061342592592589</v>
      </c>
      <c r="C339" s="17">
        <v>55.2</v>
      </c>
      <c r="D339" s="17">
        <v>6.2</v>
      </c>
      <c r="E339" s="17">
        <v>8.5269999999999999E-3</v>
      </c>
      <c r="F339" s="17">
        <v>0.41299999999999998</v>
      </c>
      <c r="G339" s="17">
        <v>0.98861399999999999</v>
      </c>
      <c r="H339" s="17">
        <v>0.60975699999999999</v>
      </c>
      <c r="I339" s="17">
        <v>1.110649</v>
      </c>
      <c r="J339" s="17">
        <v>0.500892</v>
      </c>
      <c r="K339" s="17">
        <v>0.45099099999999998</v>
      </c>
      <c r="L339" s="17">
        <v>638.1</v>
      </c>
      <c r="M339" s="17">
        <v>0.25153900000000001</v>
      </c>
      <c r="N339" s="17">
        <v>478</v>
      </c>
      <c r="O339" s="17">
        <v>0</v>
      </c>
      <c r="P339" s="17">
        <v>0</v>
      </c>
      <c r="Q339" s="17">
        <v>0.99021999999999999</v>
      </c>
      <c r="R339" s="17">
        <v>0.59925700000000004</v>
      </c>
      <c r="S339" s="17">
        <v>1.1393629999999999</v>
      </c>
      <c r="T339" s="17">
        <v>0.54010599999999998</v>
      </c>
      <c r="U339" s="17">
        <v>0.47404200000000002</v>
      </c>
      <c r="V339" s="17">
        <v>586.20000000000005</v>
      </c>
      <c r="W339" s="17">
        <v>0.10854</v>
      </c>
      <c r="X339" s="17">
        <v>379</v>
      </c>
      <c r="Y339" s="17">
        <v>0</v>
      </c>
      <c r="Z339" s="17">
        <v>0</v>
      </c>
      <c r="AA339" s="17">
        <v>0.72929500000000003</v>
      </c>
      <c r="AB339" s="17">
        <v>1.1174399999999999E-2</v>
      </c>
      <c r="AC339" s="17">
        <v>0.60529200000000005</v>
      </c>
      <c r="AD339" s="17">
        <v>0.25</v>
      </c>
      <c r="AE339" s="17">
        <v>1301.7</v>
      </c>
    </row>
    <row r="340" spans="1:31">
      <c r="A340" s="17">
        <v>327</v>
      </c>
      <c r="B340" s="19">
        <v>0.68065972222222226</v>
      </c>
      <c r="C340" s="17">
        <v>56.3</v>
      </c>
      <c r="D340" s="17">
        <v>6.2</v>
      </c>
      <c r="E340" s="17">
        <v>8.0829999999999999E-3</v>
      </c>
      <c r="F340" s="17">
        <v>0.39100000000000001</v>
      </c>
      <c r="G340" s="17">
        <v>0.98770100000000005</v>
      </c>
      <c r="H340" s="17">
        <v>0.602688</v>
      </c>
      <c r="I340" s="17">
        <v>1.1018520000000001</v>
      </c>
      <c r="J340" s="17">
        <v>0.499164</v>
      </c>
      <c r="K340" s="17">
        <v>0.45302300000000001</v>
      </c>
      <c r="L340" s="17">
        <v>606.9</v>
      </c>
      <c r="M340" s="17">
        <v>0.15210000000000001</v>
      </c>
      <c r="N340" s="17">
        <v>408</v>
      </c>
      <c r="O340" s="17">
        <v>0</v>
      </c>
      <c r="P340" s="17">
        <v>0</v>
      </c>
      <c r="Q340" s="17">
        <v>0.98748199999999997</v>
      </c>
      <c r="R340" s="17">
        <v>0.59542099999999998</v>
      </c>
      <c r="S340" s="17">
        <v>1.1266050000000001</v>
      </c>
      <c r="T340" s="17">
        <v>0.53118399999999999</v>
      </c>
      <c r="U340" s="17">
        <v>0.47149099999999999</v>
      </c>
      <c r="V340" s="17">
        <v>567.29999999999995</v>
      </c>
      <c r="W340" s="17">
        <v>8.7526000000000007E-2</v>
      </c>
      <c r="X340" s="17">
        <v>459</v>
      </c>
      <c r="Y340" s="17">
        <v>0</v>
      </c>
      <c r="Z340" s="17">
        <v>0</v>
      </c>
      <c r="AA340" s="17">
        <v>0.72537099999999999</v>
      </c>
      <c r="AB340" s="17">
        <v>9.0986000000000001E-3</v>
      </c>
      <c r="AC340" s="17">
        <v>0.60025399999999995</v>
      </c>
      <c r="AD340" s="17">
        <v>0.25</v>
      </c>
      <c r="AE340" s="17">
        <v>1368.6</v>
      </c>
    </row>
    <row r="341" spans="1:31">
      <c r="A341" s="17">
        <v>328</v>
      </c>
      <c r="B341" s="19">
        <v>0.68071759259259268</v>
      </c>
      <c r="C341" s="17">
        <v>54.1</v>
      </c>
      <c r="D341" s="17">
        <v>6.2</v>
      </c>
      <c r="E341" s="17">
        <v>7.9909999999999998E-3</v>
      </c>
      <c r="F341" s="17">
        <v>0.38700000000000001</v>
      </c>
      <c r="G341" s="17">
        <v>0.98644200000000004</v>
      </c>
      <c r="H341" s="17">
        <v>0.61307100000000003</v>
      </c>
      <c r="I341" s="17">
        <v>1.1200129999999999</v>
      </c>
      <c r="J341" s="17">
        <v>0.50694300000000003</v>
      </c>
      <c r="K341" s="17">
        <v>0.45262200000000002</v>
      </c>
      <c r="L341" s="17">
        <v>605.6</v>
      </c>
      <c r="M341" s="17">
        <v>0.130359</v>
      </c>
      <c r="N341" s="17">
        <v>671</v>
      </c>
      <c r="O341" s="17">
        <v>0</v>
      </c>
      <c r="P341" s="17">
        <v>0</v>
      </c>
      <c r="Q341" s="17">
        <v>0.98707199999999995</v>
      </c>
      <c r="R341" s="17">
        <v>0.58298099999999997</v>
      </c>
      <c r="S341" s="17">
        <v>1.0995029999999999</v>
      </c>
      <c r="T341" s="17">
        <v>0.51652299999999995</v>
      </c>
      <c r="U341" s="17">
        <v>0.46977799999999997</v>
      </c>
      <c r="V341" s="17">
        <v>613</v>
      </c>
      <c r="W341" s="17">
        <v>0.12385599999999999</v>
      </c>
      <c r="X341" s="17">
        <v>665</v>
      </c>
      <c r="Y341" s="17">
        <v>0</v>
      </c>
      <c r="Z341" s="17">
        <v>0</v>
      </c>
      <c r="AA341" s="17">
        <v>0.72273500000000002</v>
      </c>
      <c r="AB341" s="17">
        <v>1.4829200000000001E-2</v>
      </c>
      <c r="AC341" s="17">
        <v>0.59064000000000005</v>
      </c>
      <c r="AD341" s="17">
        <v>0.25</v>
      </c>
      <c r="AE341" s="17">
        <v>1371.4</v>
      </c>
    </row>
    <row r="342" spans="1:31">
      <c r="A342" s="17">
        <v>329</v>
      </c>
      <c r="B342" s="19">
        <v>0.68076388888888895</v>
      </c>
      <c r="C342" s="17">
        <v>53.7</v>
      </c>
      <c r="D342" s="17">
        <v>6.2</v>
      </c>
      <c r="E342" s="17">
        <v>7.9810000000000002E-3</v>
      </c>
      <c r="F342" s="17">
        <v>0.38600000000000001</v>
      </c>
      <c r="G342" s="17">
        <v>0.98619900000000005</v>
      </c>
      <c r="H342" s="17">
        <v>0.62012699999999998</v>
      </c>
      <c r="I342" s="17">
        <v>1.1577710000000001</v>
      </c>
      <c r="J342" s="17">
        <v>0.53764299999999998</v>
      </c>
      <c r="K342" s="17">
        <v>0.46437800000000001</v>
      </c>
      <c r="L342" s="17">
        <v>597.29999999999995</v>
      </c>
      <c r="M342" s="17">
        <v>5.9716999999999999E-2</v>
      </c>
      <c r="N342" s="17">
        <v>582</v>
      </c>
      <c r="O342" s="17">
        <v>0</v>
      </c>
      <c r="P342" s="17">
        <v>0</v>
      </c>
      <c r="Q342" s="17">
        <v>0.98932200000000003</v>
      </c>
      <c r="R342" s="17">
        <v>0.62278999999999995</v>
      </c>
      <c r="S342" s="17">
        <v>1.185584</v>
      </c>
      <c r="T342" s="17">
        <v>0.56279500000000005</v>
      </c>
      <c r="U342" s="17">
        <v>0.47469800000000001</v>
      </c>
      <c r="V342" s="17">
        <v>599.70000000000005</v>
      </c>
      <c r="W342" s="17">
        <v>0.16505400000000001</v>
      </c>
      <c r="X342" s="17">
        <v>546</v>
      </c>
      <c r="Y342" s="17">
        <v>0</v>
      </c>
      <c r="Z342" s="17">
        <v>0</v>
      </c>
      <c r="AA342" s="17">
        <v>0.73030499999999998</v>
      </c>
      <c r="AB342" s="17">
        <v>1.2714400000000001E-2</v>
      </c>
      <c r="AC342" s="17">
        <v>0.62994499999999998</v>
      </c>
      <c r="AD342" s="17">
        <v>0.25</v>
      </c>
      <c r="AE342" s="17">
        <v>1390.5</v>
      </c>
    </row>
    <row r="343" spans="1:31">
      <c r="A343" s="17">
        <v>330</v>
      </c>
      <c r="B343" s="19">
        <v>0.68082175925925925</v>
      </c>
      <c r="C343" s="17">
        <v>52.8</v>
      </c>
      <c r="D343" s="17">
        <v>6.2</v>
      </c>
      <c r="E343" s="17">
        <v>7.8879999999999992E-3</v>
      </c>
      <c r="F343" s="17">
        <v>0.38200000000000001</v>
      </c>
      <c r="G343" s="17">
        <v>0.990568</v>
      </c>
      <c r="H343" s="17">
        <v>0.62819499999999995</v>
      </c>
      <c r="I343" s="17">
        <v>1.1841539999999999</v>
      </c>
      <c r="J343" s="17">
        <v>0.55595899999999998</v>
      </c>
      <c r="K343" s="17">
        <v>0.469499</v>
      </c>
      <c r="L343" s="17">
        <v>597.5</v>
      </c>
      <c r="M343" s="17">
        <v>4.8867000000000001E-2</v>
      </c>
      <c r="N343" s="17">
        <v>667</v>
      </c>
      <c r="O343" s="17">
        <v>0</v>
      </c>
      <c r="P343" s="17">
        <v>0</v>
      </c>
      <c r="Q343" s="17">
        <v>0.98817900000000003</v>
      </c>
      <c r="R343" s="17">
        <v>0.60428099999999996</v>
      </c>
      <c r="S343" s="17">
        <v>1.1399870000000001</v>
      </c>
      <c r="T343" s="17">
        <v>0.53570600000000002</v>
      </c>
      <c r="U343" s="17">
        <v>0.46992299999999998</v>
      </c>
      <c r="V343" s="17">
        <v>628.20000000000005</v>
      </c>
      <c r="W343" s="17">
        <v>0.20629600000000001</v>
      </c>
      <c r="X343" s="17">
        <v>405</v>
      </c>
      <c r="Y343" s="17">
        <v>0</v>
      </c>
      <c r="Z343" s="17">
        <v>0</v>
      </c>
      <c r="AA343" s="17">
        <v>0.72295799999999999</v>
      </c>
      <c r="AB343" s="17">
        <v>1.45583E-2</v>
      </c>
      <c r="AC343" s="17">
        <v>0.61207999999999996</v>
      </c>
      <c r="AD343" s="17">
        <v>0.25</v>
      </c>
      <c r="AE343" s="17">
        <v>1390.1</v>
      </c>
    </row>
    <row r="344" spans="1:31">
      <c r="A344" s="17">
        <v>331</v>
      </c>
      <c r="B344" s="19">
        <v>0.68086805555555552</v>
      </c>
      <c r="C344" s="17">
        <v>51.9</v>
      </c>
      <c r="D344" s="17">
        <v>6.2</v>
      </c>
      <c r="E344" s="17">
        <v>8.4209999999999997E-3</v>
      </c>
      <c r="F344" s="17">
        <v>0.40699999999999997</v>
      </c>
      <c r="G344" s="17">
        <v>0.98688699999999996</v>
      </c>
      <c r="H344" s="17">
        <v>0.62465099999999996</v>
      </c>
      <c r="I344" s="17">
        <v>1.163613</v>
      </c>
      <c r="J344" s="17">
        <v>0.53896200000000005</v>
      </c>
      <c r="K344" s="17">
        <v>0.46317999999999998</v>
      </c>
      <c r="L344" s="17">
        <v>626.1</v>
      </c>
      <c r="M344" s="17">
        <v>0.102565</v>
      </c>
      <c r="N344" s="17">
        <v>441</v>
      </c>
      <c r="O344" s="17">
        <v>0</v>
      </c>
      <c r="P344" s="17">
        <v>0</v>
      </c>
      <c r="Q344" s="17">
        <v>0.98921599999999998</v>
      </c>
      <c r="R344" s="17">
        <v>0.61418200000000001</v>
      </c>
      <c r="S344" s="17">
        <v>1.173492</v>
      </c>
      <c r="T344" s="17">
        <v>0.55930999999999997</v>
      </c>
      <c r="U344" s="17">
        <v>0.47661999999999999</v>
      </c>
      <c r="V344" s="17">
        <v>597.9</v>
      </c>
      <c r="W344" s="17">
        <v>0.18701200000000001</v>
      </c>
      <c r="X344" s="17">
        <v>591</v>
      </c>
      <c r="Y344" s="17">
        <v>0</v>
      </c>
      <c r="Z344" s="17">
        <v>0</v>
      </c>
      <c r="AA344" s="17">
        <v>0.73326199999999997</v>
      </c>
      <c r="AB344" s="17">
        <v>1.01242E-2</v>
      </c>
      <c r="AC344" s="17">
        <v>0.61984499999999998</v>
      </c>
      <c r="AD344" s="17">
        <v>0.25</v>
      </c>
      <c r="AE344" s="17">
        <v>1326.7</v>
      </c>
    </row>
    <row r="345" spans="1:31">
      <c r="A345" s="17">
        <v>332</v>
      </c>
      <c r="B345" s="19">
        <v>0.68092592592592593</v>
      </c>
      <c r="C345" s="17">
        <v>50.8</v>
      </c>
      <c r="D345" s="17">
        <v>6.2</v>
      </c>
      <c r="E345" s="17">
        <v>7.6660000000000001E-3</v>
      </c>
      <c r="F345" s="17">
        <v>0.371</v>
      </c>
      <c r="G345" s="17">
        <v>0.98874899999999999</v>
      </c>
      <c r="H345" s="17">
        <v>0.63958999999999999</v>
      </c>
      <c r="I345" s="17">
        <v>1.180769</v>
      </c>
      <c r="J345" s="17">
        <v>0.54117899999999997</v>
      </c>
      <c r="K345" s="17">
        <v>0.45832800000000001</v>
      </c>
      <c r="L345" s="17">
        <v>580.79999999999995</v>
      </c>
      <c r="M345" s="17">
        <v>6.1154E-2</v>
      </c>
      <c r="N345" s="17">
        <v>483</v>
      </c>
      <c r="O345" s="17">
        <v>0</v>
      </c>
      <c r="P345" s="17">
        <v>0</v>
      </c>
      <c r="Q345" s="17">
        <v>0.99040799999999996</v>
      </c>
      <c r="R345" s="17">
        <v>0.61396300000000004</v>
      </c>
      <c r="S345" s="17">
        <v>1.153551</v>
      </c>
      <c r="T345" s="17">
        <v>0.53958799999999996</v>
      </c>
      <c r="U345" s="17">
        <v>0.46776299999999998</v>
      </c>
      <c r="V345" s="17">
        <v>601.9</v>
      </c>
      <c r="W345" s="17">
        <v>0.21299799999999999</v>
      </c>
      <c r="X345" s="17">
        <v>480</v>
      </c>
      <c r="Y345" s="17">
        <v>0</v>
      </c>
      <c r="Z345" s="17">
        <v>0</v>
      </c>
      <c r="AA345" s="17">
        <v>0.71963500000000002</v>
      </c>
      <c r="AB345" s="17">
        <v>1.0282400000000001E-2</v>
      </c>
      <c r="AC345" s="17">
        <v>0.61951100000000003</v>
      </c>
      <c r="AD345" s="17">
        <v>0.25</v>
      </c>
      <c r="AE345" s="17">
        <v>1430</v>
      </c>
    </row>
    <row r="346" spans="1:31">
      <c r="A346" s="17">
        <v>333</v>
      </c>
      <c r="B346" s="19">
        <v>0.6809722222222222</v>
      </c>
      <c r="C346" s="17">
        <v>50.1</v>
      </c>
      <c r="D346" s="17">
        <v>6.2</v>
      </c>
      <c r="E346" s="17">
        <v>7.8359999999999992E-3</v>
      </c>
      <c r="F346" s="17">
        <v>0.379</v>
      </c>
      <c r="G346" s="17">
        <v>0.98328199999999999</v>
      </c>
      <c r="H346" s="17">
        <v>0.660389</v>
      </c>
      <c r="I346" s="17">
        <v>1.2164489999999999</v>
      </c>
      <c r="J346" s="17">
        <v>0.55606</v>
      </c>
      <c r="K346" s="17">
        <v>0.45711800000000002</v>
      </c>
      <c r="L346" s="17">
        <v>588.1</v>
      </c>
      <c r="M346" s="17">
        <v>4.9118000000000002E-2</v>
      </c>
      <c r="N346" s="17">
        <v>475</v>
      </c>
      <c r="O346" s="17">
        <v>0</v>
      </c>
      <c r="P346" s="17">
        <v>0</v>
      </c>
      <c r="Q346" s="17">
        <v>0.98942699999999995</v>
      </c>
      <c r="R346" s="17">
        <v>0.62283299999999997</v>
      </c>
      <c r="S346" s="17">
        <v>1.1801870000000001</v>
      </c>
      <c r="T346" s="17">
        <v>0.55735400000000002</v>
      </c>
      <c r="U346" s="17">
        <v>0.47225899999999998</v>
      </c>
      <c r="V346" s="17">
        <v>581.4</v>
      </c>
      <c r="W346" s="17">
        <v>1.5283E-2</v>
      </c>
      <c r="X346" s="17">
        <v>412</v>
      </c>
      <c r="Y346" s="17">
        <v>0</v>
      </c>
      <c r="Z346" s="17">
        <v>0</v>
      </c>
      <c r="AA346" s="17">
        <v>0.726553</v>
      </c>
      <c r="AB346" s="17">
        <v>1.0251400000000001E-2</v>
      </c>
      <c r="AC346" s="17">
        <v>0.62854600000000005</v>
      </c>
      <c r="AD346" s="17">
        <v>0.25</v>
      </c>
      <c r="AE346" s="17">
        <v>1412.4</v>
      </c>
    </row>
    <row r="347" spans="1:31">
      <c r="A347" s="17">
        <v>334</v>
      </c>
      <c r="B347" s="19">
        <v>0.68103009259259262</v>
      </c>
      <c r="C347" s="17">
        <v>49.2</v>
      </c>
      <c r="D347" s="17">
        <v>6.2</v>
      </c>
      <c r="E347" s="17">
        <v>8.0560000000000007E-3</v>
      </c>
      <c r="F347" s="17">
        <v>0.39</v>
      </c>
      <c r="G347" s="17">
        <v>0.98668500000000003</v>
      </c>
      <c r="H347" s="17">
        <v>0.68084100000000003</v>
      </c>
      <c r="I347" s="17">
        <v>1.2181500000000001</v>
      </c>
      <c r="J347" s="17">
        <v>0.53730900000000004</v>
      </c>
      <c r="K347" s="17">
        <v>0.44108599999999998</v>
      </c>
      <c r="L347" s="17">
        <v>594.5</v>
      </c>
      <c r="M347" s="17">
        <v>0.19763600000000001</v>
      </c>
      <c r="N347" s="17">
        <v>517</v>
      </c>
      <c r="O347" s="17">
        <v>0</v>
      </c>
      <c r="P347" s="17">
        <v>0</v>
      </c>
      <c r="Q347" s="17">
        <v>0.98981399999999997</v>
      </c>
      <c r="R347" s="17">
        <v>0.61592400000000003</v>
      </c>
      <c r="S347" s="17">
        <v>1.1861159999999999</v>
      </c>
      <c r="T347" s="17">
        <v>0.570191</v>
      </c>
      <c r="U347" s="17">
        <v>0.48072100000000001</v>
      </c>
      <c r="V347" s="17">
        <v>597.20000000000005</v>
      </c>
      <c r="W347" s="17">
        <v>4.1210999999999998E-2</v>
      </c>
      <c r="X347" s="17">
        <v>417</v>
      </c>
      <c r="Y347" s="17">
        <v>0</v>
      </c>
      <c r="Z347" s="17">
        <v>0</v>
      </c>
      <c r="AA347" s="17">
        <v>0.73957099999999998</v>
      </c>
      <c r="AB347" s="17">
        <v>1.1256499999999999E-2</v>
      </c>
      <c r="AC347" s="17">
        <v>0.62234299999999998</v>
      </c>
      <c r="AD347" s="17">
        <v>0.25</v>
      </c>
      <c r="AE347" s="17">
        <v>1397.1</v>
      </c>
    </row>
    <row r="348" spans="1:31">
      <c r="A348" s="17">
        <v>335</v>
      </c>
      <c r="B348" s="19">
        <v>0.68107638888888899</v>
      </c>
      <c r="C348" s="17">
        <v>48.3</v>
      </c>
      <c r="D348" s="17">
        <v>6.2</v>
      </c>
      <c r="E348" s="17">
        <v>8.3090000000000004E-3</v>
      </c>
      <c r="F348" s="17">
        <v>0.40200000000000002</v>
      </c>
      <c r="G348" s="17">
        <v>0.99187499999999995</v>
      </c>
      <c r="H348" s="17">
        <v>0.68110700000000002</v>
      </c>
      <c r="I348" s="17">
        <v>1.227365</v>
      </c>
      <c r="J348" s="17">
        <v>0.54625800000000002</v>
      </c>
      <c r="K348" s="17">
        <v>0.44506600000000002</v>
      </c>
      <c r="L348" s="17">
        <v>607.9</v>
      </c>
      <c r="M348" s="17">
        <v>0.23480899999999999</v>
      </c>
      <c r="N348" s="17">
        <v>507</v>
      </c>
      <c r="O348" s="17">
        <v>0</v>
      </c>
      <c r="P348" s="17">
        <v>0</v>
      </c>
      <c r="Q348" s="17">
        <v>0.99186799999999997</v>
      </c>
      <c r="R348" s="17">
        <v>0.621452</v>
      </c>
      <c r="S348" s="17">
        <v>1.2065980000000001</v>
      </c>
      <c r="T348" s="17">
        <v>0.58514600000000005</v>
      </c>
      <c r="U348" s="17">
        <v>0.48495500000000002</v>
      </c>
      <c r="V348" s="17">
        <v>602.9</v>
      </c>
      <c r="W348" s="17">
        <v>0.126968</v>
      </c>
      <c r="X348" s="17">
        <v>615</v>
      </c>
      <c r="Y348" s="17">
        <v>0</v>
      </c>
      <c r="Z348" s="17">
        <v>0</v>
      </c>
      <c r="AA348" s="17">
        <v>0.746085</v>
      </c>
      <c r="AB348" s="17">
        <v>1.1292E-2</v>
      </c>
      <c r="AC348" s="17">
        <v>0.62805900000000003</v>
      </c>
      <c r="AD348" s="17">
        <v>0.25</v>
      </c>
      <c r="AE348" s="17">
        <v>1366.4</v>
      </c>
    </row>
    <row r="349" spans="1:31">
      <c r="A349" s="17">
        <v>336</v>
      </c>
      <c r="B349" s="19">
        <v>0.68113425925925919</v>
      </c>
      <c r="C349" s="17">
        <v>47.4</v>
      </c>
      <c r="D349" s="17">
        <v>6.2</v>
      </c>
      <c r="E349" s="17">
        <v>7.8469999999999998E-3</v>
      </c>
      <c r="F349" s="17">
        <v>0.38</v>
      </c>
      <c r="G349" s="17">
        <v>0.98988200000000004</v>
      </c>
      <c r="H349" s="17">
        <v>0.66215599999999997</v>
      </c>
      <c r="I349" s="17">
        <v>1.216763</v>
      </c>
      <c r="J349" s="17">
        <v>0.55460600000000004</v>
      </c>
      <c r="K349" s="17">
        <v>0.45580500000000002</v>
      </c>
      <c r="L349" s="17">
        <v>587.4</v>
      </c>
      <c r="M349" s="17">
        <v>0.107042</v>
      </c>
      <c r="N349" s="17">
        <v>343</v>
      </c>
      <c r="O349" s="17">
        <v>0</v>
      </c>
      <c r="P349" s="17">
        <v>0</v>
      </c>
      <c r="Q349" s="17">
        <v>0.98724299999999998</v>
      </c>
      <c r="R349" s="17">
        <v>0.64736700000000003</v>
      </c>
      <c r="S349" s="17">
        <v>1.226256</v>
      </c>
      <c r="T349" s="17">
        <v>0.57888899999999999</v>
      </c>
      <c r="U349" s="17">
        <v>0.47207900000000003</v>
      </c>
      <c r="V349" s="17">
        <v>574.29999999999995</v>
      </c>
      <c r="W349" s="17">
        <v>0.15121399999999999</v>
      </c>
      <c r="X349" s="17">
        <v>357</v>
      </c>
      <c r="Y349" s="17">
        <v>0</v>
      </c>
      <c r="Z349" s="17">
        <v>0</v>
      </c>
      <c r="AA349" s="17">
        <v>0.726275</v>
      </c>
      <c r="AB349" s="17">
        <v>7.4140999999999999E-3</v>
      </c>
      <c r="AC349" s="17">
        <v>0.65165899999999999</v>
      </c>
      <c r="AD349" s="17">
        <v>0.25</v>
      </c>
      <c r="AE349" s="17">
        <v>1414</v>
      </c>
    </row>
    <row r="350" spans="1:31">
      <c r="A350" s="17">
        <v>337</v>
      </c>
      <c r="B350" s="19">
        <v>0.68118055555555557</v>
      </c>
      <c r="C350" s="17">
        <v>46.4</v>
      </c>
      <c r="D350" s="17">
        <v>6.2</v>
      </c>
      <c r="E350" s="17">
        <v>7.4989999999999996E-3</v>
      </c>
      <c r="F350" s="17">
        <v>0.36299999999999999</v>
      </c>
      <c r="G350" s="17">
        <v>0.99053000000000002</v>
      </c>
      <c r="H350" s="17">
        <v>0.66390300000000002</v>
      </c>
      <c r="I350" s="17">
        <v>1.24499</v>
      </c>
      <c r="J350" s="17">
        <v>0.58108599999999999</v>
      </c>
      <c r="K350" s="17">
        <v>0.46673999999999999</v>
      </c>
      <c r="L350" s="17">
        <v>574.4</v>
      </c>
      <c r="M350" s="17">
        <v>2.8287E-2</v>
      </c>
      <c r="N350" s="17">
        <v>491</v>
      </c>
      <c r="O350" s="17">
        <v>0</v>
      </c>
      <c r="P350" s="17">
        <v>0</v>
      </c>
      <c r="Q350" s="17">
        <v>0.98565899999999995</v>
      </c>
      <c r="R350" s="17">
        <v>0.646926</v>
      </c>
      <c r="S350" s="17">
        <v>1.2040869999999999</v>
      </c>
      <c r="T350" s="17">
        <v>0.55716200000000005</v>
      </c>
      <c r="U350" s="17">
        <v>0.462725</v>
      </c>
      <c r="V350" s="17">
        <v>558.4</v>
      </c>
      <c r="W350" s="17">
        <v>0.172038</v>
      </c>
      <c r="X350" s="17">
        <v>504</v>
      </c>
      <c r="Y350" s="17">
        <v>0</v>
      </c>
      <c r="Z350" s="17">
        <v>0</v>
      </c>
      <c r="AA350" s="17">
        <v>0.71188499999999999</v>
      </c>
      <c r="AB350" s="17">
        <v>1.0351900000000001E-2</v>
      </c>
      <c r="AC350" s="17">
        <v>0.65269299999999997</v>
      </c>
      <c r="AD350" s="17">
        <v>0.25</v>
      </c>
      <c r="AE350" s="17">
        <v>1445.9</v>
      </c>
    </row>
    <row r="351" spans="1:31">
      <c r="A351" s="17">
        <v>338</v>
      </c>
      <c r="B351" s="19">
        <v>0.68123842592592598</v>
      </c>
      <c r="C351" s="17">
        <v>45</v>
      </c>
      <c r="D351" s="17">
        <v>6.2</v>
      </c>
      <c r="E351" s="17">
        <v>8.2279999999999992E-3</v>
      </c>
      <c r="F351" s="17">
        <v>0.39800000000000002</v>
      </c>
      <c r="G351" s="17">
        <v>0.991865</v>
      </c>
      <c r="H351" s="17">
        <v>0.63327999999999995</v>
      </c>
      <c r="I351" s="17">
        <v>1.2138230000000001</v>
      </c>
      <c r="J351" s="17">
        <v>0.58054300000000003</v>
      </c>
      <c r="K351" s="17">
        <v>0.47827599999999998</v>
      </c>
      <c r="L351" s="17">
        <v>605.79999999999995</v>
      </c>
      <c r="M351" s="17">
        <v>6.3145999999999994E-2</v>
      </c>
      <c r="N351" s="17">
        <v>404</v>
      </c>
      <c r="O351" s="17">
        <v>0</v>
      </c>
      <c r="P351" s="17">
        <v>0</v>
      </c>
      <c r="Q351" s="17">
        <v>0.98997400000000002</v>
      </c>
      <c r="R351" s="17">
        <v>0.63778500000000005</v>
      </c>
      <c r="S351" s="17">
        <v>1.228226</v>
      </c>
      <c r="T351" s="17">
        <v>0.59044099999999999</v>
      </c>
      <c r="U351" s="17">
        <v>0.48072700000000002</v>
      </c>
      <c r="V351" s="17">
        <v>615.4</v>
      </c>
      <c r="W351" s="17">
        <v>0.17249900000000001</v>
      </c>
      <c r="X351" s="17">
        <v>431</v>
      </c>
      <c r="Y351" s="17">
        <v>0</v>
      </c>
      <c r="Z351" s="17">
        <v>0</v>
      </c>
      <c r="AA351" s="17">
        <v>0.73957899999999999</v>
      </c>
      <c r="AB351" s="17">
        <v>8.9989300000000005E-3</v>
      </c>
      <c r="AC351" s="17">
        <v>0.64309899999999998</v>
      </c>
      <c r="AD351" s="17">
        <v>0.25</v>
      </c>
      <c r="AE351" s="17">
        <v>1371.1</v>
      </c>
    </row>
    <row r="352" spans="1:31">
      <c r="A352" s="17">
        <v>339</v>
      </c>
      <c r="B352" s="19">
        <v>0.6812962962962964</v>
      </c>
      <c r="C352" s="17">
        <v>45.5</v>
      </c>
      <c r="D352" s="17">
        <v>6.2</v>
      </c>
      <c r="E352" s="17">
        <v>8.1899999999999994E-3</v>
      </c>
      <c r="F352" s="17">
        <v>0.39600000000000002</v>
      </c>
      <c r="G352" s="17">
        <v>0.99126700000000001</v>
      </c>
      <c r="H352" s="17">
        <v>0.65131300000000003</v>
      </c>
      <c r="I352" s="17">
        <v>1.2238800000000001</v>
      </c>
      <c r="J352" s="17">
        <v>0.57256600000000002</v>
      </c>
      <c r="K352" s="17">
        <v>0.46782899999999999</v>
      </c>
      <c r="L352" s="17">
        <v>610.9</v>
      </c>
      <c r="M352" s="17">
        <v>0.11938</v>
      </c>
      <c r="N352" s="17">
        <v>539</v>
      </c>
      <c r="O352" s="17">
        <v>0</v>
      </c>
      <c r="P352" s="17">
        <v>0</v>
      </c>
      <c r="Q352" s="17">
        <v>0.98900100000000002</v>
      </c>
      <c r="R352" s="17">
        <v>0.62552099999999999</v>
      </c>
      <c r="S352" s="17">
        <v>1.1937899999999999</v>
      </c>
      <c r="T352" s="17">
        <v>0.56826900000000002</v>
      </c>
      <c r="U352" s="17">
        <v>0.47602100000000003</v>
      </c>
      <c r="V352" s="17">
        <v>585.6</v>
      </c>
      <c r="W352" s="17">
        <v>0.16017100000000001</v>
      </c>
      <c r="X352" s="17">
        <v>442</v>
      </c>
      <c r="Y352" s="17">
        <v>0</v>
      </c>
      <c r="Z352" s="17">
        <v>0</v>
      </c>
      <c r="AA352" s="17">
        <v>0.73233999999999999</v>
      </c>
      <c r="AB352" s="17">
        <v>1.20626E-2</v>
      </c>
      <c r="AC352" s="17">
        <v>0.63237600000000005</v>
      </c>
      <c r="AD352" s="17">
        <v>0.25</v>
      </c>
      <c r="AE352" s="17">
        <v>1359.6</v>
      </c>
    </row>
    <row r="353" spans="1:31">
      <c r="A353" s="17">
        <v>340</v>
      </c>
      <c r="B353" s="19">
        <v>0.68134259259259267</v>
      </c>
      <c r="C353" s="17">
        <v>43</v>
      </c>
      <c r="D353" s="17">
        <v>7</v>
      </c>
      <c r="E353" s="17">
        <v>8.8210000000000007E-3</v>
      </c>
      <c r="F353" s="17">
        <v>0.42699999999999999</v>
      </c>
      <c r="G353" s="17">
        <v>0.98827500000000001</v>
      </c>
      <c r="H353" s="17">
        <v>0.63736499999999996</v>
      </c>
      <c r="I353" s="17">
        <v>1.2072130000000001</v>
      </c>
      <c r="J353" s="17">
        <v>0.56984800000000002</v>
      </c>
      <c r="K353" s="17">
        <v>0.47203600000000001</v>
      </c>
      <c r="L353" s="17">
        <v>586.1</v>
      </c>
      <c r="M353" s="17">
        <v>2.6671E-2</v>
      </c>
      <c r="N353" s="17">
        <v>414</v>
      </c>
      <c r="O353" s="17">
        <v>0</v>
      </c>
      <c r="P353" s="17">
        <v>0</v>
      </c>
      <c r="Q353" s="17">
        <v>0.99092800000000003</v>
      </c>
      <c r="R353" s="17">
        <v>0.64000100000000004</v>
      </c>
      <c r="S353" s="17">
        <v>1.2000759999999999</v>
      </c>
      <c r="T353" s="17">
        <v>0.56007499999999999</v>
      </c>
      <c r="U353" s="17">
        <v>0.4667</v>
      </c>
      <c r="V353" s="17">
        <v>567.6</v>
      </c>
      <c r="W353" s="17">
        <v>9.4048000000000007E-2</v>
      </c>
      <c r="X353" s="17">
        <v>561</v>
      </c>
      <c r="Y353" s="17">
        <v>0</v>
      </c>
      <c r="Z353" s="17">
        <v>0</v>
      </c>
      <c r="AA353" s="17">
        <v>0.71799900000000005</v>
      </c>
      <c r="AB353" s="17">
        <v>1.0179199999999999E-2</v>
      </c>
      <c r="AC353" s="17">
        <v>0.645702</v>
      </c>
      <c r="AD353" s="17">
        <v>0.25</v>
      </c>
      <c r="AE353" s="17">
        <v>1417.2</v>
      </c>
    </row>
    <row r="354" spans="1:31">
      <c r="A354" s="17">
        <v>341</v>
      </c>
      <c r="B354" s="19">
        <v>0.68140046296296297</v>
      </c>
      <c r="C354" s="17">
        <v>43.2</v>
      </c>
      <c r="D354" s="17">
        <v>6.2</v>
      </c>
      <c r="E354" s="17">
        <v>7.6629999999999997E-3</v>
      </c>
      <c r="F354" s="17">
        <v>0.371</v>
      </c>
      <c r="G354" s="17">
        <v>0.99272300000000002</v>
      </c>
      <c r="H354" s="17">
        <v>0.64629400000000004</v>
      </c>
      <c r="I354" s="17">
        <v>1.207972</v>
      </c>
      <c r="J354" s="17">
        <v>0.56167800000000001</v>
      </c>
      <c r="K354" s="17">
        <v>0.464976</v>
      </c>
      <c r="L354" s="17">
        <v>579.70000000000005</v>
      </c>
      <c r="M354" s="17">
        <v>8.4017999999999995E-2</v>
      </c>
      <c r="N354" s="17">
        <v>451</v>
      </c>
      <c r="O354" s="17">
        <v>0</v>
      </c>
      <c r="P354" s="17">
        <v>0</v>
      </c>
      <c r="Q354" s="17">
        <v>0.98636199999999996</v>
      </c>
      <c r="R354" s="17">
        <v>0.63830200000000004</v>
      </c>
      <c r="S354" s="17">
        <v>1.2001949999999999</v>
      </c>
      <c r="T354" s="17">
        <v>0.56189299999999998</v>
      </c>
      <c r="U354" s="17">
        <v>0.46816799999999997</v>
      </c>
      <c r="V354" s="17">
        <v>560.5</v>
      </c>
      <c r="W354" s="17">
        <v>2.0313999999999999E-2</v>
      </c>
      <c r="X354" s="17">
        <v>655</v>
      </c>
      <c r="Y354" s="17">
        <v>0</v>
      </c>
      <c r="Z354" s="17">
        <v>0</v>
      </c>
      <c r="AA354" s="17">
        <v>0.72025899999999998</v>
      </c>
      <c r="AB354" s="17">
        <v>9.6064900000000005E-3</v>
      </c>
      <c r="AC354" s="17">
        <v>0.64370000000000005</v>
      </c>
      <c r="AD354" s="17">
        <v>0.25</v>
      </c>
      <c r="AE354" s="17">
        <v>1432.8</v>
      </c>
    </row>
    <row r="355" spans="1:31">
      <c r="A355" s="17">
        <v>342</v>
      </c>
      <c r="B355" s="19">
        <v>0.68144675925925924</v>
      </c>
      <c r="C355" s="17">
        <v>41.3</v>
      </c>
      <c r="D355" s="17">
        <v>7</v>
      </c>
      <c r="E355" s="17">
        <v>8.3260000000000001E-3</v>
      </c>
      <c r="F355" s="17">
        <v>0.40300000000000002</v>
      </c>
      <c r="G355" s="17">
        <v>0.98743999999999998</v>
      </c>
      <c r="H355" s="17">
        <v>0.67235299999999998</v>
      </c>
      <c r="I355" s="17">
        <v>1.2038450000000001</v>
      </c>
      <c r="J355" s="17">
        <v>0.53149199999999996</v>
      </c>
      <c r="K355" s="17">
        <v>0.44149500000000003</v>
      </c>
      <c r="L355" s="17">
        <v>562.9</v>
      </c>
      <c r="M355" s="17">
        <v>0.121346</v>
      </c>
      <c r="N355" s="17">
        <v>421</v>
      </c>
      <c r="O355" s="17">
        <v>0</v>
      </c>
      <c r="P355" s="17">
        <v>0</v>
      </c>
      <c r="Q355" s="17">
        <v>0.99028899999999997</v>
      </c>
      <c r="R355" s="17">
        <v>0.65841400000000005</v>
      </c>
      <c r="S355" s="17">
        <v>1.2158990000000001</v>
      </c>
      <c r="T355" s="17">
        <v>0.55748500000000001</v>
      </c>
      <c r="U355" s="17">
        <v>0.45849600000000001</v>
      </c>
      <c r="V355" s="17">
        <v>575.6</v>
      </c>
      <c r="W355" s="17">
        <v>0.20976</v>
      </c>
      <c r="X355" s="17">
        <v>386</v>
      </c>
      <c r="Y355" s="17">
        <v>0</v>
      </c>
      <c r="Z355" s="17">
        <v>0</v>
      </c>
      <c r="AA355" s="17">
        <v>0.70537899999999998</v>
      </c>
      <c r="AB355" s="17">
        <v>9.93315E-3</v>
      </c>
      <c r="AC355" s="17">
        <v>0.66395099999999996</v>
      </c>
      <c r="AD355" s="17">
        <v>0.25</v>
      </c>
      <c r="AE355" s="17">
        <v>1475.4</v>
      </c>
    </row>
    <row r="356" spans="1:31">
      <c r="A356" s="17">
        <v>343</v>
      </c>
      <c r="B356" s="19">
        <v>0.68150462962962965</v>
      </c>
      <c r="C356" s="17">
        <v>41.3</v>
      </c>
      <c r="D356" s="17">
        <v>7</v>
      </c>
      <c r="E356" s="17">
        <v>8.0110000000000008E-3</v>
      </c>
      <c r="F356" s="17">
        <v>0.38800000000000001</v>
      </c>
      <c r="G356" s="17">
        <v>0.98627600000000004</v>
      </c>
      <c r="H356" s="17">
        <v>0.67448799999999998</v>
      </c>
      <c r="I356" s="17">
        <v>1.222275</v>
      </c>
      <c r="J356" s="17">
        <v>0.54778700000000002</v>
      </c>
      <c r="K356" s="17">
        <v>0.44817000000000001</v>
      </c>
      <c r="L356" s="17">
        <v>518.9</v>
      </c>
      <c r="M356" s="17">
        <v>3.5005000000000001E-2</v>
      </c>
      <c r="N356" s="17">
        <v>493</v>
      </c>
      <c r="O356" s="17">
        <v>0</v>
      </c>
      <c r="P356" s="17">
        <v>0</v>
      </c>
      <c r="Q356" s="17">
        <v>0.99295299999999997</v>
      </c>
      <c r="R356" s="17">
        <v>0.64160799999999996</v>
      </c>
      <c r="S356" s="17">
        <v>1.2315240000000001</v>
      </c>
      <c r="T356" s="17">
        <v>0.58991700000000002</v>
      </c>
      <c r="U356" s="17">
        <v>0.479014</v>
      </c>
      <c r="V356" s="17">
        <v>555.4</v>
      </c>
      <c r="W356" s="17">
        <v>7.4742000000000003E-2</v>
      </c>
      <c r="X356" s="17">
        <v>556</v>
      </c>
      <c r="Y356" s="17">
        <v>0</v>
      </c>
      <c r="Z356" s="17">
        <v>0</v>
      </c>
      <c r="AA356" s="17">
        <v>0.73694400000000004</v>
      </c>
      <c r="AB356" s="17">
        <v>1.07145E-2</v>
      </c>
      <c r="AC356" s="17">
        <v>0.64792799999999995</v>
      </c>
      <c r="AD356" s="17">
        <v>0.25</v>
      </c>
      <c r="AE356" s="17">
        <v>1600.8</v>
      </c>
    </row>
    <row r="357" spans="1:31">
      <c r="A357" s="17">
        <v>344</v>
      </c>
      <c r="B357" s="19">
        <v>0.68155092592592592</v>
      </c>
      <c r="C357" s="17">
        <v>39.700000000000003</v>
      </c>
      <c r="D357" s="17">
        <v>7</v>
      </c>
      <c r="E357" s="17">
        <v>9.0609999999999996E-3</v>
      </c>
      <c r="F357" s="17">
        <v>0.438</v>
      </c>
      <c r="G357" s="17">
        <v>0.986263</v>
      </c>
      <c r="H357" s="17">
        <v>0.65683400000000003</v>
      </c>
      <c r="I357" s="17">
        <v>1.191605</v>
      </c>
      <c r="J357" s="17">
        <v>0.534771</v>
      </c>
      <c r="K357" s="17">
        <v>0.44878200000000001</v>
      </c>
      <c r="L357" s="17">
        <v>599.5</v>
      </c>
      <c r="M357" s="17">
        <v>0.19086</v>
      </c>
      <c r="N357" s="17">
        <v>481</v>
      </c>
      <c r="O357" s="17">
        <v>0</v>
      </c>
      <c r="P357" s="17">
        <v>0</v>
      </c>
      <c r="Q357" s="17">
        <v>0.98890299999999998</v>
      </c>
      <c r="R357" s="17">
        <v>0.65221799999999996</v>
      </c>
      <c r="S357" s="17">
        <v>1.2296130000000001</v>
      </c>
      <c r="T357" s="17">
        <v>0.57739499999999999</v>
      </c>
      <c r="U357" s="17">
        <v>0.46957500000000002</v>
      </c>
      <c r="V357" s="17">
        <v>540.6</v>
      </c>
      <c r="W357" s="17">
        <v>3.8143999999999997E-2</v>
      </c>
      <c r="X357" s="17">
        <v>483</v>
      </c>
      <c r="Y357" s="17">
        <v>0</v>
      </c>
      <c r="Z357" s="17">
        <v>0</v>
      </c>
      <c r="AA357" s="17">
        <v>0.72242200000000001</v>
      </c>
      <c r="AB357" s="17">
        <v>1.20597E-2</v>
      </c>
      <c r="AC357" s="17">
        <v>0.65918100000000002</v>
      </c>
      <c r="AD357" s="17">
        <v>0.25</v>
      </c>
      <c r="AE357" s="17">
        <v>1385.5</v>
      </c>
    </row>
    <row r="358" spans="1:31">
      <c r="A358" s="17">
        <v>345</v>
      </c>
      <c r="B358" s="19">
        <v>0.68160879629629623</v>
      </c>
      <c r="C358" s="17">
        <v>39.9</v>
      </c>
      <c r="D358" s="17">
        <v>7</v>
      </c>
      <c r="E358" s="17">
        <v>8.3979999999999992E-3</v>
      </c>
      <c r="F358" s="17">
        <v>0.40600000000000003</v>
      </c>
      <c r="G358" s="17">
        <v>0.99295</v>
      </c>
      <c r="H358" s="17">
        <v>0.66417499999999996</v>
      </c>
      <c r="I358" s="17">
        <v>1.2020980000000001</v>
      </c>
      <c r="J358" s="17">
        <v>0.53792300000000004</v>
      </c>
      <c r="K358" s="17">
        <v>0.44748700000000002</v>
      </c>
      <c r="L358" s="17">
        <v>543.70000000000005</v>
      </c>
      <c r="M358" s="17">
        <v>5.7000000000000003E-5</v>
      </c>
      <c r="N358" s="17">
        <v>648</v>
      </c>
      <c r="O358" s="17">
        <v>0</v>
      </c>
      <c r="P358" s="17">
        <v>0</v>
      </c>
      <c r="Q358" s="17">
        <v>0.99163000000000001</v>
      </c>
      <c r="R358" s="17">
        <v>0.644513</v>
      </c>
      <c r="S358" s="17">
        <v>1.2421</v>
      </c>
      <c r="T358" s="17">
        <v>0.59758599999999995</v>
      </c>
      <c r="U358" s="17">
        <v>0.48110999999999998</v>
      </c>
      <c r="V358" s="17">
        <v>544.70000000000005</v>
      </c>
      <c r="W358" s="17">
        <v>4.4769000000000003E-2</v>
      </c>
      <c r="X358" s="17">
        <v>490</v>
      </c>
      <c r="Y358" s="17">
        <v>0</v>
      </c>
      <c r="Z358" s="17">
        <v>0</v>
      </c>
      <c r="AA358" s="17">
        <v>0.74016899999999997</v>
      </c>
      <c r="AB358" s="17">
        <v>1.4702E-2</v>
      </c>
      <c r="AC358" s="17">
        <v>0.65329899999999996</v>
      </c>
      <c r="AD358" s="17">
        <v>0.25</v>
      </c>
      <c r="AE358" s="17">
        <v>1527.5</v>
      </c>
    </row>
    <row r="359" spans="1:31">
      <c r="A359" s="17">
        <v>346</v>
      </c>
      <c r="B359" s="19">
        <v>0.68165509259259249</v>
      </c>
      <c r="C359" s="17">
        <v>38.1</v>
      </c>
      <c r="D359" s="17">
        <v>7</v>
      </c>
      <c r="E359" s="17">
        <v>8.2900000000000005E-3</v>
      </c>
      <c r="F359" s="17">
        <v>0.40100000000000002</v>
      </c>
      <c r="G359" s="17">
        <v>0.98900100000000002</v>
      </c>
      <c r="H359" s="17">
        <v>0.65106299999999995</v>
      </c>
      <c r="I359" s="17">
        <v>1.1861330000000001</v>
      </c>
      <c r="J359" s="17">
        <v>0.53507099999999996</v>
      </c>
      <c r="K359" s="17">
        <v>0.45110499999999998</v>
      </c>
      <c r="L359" s="17">
        <v>561.1</v>
      </c>
      <c r="M359" s="17">
        <v>2.5819999999999999E-2</v>
      </c>
      <c r="N359" s="17">
        <v>461</v>
      </c>
      <c r="O359" s="17">
        <v>0</v>
      </c>
      <c r="P359" s="17">
        <v>0</v>
      </c>
      <c r="Q359" s="17">
        <v>0.99151599999999995</v>
      </c>
      <c r="R359" s="17">
        <v>0.67318500000000003</v>
      </c>
      <c r="S359" s="17">
        <v>1.242977</v>
      </c>
      <c r="T359" s="17">
        <v>0.56979299999999999</v>
      </c>
      <c r="U359" s="17">
        <v>0.45840900000000001</v>
      </c>
      <c r="V359" s="17">
        <v>533.79999999999995</v>
      </c>
      <c r="W359" s="17">
        <v>0.19745799999999999</v>
      </c>
      <c r="X359" s="17">
        <v>437</v>
      </c>
      <c r="Y359" s="17">
        <v>0</v>
      </c>
      <c r="Z359" s="17">
        <v>0</v>
      </c>
      <c r="AA359" s="17">
        <v>0.70524500000000001</v>
      </c>
      <c r="AB359" s="17">
        <v>1.0847900000000001E-2</v>
      </c>
      <c r="AC359" s="17">
        <v>0.67936600000000003</v>
      </c>
      <c r="AD359" s="17">
        <v>0.25</v>
      </c>
      <c r="AE359" s="17">
        <v>1480.2</v>
      </c>
    </row>
    <row r="360" spans="1:31">
      <c r="A360" s="17">
        <v>347</v>
      </c>
      <c r="B360" s="19">
        <v>0.68171296296296291</v>
      </c>
      <c r="C360" s="17">
        <v>37.299999999999997</v>
      </c>
      <c r="D360" s="17">
        <v>7</v>
      </c>
      <c r="E360" s="17">
        <v>8.5939999999999992E-3</v>
      </c>
      <c r="F360" s="17">
        <v>0.41599999999999998</v>
      </c>
      <c r="G360" s="17">
        <v>0.99058599999999997</v>
      </c>
      <c r="H360" s="17">
        <v>0.65788100000000005</v>
      </c>
      <c r="I360" s="17">
        <v>1.21624</v>
      </c>
      <c r="J360" s="17">
        <v>0.55835999999999997</v>
      </c>
      <c r="K360" s="17">
        <v>0.45908599999999999</v>
      </c>
      <c r="L360" s="17">
        <v>566.9</v>
      </c>
      <c r="M360" s="17">
        <v>6.7856E-2</v>
      </c>
      <c r="N360" s="17">
        <v>526</v>
      </c>
      <c r="O360" s="17">
        <v>0</v>
      </c>
      <c r="P360" s="17">
        <v>0</v>
      </c>
      <c r="Q360" s="17">
        <v>0.99170000000000003</v>
      </c>
      <c r="R360" s="17">
        <v>0.65685000000000004</v>
      </c>
      <c r="S360" s="17">
        <v>1.2419990000000001</v>
      </c>
      <c r="T360" s="17">
        <v>0.585148</v>
      </c>
      <c r="U360" s="17">
        <v>0.471134</v>
      </c>
      <c r="V360" s="17">
        <v>557</v>
      </c>
      <c r="W360" s="17">
        <v>7.4747999999999995E-2</v>
      </c>
      <c r="X360" s="17">
        <v>462</v>
      </c>
      <c r="Y360" s="17">
        <v>0</v>
      </c>
      <c r="Z360" s="17">
        <v>0</v>
      </c>
      <c r="AA360" s="17">
        <v>0.72482199999999997</v>
      </c>
      <c r="AB360" s="17">
        <v>1.24834E-2</v>
      </c>
      <c r="AC360" s="17">
        <v>0.66415500000000005</v>
      </c>
      <c r="AD360" s="17">
        <v>0.25</v>
      </c>
      <c r="AE360" s="17">
        <v>1465.1</v>
      </c>
    </row>
    <row r="361" spans="1:31">
      <c r="A361" s="17">
        <v>348</v>
      </c>
      <c r="B361" s="19">
        <v>0.68175925925925929</v>
      </c>
      <c r="C361" s="17">
        <v>36.6</v>
      </c>
      <c r="D361" s="17">
        <v>7</v>
      </c>
      <c r="E361" s="17">
        <v>8.4510000000000002E-3</v>
      </c>
      <c r="F361" s="17">
        <v>0.40899999999999997</v>
      </c>
      <c r="G361" s="17">
        <v>0.98918600000000001</v>
      </c>
      <c r="H361" s="17">
        <v>0.69327799999999995</v>
      </c>
      <c r="I361" s="17">
        <v>1.285401</v>
      </c>
      <c r="J361" s="17">
        <v>0.59212399999999998</v>
      </c>
      <c r="K361" s="17">
        <v>0.46065299999999998</v>
      </c>
      <c r="L361" s="17">
        <v>561</v>
      </c>
      <c r="M361" s="17">
        <v>0.112355</v>
      </c>
      <c r="N361" s="17">
        <v>463</v>
      </c>
      <c r="O361" s="17">
        <v>0</v>
      </c>
      <c r="P361" s="17">
        <v>0</v>
      </c>
      <c r="Q361" s="17">
        <v>0.99366200000000005</v>
      </c>
      <c r="R361" s="17">
        <v>0.67128299999999996</v>
      </c>
      <c r="S361" s="17">
        <v>1.2605900000000001</v>
      </c>
      <c r="T361" s="17">
        <v>0.589306</v>
      </c>
      <c r="U361" s="17">
        <v>0.46748499999999998</v>
      </c>
      <c r="V361" s="17">
        <v>545</v>
      </c>
      <c r="W361" s="17">
        <v>0.145533</v>
      </c>
      <c r="X361" s="17">
        <v>568</v>
      </c>
      <c r="Y361" s="17">
        <v>0</v>
      </c>
      <c r="Z361" s="17">
        <v>0</v>
      </c>
      <c r="AA361" s="17">
        <v>0.71920700000000004</v>
      </c>
      <c r="AB361" s="17">
        <v>1.08924E-2</v>
      </c>
      <c r="AC361" s="17">
        <v>0.67770200000000003</v>
      </c>
      <c r="AD361" s="17">
        <v>0.25</v>
      </c>
      <c r="AE361" s="17">
        <v>1480.6</v>
      </c>
    </row>
    <row r="362" spans="1:31">
      <c r="A362" s="17">
        <v>349</v>
      </c>
      <c r="B362" s="19">
        <v>0.6818171296296297</v>
      </c>
      <c r="C362" s="17">
        <v>35.299999999999997</v>
      </c>
      <c r="D362" s="17">
        <v>7</v>
      </c>
      <c r="E362" s="17">
        <v>8.2109999999999995E-3</v>
      </c>
      <c r="F362" s="17">
        <v>0.39700000000000002</v>
      </c>
      <c r="G362" s="17">
        <v>0.98925700000000005</v>
      </c>
      <c r="H362" s="17">
        <v>0.68903400000000004</v>
      </c>
      <c r="I362" s="17">
        <v>1.2251339999999999</v>
      </c>
      <c r="J362" s="17">
        <v>0.53610000000000002</v>
      </c>
      <c r="K362" s="17">
        <v>0.437585</v>
      </c>
      <c r="L362" s="17">
        <v>548.9</v>
      </c>
      <c r="M362" s="17">
        <v>8.7539000000000006E-2</v>
      </c>
      <c r="N362" s="17">
        <v>612</v>
      </c>
      <c r="O362" s="17">
        <v>0</v>
      </c>
      <c r="P362" s="17">
        <v>0</v>
      </c>
      <c r="Q362" s="17">
        <v>0.98716700000000002</v>
      </c>
      <c r="R362" s="17">
        <v>0.65598500000000004</v>
      </c>
      <c r="S362" s="17">
        <v>1.227584</v>
      </c>
      <c r="T362" s="17">
        <v>0.57159899999999997</v>
      </c>
      <c r="U362" s="17">
        <v>0.46562900000000002</v>
      </c>
      <c r="V362" s="17">
        <v>543</v>
      </c>
      <c r="W362" s="17">
        <v>0.149094</v>
      </c>
      <c r="X362" s="17">
        <v>556</v>
      </c>
      <c r="Y362" s="17">
        <v>0</v>
      </c>
      <c r="Z362" s="17">
        <v>0</v>
      </c>
      <c r="AA362" s="17">
        <v>0.71635199999999999</v>
      </c>
      <c r="AB362" s="17">
        <v>1.40228E-2</v>
      </c>
      <c r="AC362" s="17">
        <v>0.66400000000000003</v>
      </c>
      <c r="AD362" s="17">
        <v>0.25</v>
      </c>
      <c r="AE362" s="17">
        <v>1513</v>
      </c>
    </row>
    <row r="363" spans="1:31">
      <c r="A363" s="17">
        <v>350</v>
      </c>
      <c r="B363" s="19">
        <v>0.68186342592592597</v>
      </c>
      <c r="C363" s="17">
        <v>34.799999999999997</v>
      </c>
      <c r="D363" s="17">
        <v>7</v>
      </c>
      <c r="E363" s="17">
        <v>8.2129999999999998E-3</v>
      </c>
      <c r="F363" s="17">
        <v>0.39700000000000002</v>
      </c>
      <c r="G363" s="17">
        <v>0.99004300000000001</v>
      </c>
      <c r="H363" s="17">
        <v>0.70065100000000002</v>
      </c>
      <c r="I363" s="17">
        <v>1.253857</v>
      </c>
      <c r="J363" s="17">
        <v>0.55320599999999998</v>
      </c>
      <c r="K363" s="17">
        <v>0.44120399999999999</v>
      </c>
      <c r="L363" s="17">
        <v>531.29999999999995</v>
      </c>
      <c r="M363" s="17">
        <v>9.0000000000000002E-6</v>
      </c>
      <c r="N363" s="17">
        <v>402</v>
      </c>
      <c r="O363" s="17">
        <v>0</v>
      </c>
      <c r="P363" s="17">
        <v>0</v>
      </c>
      <c r="Q363" s="17">
        <v>0.99128099999999997</v>
      </c>
      <c r="R363" s="17">
        <v>0.64215800000000001</v>
      </c>
      <c r="S363" s="17">
        <v>1.232011</v>
      </c>
      <c r="T363" s="17">
        <v>0.58985299999999996</v>
      </c>
      <c r="U363" s="17">
        <v>0.478773</v>
      </c>
      <c r="V363" s="17">
        <v>568.4</v>
      </c>
      <c r="W363" s="17">
        <v>0.12859599999999999</v>
      </c>
      <c r="X363" s="17">
        <v>439</v>
      </c>
      <c r="Y363" s="17">
        <v>0</v>
      </c>
      <c r="Z363" s="17">
        <v>0</v>
      </c>
      <c r="AA363" s="17">
        <v>0.73657300000000003</v>
      </c>
      <c r="AB363" s="17">
        <v>8.9751099999999997E-3</v>
      </c>
      <c r="AC363" s="17">
        <v>0.64745200000000003</v>
      </c>
      <c r="AD363" s="17">
        <v>0.25</v>
      </c>
      <c r="AE363" s="17">
        <v>1563.4</v>
      </c>
    </row>
    <row r="364" spans="1:31">
      <c r="A364" s="17">
        <v>351</v>
      </c>
      <c r="B364" s="19">
        <v>0.68192129629629628</v>
      </c>
      <c r="C364" s="17">
        <v>34.1</v>
      </c>
      <c r="D364" s="17">
        <v>7</v>
      </c>
      <c r="E364" s="17">
        <v>8.1600000000000006E-3</v>
      </c>
      <c r="F364" s="17">
        <v>0.39500000000000002</v>
      </c>
      <c r="G364" s="17">
        <v>0.98641800000000002</v>
      </c>
      <c r="H364" s="17">
        <v>0.68174900000000005</v>
      </c>
      <c r="I364" s="17">
        <v>1.2405409999999999</v>
      </c>
      <c r="J364" s="17">
        <v>0.55879299999999998</v>
      </c>
      <c r="K364" s="17">
        <v>0.45044299999999998</v>
      </c>
      <c r="L364" s="17">
        <v>555.1</v>
      </c>
      <c r="M364" s="17">
        <v>0.16530300000000001</v>
      </c>
      <c r="N364" s="17">
        <v>595</v>
      </c>
      <c r="O364" s="17">
        <v>0</v>
      </c>
      <c r="P364" s="17">
        <v>0</v>
      </c>
      <c r="Q364" s="17">
        <v>0.99055499999999996</v>
      </c>
      <c r="R364" s="17">
        <v>0.68563399999999997</v>
      </c>
      <c r="S364" s="17">
        <v>1.2638450000000001</v>
      </c>
      <c r="T364" s="17">
        <v>0.57821100000000003</v>
      </c>
      <c r="U364" s="17">
        <v>0.45750200000000002</v>
      </c>
      <c r="V364" s="17">
        <v>551.29999999999995</v>
      </c>
      <c r="W364" s="17">
        <v>0.17507800000000001</v>
      </c>
      <c r="X364" s="17">
        <v>406</v>
      </c>
      <c r="Y364" s="17">
        <v>0</v>
      </c>
      <c r="Z364" s="17">
        <v>0</v>
      </c>
      <c r="AA364" s="17">
        <v>0.70384800000000003</v>
      </c>
      <c r="AB364" s="17">
        <v>1.3788699999999999E-2</v>
      </c>
      <c r="AC364" s="17">
        <v>0.69360699999999997</v>
      </c>
      <c r="AD364" s="17">
        <v>0.25</v>
      </c>
      <c r="AE364" s="17">
        <v>1496.4</v>
      </c>
    </row>
    <row r="365" spans="1:31">
      <c r="A365" s="17">
        <v>352</v>
      </c>
      <c r="B365" s="19">
        <v>0.68196759259259254</v>
      </c>
      <c r="C365" s="17">
        <v>32.799999999999997</v>
      </c>
      <c r="D365" s="17">
        <v>7.9</v>
      </c>
      <c r="E365" s="17">
        <v>9.4470000000000005E-3</v>
      </c>
      <c r="F365" s="17">
        <v>0.45700000000000002</v>
      </c>
      <c r="G365" s="17">
        <v>0.99139500000000003</v>
      </c>
      <c r="H365" s="17">
        <v>0.68917899999999999</v>
      </c>
      <c r="I365" s="17">
        <v>1.2728250000000001</v>
      </c>
      <c r="J365" s="17">
        <v>0.583646</v>
      </c>
      <c r="K365" s="17">
        <v>0.45854400000000001</v>
      </c>
      <c r="L365" s="17">
        <v>544.4</v>
      </c>
      <c r="M365" s="17">
        <v>8.7539000000000006E-2</v>
      </c>
      <c r="N365" s="17">
        <v>422</v>
      </c>
      <c r="O365" s="17">
        <v>0</v>
      </c>
      <c r="P365" s="17">
        <v>0</v>
      </c>
      <c r="Q365" s="17">
        <v>0.990985</v>
      </c>
      <c r="R365" s="17">
        <v>0.64089399999999996</v>
      </c>
      <c r="S365" s="17">
        <v>1.229166</v>
      </c>
      <c r="T365" s="17">
        <v>0.58827099999999999</v>
      </c>
      <c r="U365" s="17">
        <v>0.47859400000000002</v>
      </c>
      <c r="V365" s="17">
        <v>561.9</v>
      </c>
      <c r="W365" s="17">
        <v>9.1183E-2</v>
      </c>
      <c r="X365" s="17">
        <v>375</v>
      </c>
      <c r="Y365" s="17">
        <v>0</v>
      </c>
      <c r="Z365" s="17">
        <v>0</v>
      </c>
      <c r="AA365" s="17">
        <v>0.73629900000000004</v>
      </c>
      <c r="AB365" s="17">
        <v>1.08307E-2</v>
      </c>
      <c r="AC365" s="17">
        <v>0.64726600000000001</v>
      </c>
      <c r="AD365" s="17">
        <v>0.25</v>
      </c>
      <c r="AE365" s="17">
        <v>1525.6</v>
      </c>
    </row>
    <row r="366" spans="1:31">
      <c r="A366" s="17">
        <v>353</v>
      </c>
      <c r="B366" s="19">
        <v>0.68202546296296296</v>
      </c>
      <c r="C366" s="17">
        <v>31.9</v>
      </c>
      <c r="D366" s="17">
        <v>7.9</v>
      </c>
      <c r="E366" s="17">
        <v>9.4280000000000006E-3</v>
      </c>
      <c r="F366" s="17">
        <v>0.45600000000000002</v>
      </c>
      <c r="G366" s="17">
        <v>0.99159299999999995</v>
      </c>
      <c r="H366" s="17">
        <v>0.67657500000000004</v>
      </c>
      <c r="I366" s="17">
        <v>1.227384</v>
      </c>
      <c r="J366" s="17">
        <v>0.55080899999999999</v>
      </c>
      <c r="K366" s="17">
        <v>0.448766</v>
      </c>
      <c r="L366" s="17">
        <v>569.9</v>
      </c>
      <c r="M366" s="17">
        <v>8.1405000000000005E-2</v>
      </c>
      <c r="N366" s="17">
        <v>477</v>
      </c>
      <c r="O366" s="17">
        <v>0</v>
      </c>
      <c r="P366" s="17">
        <v>0</v>
      </c>
      <c r="Q366" s="17">
        <v>0.99055199999999999</v>
      </c>
      <c r="R366" s="17">
        <v>0.68439000000000005</v>
      </c>
      <c r="S366" s="17">
        <v>1.260686</v>
      </c>
      <c r="T366" s="17">
        <v>0.57629600000000003</v>
      </c>
      <c r="U366" s="17">
        <v>0.45712900000000001</v>
      </c>
      <c r="V366" s="17">
        <v>543.70000000000005</v>
      </c>
      <c r="W366" s="17">
        <v>0.19502700000000001</v>
      </c>
      <c r="X366" s="17">
        <v>481</v>
      </c>
      <c r="Y366" s="17">
        <v>0</v>
      </c>
      <c r="Z366" s="17">
        <v>0</v>
      </c>
      <c r="AA366" s="17">
        <v>0.70327600000000001</v>
      </c>
      <c r="AB366" s="17">
        <v>1.2794700000000001E-2</v>
      </c>
      <c r="AC366" s="17">
        <v>0.69176300000000002</v>
      </c>
      <c r="AD366" s="17">
        <v>0.25</v>
      </c>
      <c r="AE366" s="17">
        <v>1457.3</v>
      </c>
    </row>
    <row r="367" spans="1:31">
      <c r="A367" s="17">
        <v>354</v>
      </c>
      <c r="B367" s="19">
        <v>0.68207175925925922</v>
      </c>
      <c r="C367" s="17">
        <v>31.1</v>
      </c>
      <c r="D367" s="17">
        <v>7.9</v>
      </c>
      <c r="E367" s="17">
        <v>9.613E-3</v>
      </c>
      <c r="F367" s="17">
        <v>0.46500000000000002</v>
      </c>
      <c r="G367" s="17">
        <v>0.98979499999999998</v>
      </c>
      <c r="H367" s="17">
        <v>0.68127599999999999</v>
      </c>
      <c r="I367" s="17">
        <v>1.2385299999999999</v>
      </c>
      <c r="J367" s="17">
        <v>0.55725400000000003</v>
      </c>
      <c r="K367" s="17">
        <v>0.449932</v>
      </c>
      <c r="L367" s="17">
        <v>558.9</v>
      </c>
      <c r="M367" s="17">
        <v>3.3424000000000002E-2</v>
      </c>
      <c r="N367" s="17">
        <v>661</v>
      </c>
      <c r="O367" s="17">
        <v>0</v>
      </c>
      <c r="P367" s="17">
        <v>0</v>
      </c>
      <c r="Q367" s="17">
        <v>0.99208300000000005</v>
      </c>
      <c r="R367" s="17">
        <v>0.68849899999999997</v>
      </c>
      <c r="S367" s="17">
        <v>1.3177300000000001</v>
      </c>
      <c r="T367" s="17">
        <v>0.62923200000000001</v>
      </c>
      <c r="U367" s="17">
        <v>0.47751199999999999</v>
      </c>
      <c r="V367" s="17">
        <v>508.5</v>
      </c>
      <c r="W367" s="17">
        <v>4.2362999999999998E-2</v>
      </c>
      <c r="X367" s="17">
        <v>590</v>
      </c>
      <c r="Y367" s="17">
        <v>0</v>
      </c>
      <c r="Z367" s="17">
        <v>0</v>
      </c>
      <c r="AA367" s="17">
        <v>0.73463299999999998</v>
      </c>
      <c r="AB367" s="17">
        <v>1.7295499999999998E-2</v>
      </c>
      <c r="AC367" s="17">
        <v>0.69938199999999995</v>
      </c>
      <c r="AD367" s="17">
        <v>0.25</v>
      </c>
      <c r="AE367" s="17">
        <v>1486.1</v>
      </c>
    </row>
    <row r="368" spans="1:31">
      <c r="A368" s="17">
        <v>355</v>
      </c>
      <c r="B368" s="19">
        <v>0.68212962962962964</v>
      </c>
      <c r="C368" s="17">
        <v>30.1</v>
      </c>
      <c r="D368" s="17">
        <v>7.9</v>
      </c>
      <c r="E368" s="17">
        <v>9.4210000000000006E-3</v>
      </c>
      <c r="F368" s="17">
        <v>0.45600000000000002</v>
      </c>
      <c r="G368" s="17">
        <v>0.98983900000000002</v>
      </c>
      <c r="H368" s="17">
        <v>0.69016500000000003</v>
      </c>
      <c r="I368" s="17">
        <v>1.2539560000000001</v>
      </c>
      <c r="J368" s="17">
        <v>0.56379100000000004</v>
      </c>
      <c r="K368" s="17">
        <v>0.44961000000000001</v>
      </c>
      <c r="L368" s="17">
        <v>549.29999999999995</v>
      </c>
      <c r="M368" s="17">
        <v>7.2830000000000006E-2</v>
      </c>
      <c r="N368" s="17">
        <v>670</v>
      </c>
      <c r="O368" s="17">
        <v>0</v>
      </c>
      <c r="P368" s="17">
        <v>0</v>
      </c>
      <c r="Q368" s="17">
        <v>0.99075400000000002</v>
      </c>
      <c r="R368" s="17">
        <v>0.671516</v>
      </c>
      <c r="S368" s="17">
        <v>1.281684</v>
      </c>
      <c r="T368" s="17">
        <v>0.61016800000000004</v>
      </c>
      <c r="U368" s="17">
        <v>0.47606700000000002</v>
      </c>
      <c r="V368" s="17">
        <v>544.70000000000005</v>
      </c>
      <c r="W368" s="17">
        <v>4.9177999999999999E-2</v>
      </c>
      <c r="X368" s="17">
        <v>423</v>
      </c>
      <c r="Y368" s="17">
        <v>0</v>
      </c>
      <c r="Z368" s="17">
        <v>0</v>
      </c>
      <c r="AA368" s="17">
        <v>0.73241100000000003</v>
      </c>
      <c r="AB368" s="17">
        <v>1.7224E-2</v>
      </c>
      <c r="AC368" s="17">
        <v>0.68202600000000002</v>
      </c>
      <c r="AD368" s="17">
        <v>0.25</v>
      </c>
      <c r="AE368" s="17">
        <v>1511.9</v>
      </c>
    </row>
    <row r="369" spans="1:31">
      <c r="A369" s="17">
        <v>356</v>
      </c>
      <c r="B369" s="19">
        <v>0.68217592592592602</v>
      </c>
      <c r="C369" s="17">
        <v>29</v>
      </c>
      <c r="D369" s="17">
        <v>7.9</v>
      </c>
      <c r="E369" s="17">
        <v>9.2589999999999999E-3</v>
      </c>
      <c r="F369" s="17">
        <v>0.44800000000000001</v>
      </c>
      <c r="G369" s="17">
        <v>0.98468800000000001</v>
      </c>
      <c r="H369" s="17">
        <v>0.71216199999999996</v>
      </c>
      <c r="I369" s="17">
        <v>1.283385</v>
      </c>
      <c r="J369" s="17">
        <v>0.57122300000000004</v>
      </c>
      <c r="K369" s="17">
        <v>0.44509100000000001</v>
      </c>
      <c r="L369" s="17">
        <v>542.70000000000005</v>
      </c>
      <c r="M369" s="17">
        <v>2.5968999999999999E-2</v>
      </c>
      <c r="N369" s="17">
        <v>523</v>
      </c>
      <c r="O369" s="17">
        <v>0</v>
      </c>
      <c r="P369" s="17">
        <v>0</v>
      </c>
      <c r="Q369" s="17">
        <v>0.98803099999999999</v>
      </c>
      <c r="R369" s="17">
        <v>0.65232199999999996</v>
      </c>
      <c r="S369" s="17">
        <v>1.2347399999999999</v>
      </c>
      <c r="T369" s="17">
        <v>0.58241699999999996</v>
      </c>
      <c r="U369" s="17">
        <v>0.471692</v>
      </c>
      <c r="V369" s="17">
        <v>538</v>
      </c>
      <c r="W369" s="17">
        <v>2.3649999999999999E-3</v>
      </c>
      <c r="X369" s="17">
        <v>450</v>
      </c>
      <c r="Y369" s="17">
        <v>0</v>
      </c>
      <c r="Z369" s="17">
        <v>0</v>
      </c>
      <c r="AA369" s="17">
        <v>0.72567999999999999</v>
      </c>
      <c r="AB369" s="17">
        <v>1.3353E-2</v>
      </c>
      <c r="AC369" s="17">
        <v>0.66009899999999999</v>
      </c>
      <c r="AD369" s="17">
        <v>0.25</v>
      </c>
      <c r="AE369" s="17">
        <v>1530.3</v>
      </c>
    </row>
    <row r="370" spans="1:31">
      <c r="A370" s="17">
        <v>357</v>
      </c>
      <c r="B370" s="19">
        <v>0.68223379629629621</v>
      </c>
      <c r="C370" s="17">
        <v>28.6</v>
      </c>
      <c r="D370" s="17">
        <v>7.9</v>
      </c>
      <c r="E370" s="17">
        <v>9.6150000000000003E-3</v>
      </c>
      <c r="F370" s="17">
        <v>0.46500000000000002</v>
      </c>
      <c r="G370" s="17">
        <v>0.98780800000000002</v>
      </c>
      <c r="H370" s="17">
        <v>0.69320599999999999</v>
      </c>
      <c r="I370" s="17">
        <v>1.259617</v>
      </c>
      <c r="J370" s="17">
        <v>0.566411</v>
      </c>
      <c r="K370" s="17">
        <v>0.44966899999999999</v>
      </c>
      <c r="L370" s="17">
        <v>560.29999999999995</v>
      </c>
      <c r="M370" s="17">
        <v>0.18506600000000001</v>
      </c>
      <c r="N370" s="17">
        <v>499</v>
      </c>
      <c r="O370" s="17">
        <v>0</v>
      </c>
      <c r="P370" s="17">
        <v>0</v>
      </c>
      <c r="Q370" s="17">
        <v>0.99031999999999998</v>
      </c>
      <c r="R370" s="17">
        <v>0.65706200000000003</v>
      </c>
      <c r="S370" s="17">
        <v>1.250048</v>
      </c>
      <c r="T370" s="17">
        <v>0.59298600000000001</v>
      </c>
      <c r="U370" s="17">
        <v>0.47437000000000001</v>
      </c>
      <c r="V370" s="17">
        <v>570.70000000000005</v>
      </c>
      <c r="W370" s="17">
        <v>7.2878999999999999E-2</v>
      </c>
      <c r="X370" s="17">
        <v>427</v>
      </c>
      <c r="Y370" s="17">
        <v>0</v>
      </c>
      <c r="Z370" s="17">
        <v>0</v>
      </c>
      <c r="AA370" s="17">
        <v>0.7298</v>
      </c>
      <c r="AB370" s="17">
        <v>1.316E-2</v>
      </c>
      <c r="AC370" s="17">
        <v>0.66486599999999996</v>
      </c>
      <c r="AD370" s="17">
        <v>0.25</v>
      </c>
      <c r="AE370" s="17">
        <v>1482.3</v>
      </c>
    </row>
    <row r="371" spans="1:31">
      <c r="A371" s="17">
        <v>358</v>
      </c>
      <c r="B371" s="19">
        <v>0.68229166666666663</v>
      </c>
      <c r="C371" s="17">
        <v>27.1</v>
      </c>
      <c r="D371" s="17">
        <v>7.9</v>
      </c>
      <c r="E371" s="17">
        <v>9.7179999999999992E-3</v>
      </c>
      <c r="F371" s="17">
        <v>0.47</v>
      </c>
      <c r="G371" s="17">
        <v>0.98917200000000005</v>
      </c>
      <c r="H371" s="17">
        <v>0.68560699999999997</v>
      </c>
      <c r="I371" s="17">
        <v>1.237784</v>
      </c>
      <c r="J371" s="17">
        <v>0.55217700000000003</v>
      </c>
      <c r="K371" s="17">
        <v>0.44610100000000003</v>
      </c>
      <c r="L371" s="17">
        <v>570.20000000000005</v>
      </c>
      <c r="M371" s="17">
        <v>0.151333</v>
      </c>
      <c r="N371" s="17">
        <v>554</v>
      </c>
      <c r="O371" s="17">
        <v>0</v>
      </c>
      <c r="P371" s="17">
        <v>0</v>
      </c>
      <c r="Q371" s="17">
        <v>0.98857099999999998</v>
      </c>
      <c r="R371" s="17">
        <v>0.678593</v>
      </c>
      <c r="S371" s="17">
        <v>1.2850349999999999</v>
      </c>
      <c r="T371" s="17">
        <v>0.60644200000000004</v>
      </c>
      <c r="U371" s="17">
        <v>0.47192600000000001</v>
      </c>
      <c r="V371" s="17">
        <v>548.9</v>
      </c>
      <c r="W371" s="17">
        <v>4.0072000000000003E-2</v>
      </c>
      <c r="X371" s="17">
        <v>508</v>
      </c>
      <c r="Y371" s="17">
        <v>0</v>
      </c>
      <c r="Z371" s="17">
        <v>0</v>
      </c>
      <c r="AA371" s="17">
        <v>0.72604100000000005</v>
      </c>
      <c r="AB371" s="17">
        <v>1.48291E-2</v>
      </c>
      <c r="AC371" s="17">
        <v>0.68758600000000003</v>
      </c>
      <c r="AD371" s="17">
        <v>0.25</v>
      </c>
      <c r="AE371" s="17">
        <v>1456.6</v>
      </c>
    </row>
    <row r="372" spans="1:31">
      <c r="A372" s="17">
        <v>359</v>
      </c>
      <c r="B372" s="19">
        <v>0.68233796296296301</v>
      </c>
      <c r="C372" s="17">
        <v>26.6</v>
      </c>
      <c r="D372" s="17">
        <v>8.8000000000000007</v>
      </c>
      <c r="E372" s="17">
        <v>1.0038E-2</v>
      </c>
      <c r="F372" s="17">
        <v>0.48599999999999999</v>
      </c>
      <c r="G372" s="17">
        <v>0.99085400000000001</v>
      </c>
      <c r="H372" s="17">
        <v>0.71673500000000001</v>
      </c>
      <c r="I372" s="17">
        <v>1.2852349999999999</v>
      </c>
      <c r="J372" s="17">
        <v>0.56850000000000001</v>
      </c>
      <c r="K372" s="17">
        <v>0.44233099999999997</v>
      </c>
      <c r="L372" s="17">
        <v>533.29999999999995</v>
      </c>
      <c r="M372" s="17">
        <v>8.7539000000000006E-2</v>
      </c>
      <c r="N372" s="17">
        <v>504</v>
      </c>
      <c r="O372" s="17">
        <v>0</v>
      </c>
      <c r="P372" s="17">
        <v>0</v>
      </c>
      <c r="Q372" s="17">
        <v>0.98813399999999996</v>
      </c>
      <c r="R372" s="17">
        <v>0.67071999999999998</v>
      </c>
      <c r="S372" s="17">
        <v>1.2625090000000001</v>
      </c>
      <c r="T372" s="17">
        <v>0.59178900000000001</v>
      </c>
      <c r="U372" s="17">
        <v>0.46874100000000002</v>
      </c>
      <c r="V372" s="17">
        <v>537.20000000000005</v>
      </c>
      <c r="W372" s="17">
        <v>5.96E-2</v>
      </c>
      <c r="X372" s="17">
        <v>512</v>
      </c>
      <c r="Y372" s="17">
        <v>0</v>
      </c>
      <c r="Z372" s="17">
        <v>0</v>
      </c>
      <c r="AA372" s="17">
        <v>0.72114</v>
      </c>
      <c r="AB372" s="17">
        <v>1.4021799999999999E-2</v>
      </c>
      <c r="AC372" s="17">
        <v>0.67901800000000001</v>
      </c>
      <c r="AD372" s="17">
        <v>0.25</v>
      </c>
      <c r="AE372" s="17">
        <v>1557.5</v>
      </c>
    </row>
    <row r="373" spans="1:31">
      <c r="A373" s="17">
        <v>360</v>
      </c>
      <c r="B373" s="19">
        <v>0.68239583333333342</v>
      </c>
      <c r="C373" s="17">
        <v>25.9</v>
      </c>
      <c r="D373" s="17">
        <v>8.8000000000000007</v>
      </c>
      <c r="E373" s="17">
        <v>9.3790000000000002E-3</v>
      </c>
      <c r="F373" s="17">
        <v>0.45400000000000001</v>
      </c>
      <c r="G373" s="17">
        <v>0.99134900000000004</v>
      </c>
      <c r="H373" s="17">
        <v>0.71848699999999999</v>
      </c>
      <c r="I373" s="17">
        <v>1.2822519999999999</v>
      </c>
      <c r="J373" s="17">
        <v>0.56376499999999996</v>
      </c>
      <c r="K373" s="17">
        <v>0.439668</v>
      </c>
      <c r="L373" s="17">
        <v>526.5</v>
      </c>
      <c r="M373" s="17">
        <v>0.101352</v>
      </c>
      <c r="N373" s="17">
        <v>660</v>
      </c>
      <c r="O373" s="17">
        <v>0</v>
      </c>
      <c r="P373" s="17">
        <v>0</v>
      </c>
      <c r="Q373" s="17">
        <v>0.98730099999999998</v>
      </c>
      <c r="R373" s="17">
        <v>0.70936100000000002</v>
      </c>
      <c r="S373" s="17">
        <v>1.279094</v>
      </c>
      <c r="T373" s="17">
        <v>0.56973300000000004</v>
      </c>
      <c r="U373" s="17">
        <v>0.44541900000000001</v>
      </c>
      <c r="V373" s="17">
        <v>521.20000000000005</v>
      </c>
      <c r="W373" s="17">
        <v>0.150394</v>
      </c>
      <c r="X373" s="17">
        <v>472</v>
      </c>
      <c r="Y373" s="17">
        <v>0</v>
      </c>
      <c r="Z373" s="17">
        <v>0</v>
      </c>
      <c r="AA373" s="17">
        <v>0.68525999999999998</v>
      </c>
      <c r="AB373" s="17">
        <v>1.8057400000000001E-2</v>
      </c>
      <c r="AC373" s="17">
        <v>0.71964899999999998</v>
      </c>
      <c r="AD373" s="17">
        <v>0.25</v>
      </c>
      <c r="AE373" s="17">
        <v>1577.5</v>
      </c>
    </row>
    <row r="374" spans="1:31">
      <c r="A374" s="17">
        <v>361</v>
      </c>
      <c r="B374" s="19">
        <v>0.68244212962962969</v>
      </c>
      <c r="C374" s="17">
        <v>24.4</v>
      </c>
      <c r="D374" s="17">
        <v>8.8000000000000007</v>
      </c>
      <c r="E374" s="17">
        <v>1.0182E-2</v>
      </c>
      <c r="F374" s="17">
        <v>0.49299999999999999</v>
      </c>
      <c r="G374" s="17">
        <v>0.99075800000000003</v>
      </c>
      <c r="H374" s="17">
        <v>0.72938700000000001</v>
      </c>
      <c r="I374" s="17">
        <v>1.280823</v>
      </c>
      <c r="J374" s="17">
        <v>0.55143600000000004</v>
      </c>
      <c r="K374" s="17">
        <v>0.430533</v>
      </c>
      <c r="L374" s="17">
        <v>537.6</v>
      </c>
      <c r="M374" s="17">
        <v>8.4294999999999995E-2</v>
      </c>
      <c r="N374" s="17">
        <v>604</v>
      </c>
      <c r="O374" s="17">
        <v>0</v>
      </c>
      <c r="P374" s="17">
        <v>0</v>
      </c>
      <c r="Q374" s="17">
        <v>0.991927</v>
      </c>
      <c r="R374" s="17">
        <v>0.67430999999999996</v>
      </c>
      <c r="S374" s="17">
        <v>1.279479</v>
      </c>
      <c r="T374" s="17">
        <v>0.60516899999999996</v>
      </c>
      <c r="U374" s="17">
        <v>0.47298099999999998</v>
      </c>
      <c r="V374" s="17">
        <v>538.4</v>
      </c>
      <c r="W374" s="17">
        <v>8.7524000000000005E-2</v>
      </c>
      <c r="X374" s="17">
        <v>524</v>
      </c>
      <c r="Y374" s="17">
        <v>0</v>
      </c>
      <c r="Z374" s="17">
        <v>0</v>
      </c>
      <c r="AA374" s="17">
        <v>0.72766299999999995</v>
      </c>
      <c r="AB374" s="17">
        <v>1.6900999999999999E-2</v>
      </c>
      <c r="AC374" s="17">
        <v>0.68453799999999998</v>
      </c>
      <c r="AD374" s="17">
        <v>0.25</v>
      </c>
      <c r="AE374" s="17">
        <v>1544.8</v>
      </c>
    </row>
    <row r="375" spans="1:31">
      <c r="A375" s="17">
        <v>362</v>
      </c>
      <c r="B375" s="19">
        <v>0.6825</v>
      </c>
      <c r="C375" s="17">
        <v>24</v>
      </c>
      <c r="D375" s="17">
        <v>8.8000000000000007</v>
      </c>
      <c r="E375" s="17">
        <v>9.5840000000000005E-3</v>
      </c>
      <c r="F375" s="17">
        <v>0.46400000000000002</v>
      </c>
      <c r="G375" s="17">
        <v>0.99005399999999999</v>
      </c>
      <c r="H375" s="17">
        <v>0.75487300000000002</v>
      </c>
      <c r="I375" s="17">
        <v>1.280492</v>
      </c>
      <c r="J375" s="17">
        <v>0.52561899999999995</v>
      </c>
      <c r="K375" s="17">
        <v>0.41048200000000001</v>
      </c>
      <c r="L375" s="17">
        <v>531.5</v>
      </c>
      <c r="M375" s="17">
        <v>0.17300399999999999</v>
      </c>
      <c r="N375" s="17">
        <v>492</v>
      </c>
      <c r="O375" s="17">
        <v>0</v>
      </c>
      <c r="P375" s="17">
        <v>0</v>
      </c>
      <c r="Q375" s="17">
        <v>0.98763199999999995</v>
      </c>
      <c r="R375" s="17">
        <v>0.701125</v>
      </c>
      <c r="S375" s="17">
        <v>1.272141</v>
      </c>
      <c r="T375" s="17">
        <v>0.57101599999999997</v>
      </c>
      <c r="U375" s="17">
        <v>0.44886199999999998</v>
      </c>
      <c r="V375" s="17">
        <v>517.6</v>
      </c>
      <c r="W375" s="17">
        <v>2.2980000000000001E-3</v>
      </c>
      <c r="X375" s="17">
        <v>375</v>
      </c>
      <c r="Y375" s="17">
        <v>0</v>
      </c>
      <c r="Z375" s="17">
        <v>0</v>
      </c>
      <c r="AA375" s="17">
        <v>0.69055699999999998</v>
      </c>
      <c r="AB375" s="17">
        <v>1.3647899999999999E-2</v>
      </c>
      <c r="AC375" s="17">
        <v>0.70891800000000005</v>
      </c>
      <c r="AD375" s="17">
        <v>0.25</v>
      </c>
      <c r="AE375" s="17">
        <v>1562.7</v>
      </c>
    </row>
    <row r="376" spans="1:31">
      <c r="A376" s="17">
        <v>363</v>
      </c>
      <c r="B376" s="19">
        <v>0.68254629629629626</v>
      </c>
      <c r="C376" s="17">
        <v>22.8</v>
      </c>
      <c r="D376" s="17">
        <v>8.8000000000000007</v>
      </c>
      <c r="E376" s="17">
        <v>9.5160000000000002E-3</v>
      </c>
      <c r="F376" s="17">
        <v>0.46</v>
      </c>
      <c r="G376" s="17">
        <v>0.98985100000000004</v>
      </c>
      <c r="H376" s="17">
        <v>0.72506499999999996</v>
      </c>
      <c r="I376" s="17">
        <v>1.2540169999999999</v>
      </c>
      <c r="J376" s="17">
        <v>0.52895199999999998</v>
      </c>
      <c r="K376" s="17">
        <v>0.42180600000000001</v>
      </c>
      <c r="L376" s="17">
        <v>520.20000000000005</v>
      </c>
      <c r="M376" s="17">
        <v>2.4000000000000001E-5</v>
      </c>
      <c r="N376" s="17">
        <v>606</v>
      </c>
      <c r="O376" s="17">
        <v>0</v>
      </c>
      <c r="P376" s="17">
        <v>0</v>
      </c>
      <c r="Q376" s="17">
        <v>0.99009499999999995</v>
      </c>
      <c r="R376" s="17">
        <v>0.73753999999999997</v>
      </c>
      <c r="S376" s="17">
        <v>1.357383</v>
      </c>
      <c r="T376" s="17">
        <v>0.61984300000000003</v>
      </c>
      <c r="U376" s="17">
        <v>0.456646</v>
      </c>
      <c r="V376" s="17">
        <v>535.70000000000005</v>
      </c>
      <c r="W376" s="17">
        <v>8.7539000000000006E-2</v>
      </c>
      <c r="X376" s="17">
        <v>495</v>
      </c>
      <c r="Y376" s="17">
        <v>0</v>
      </c>
      <c r="Z376" s="17">
        <v>0</v>
      </c>
      <c r="AA376" s="17">
        <v>0.70253200000000005</v>
      </c>
      <c r="AB376" s="17">
        <v>1.6426199999999998E-2</v>
      </c>
      <c r="AC376" s="17">
        <v>0.74772099999999997</v>
      </c>
      <c r="AD376" s="17">
        <v>0.25</v>
      </c>
      <c r="AE376" s="17">
        <v>1596.6</v>
      </c>
    </row>
    <row r="377" spans="1:31">
      <c r="A377" s="17">
        <v>364</v>
      </c>
      <c r="B377" s="19">
        <v>0.68260416666666668</v>
      </c>
      <c r="C377" s="17">
        <v>21.5</v>
      </c>
      <c r="D377" s="17">
        <v>9.6999999999999993</v>
      </c>
      <c r="E377" s="17">
        <v>1.0410000000000001E-2</v>
      </c>
      <c r="F377" s="17">
        <v>0.504</v>
      </c>
      <c r="G377" s="17">
        <v>0.98817500000000003</v>
      </c>
      <c r="H377" s="17">
        <v>0.745448</v>
      </c>
      <c r="I377" s="17">
        <v>1.2854140000000001</v>
      </c>
      <c r="J377" s="17">
        <v>0.53996599999999995</v>
      </c>
      <c r="K377" s="17">
        <v>0.420072</v>
      </c>
      <c r="L377" s="17">
        <v>525</v>
      </c>
      <c r="M377" s="17">
        <v>6.9999999999999994E-5</v>
      </c>
      <c r="N377" s="17">
        <v>600</v>
      </c>
      <c r="O377" s="17">
        <v>0</v>
      </c>
      <c r="P377" s="17">
        <v>0</v>
      </c>
      <c r="Q377" s="17">
        <v>0.99283699999999997</v>
      </c>
      <c r="R377" s="17">
        <v>0.77784200000000003</v>
      </c>
      <c r="S377" s="17">
        <v>1.4160090000000001</v>
      </c>
      <c r="T377" s="17">
        <v>0.63816700000000004</v>
      </c>
      <c r="U377" s="17">
        <v>0.45068000000000003</v>
      </c>
      <c r="V377" s="17">
        <v>520.79999999999995</v>
      </c>
      <c r="W377" s="17">
        <v>0.154811</v>
      </c>
      <c r="X377" s="17">
        <v>559</v>
      </c>
      <c r="Y377" s="17">
        <v>0</v>
      </c>
      <c r="Z377" s="17">
        <v>0</v>
      </c>
      <c r="AA377" s="17">
        <v>0.69335400000000003</v>
      </c>
      <c r="AB377" s="17">
        <v>1.8013000000000001E-2</v>
      </c>
      <c r="AC377" s="17">
        <v>0.78933699999999996</v>
      </c>
      <c r="AD377" s="17">
        <v>0.25</v>
      </c>
      <c r="AE377" s="17">
        <v>1582</v>
      </c>
    </row>
    <row r="378" spans="1:31">
      <c r="A378" s="17">
        <v>365</v>
      </c>
      <c r="B378" s="19">
        <v>0.68265046296296295</v>
      </c>
      <c r="C378" s="17">
        <v>20.399999999999999</v>
      </c>
      <c r="D378" s="17">
        <v>9.6999999999999993</v>
      </c>
      <c r="E378" s="17">
        <v>9.9830000000000006E-3</v>
      </c>
      <c r="F378" s="17">
        <v>0.48299999999999998</v>
      </c>
      <c r="G378" s="17">
        <v>0.99302500000000005</v>
      </c>
      <c r="H378" s="17">
        <v>0.78210999999999997</v>
      </c>
      <c r="I378" s="17">
        <v>1.3593850000000001</v>
      </c>
      <c r="J378" s="17">
        <v>0.57727499999999998</v>
      </c>
      <c r="K378" s="17">
        <v>0.42465900000000001</v>
      </c>
      <c r="L378" s="17">
        <v>515.29999999999995</v>
      </c>
      <c r="M378" s="17">
        <v>2.5568E-2</v>
      </c>
      <c r="N378" s="17">
        <v>657</v>
      </c>
      <c r="O378" s="17">
        <v>0</v>
      </c>
      <c r="P378" s="17">
        <v>0</v>
      </c>
      <c r="Q378" s="17">
        <v>0.98892599999999997</v>
      </c>
      <c r="R378" s="17">
        <v>0.74111499999999997</v>
      </c>
      <c r="S378" s="17">
        <v>1.325728</v>
      </c>
      <c r="T378" s="17">
        <v>0.58461300000000005</v>
      </c>
      <c r="U378" s="17">
        <v>0.44097500000000001</v>
      </c>
      <c r="V378" s="17">
        <v>519.9</v>
      </c>
      <c r="W378" s="17">
        <v>5.9251999999999999E-2</v>
      </c>
      <c r="X378" s="17">
        <v>391</v>
      </c>
      <c r="Y378" s="17">
        <v>0</v>
      </c>
      <c r="Z378" s="17">
        <v>0</v>
      </c>
      <c r="AA378" s="17">
        <v>0.678423</v>
      </c>
      <c r="AB378" s="17">
        <v>1.9346499999999999E-2</v>
      </c>
      <c r="AC378" s="17">
        <v>0.75242500000000001</v>
      </c>
      <c r="AD378" s="17">
        <v>0.25</v>
      </c>
      <c r="AE378" s="17">
        <v>1611.9</v>
      </c>
    </row>
    <row r="379" spans="1:31">
      <c r="A379" s="17">
        <v>366</v>
      </c>
      <c r="B379" s="19">
        <v>0.68270833333333336</v>
      </c>
      <c r="C379" s="17">
        <v>19.899999999999999</v>
      </c>
      <c r="D379" s="17">
        <v>10.6</v>
      </c>
      <c r="E379" s="17">
        <v>1.125E-2</v>
      </c>
      <c r="F379" s="17">
        <v>0.54400000000000004</v>
      </c>
      <c r="G379" s="17">
        <v>0.98808499999999999</v>
      </c>
      <c r="H379" s="17">
        <v>0.80693700000000002</v>
      </c>
      <c r="I379" s="17">
        <v>1.3838029999999999</v>
      </c>
      <c r="J379" s="17">
        <v>0.57686599999999999</v>
      </c>
      <c r="K379" s="17">
        <v>0.41687000000000002</v>
      </c>
      <c r="L379" s="17">
        <v>531.5</v>
      </c>
      <c r="M379" s="17">
        <v>0.13919400000000001</v>
      </c>
      <c r="N379" s="17">
        <v>435</v>
      </c>
      <c r="O379" s="17">
        <v>0</v>
      </c>
      <c r="P379" s="17">
        <v>0</v>
      </c>
      <c r="Q379" s="17">
        <v>0.98993399999999998</v>
      </c>
      <c r="R379" s="17">
        <v>0.74697800000000003</v>
      </c>
      <c r="S379" s="17">
        <v>1.3326549999999999</v>
      </c>
      <c r="T379" s="17">
        <v>0.585677</v>
      </c>
      <c r="U379" s="17">
        <v>0.43948199999999998</v>
      </c>
      <c r="V379" s="17">
        <v>543.29999999999995</v>
      </c>
      <c r="W379" s="17">
        <v>8.7526000000000007E-2</v>
      </c>
      <c r="X379" s="17">
        <v>534</v>
      </c>
      <c r="Y379" s="17">
        <v>0</v>
      </c>
      <c r="Z379" s="17">
        <v>0</v>
      </c>
      <c r="AA379" s="17">
        <v>0.67612499999999998</v>
      </c>
      <c r="AB379" s="17">
        <v>1.44809E-2</v>
      </c>
      <c r="AC379" s="17">
        <v>0.75545899999999999</v>
      </c>
      <c r="AD379" s="17">
        <v>0.25</v>
      </c>
      <c r="AE379" s="17">
        <v>1562.7</v>
      </c>
    </row>
    <row r="380" spans="1:31">
      <c r="A380" s="17">
        <v>367</v>
      </c>
      <c r="B380" s="19">
        <v>0.68275462962962974</v>
      </c>
      <c r="C380" s="17">
        <v>18.8</v>
      </c>
      <c r="D380" s="17">
        <v>10.6</v>
      </c>
      <c r="E380" s="17">
        <v>1.1009E-2</v>
      </c>
      <c r="F380" s="17">
        <v>0.53300000000000003</v>
      </c>
      <c r="G380" s="17">
        <v>0.99032100000000001</v>
      </c>
      <c r="H380" s="17">
        <v>0.80823800000000001</v>
      </c>
      <c r="I380" s="17">
        <v>1.379969</v>
      </c>
      <c r="J380" s="17">
        <v>0.57173099999999999</v>
      </c>
      <c r="K380" s="17">
        <v>0.41430699999999998</v>
      </c>
      <c r="L380" s="17">
        <v>514.6</v>
      </c>
      <c r="M380" s="17">
        <v>3.3680000000000002E-2</v>
      </c>
      <c r="N380" s="17">
        <v>437</v>
      </c>
      <c r="O380" s="17">
        <v>0</v>
      </c>
      <c r="P380" s="17">
        <v>0</v>
      </c>
      <c r="Q380" s="17">
        <v>0.98964200000000002</v>
      </c>
      <c r="R380" s="17">
        <v>0.76805900000000005</v>
      </c>
      <c r="S380" s="17">
        <v>1.381399</v>
      </c>
      <c r="T380" s="17">
        <v>0.61334</v>
      </c>
      <c r="U380" s="17">
        <v>0.44399899999999998</v>
      </c>
      <c r="V380" s="17">
        <v>520.4</v>
      </c>
      <c r="W380" s="17">
        <v>7.4653999999999998E-2</v>
      </c>
      <c r="X380" s="17">
        <v>326</v>
      </c>
      <c r="Y380" s="17">
        <v>0</v>
      </c>
      <c r="Z380" s="17">
        <v>0</v>
      </c>
      <c r="AA380" s="17">
        <v>0.68307600000000002</v>
      </c>
      <c r="AB380" s="17">
        <v>1.4099499999999999E-2</v>
      </c>
      <c r="AC380" s="17">
        <v>0.77670600000000001</v>
      </c>
      <c r="AD380" s="17">
        <v>0.25</v>
      </c>
      <c r="AE380" s="17">
        <v>1614.1</v>
      </c>
    </row>
    <row r="381" spans="1:31">
      <c r="A381" s="17">
        <v>368</v>
      </c>
      <c r="B381" s="19">
        <v>0.68281249999999993</v>
      </c>
      <c r="C381" s="17">
        <v>17.5</v>
      </c>
      <c r="D381" s="17">
        <v>11.4</v>
      </c>
      <c r="E381" s="17">
        <v>1.2204E-2</v>
      </c>
      <c r="F381" s="17">
        <v>0.59099999999999997</v>
      </c>
      <c r="G381" s="17">
        <v>0.98423799999999995</v>
      </c>
      <c r="H381" s="17">
        <v>0.76776299999999997</v>
      </c>
      <c r="I381" s="17">
        <v>1.2842530000000001</v>
      </c>
      <c r="J381" s="17">
        <v>0.51649</v>
      </c>
      <c r="K381" s="17">
        <v>0.402171</v>
      </c>
      <c r="L381" s="17">
        <v>535.20000000000005</v>
      </c>
      <c r="M381" s="17">
        <v>3.9999999999999998E-6</v>
      </c>
      <c r="N381" s="17">
        <v>524</v>
      </c>
      <c r="O381" s="17">
        <v>0</v>
      </c>
      <c r="P381" s="17">
        <v>0</v>
      </c>
      <c r="Q381" s="17">
        <v>0.98768900000000004</v>
      </c>
      <c r="R381" s="17">
        <v>0.74944200000000005</v>
      </c>
      <c r="S381" s="17">
        <v>1.3358669999999999</v>
      </c>
      <c r="T381" s="17">
        <v>0.58642499999999997</v>
      </c>
      <c r="U381" s="17">
        <v>0.43898399999999999</v>
      </c>
      <c r="V381" s="17">
        <v>525.4</v>
      </c>
      <c r="W381" s="17">
        <v>5.2720999999999997E-2</v>
      </c>
      <c r="X381" s="17">
        <v>393</v>
      </c>
      <c r="Y381" s="17">
        <v>0</v>
      </c>
      <c r="Z381" s="17">
        <v>0</v>
      </c>
      <c r="AA381" s="17">
        <v>0.67536099999999999</v>
      </c>
      <c r="AB381" s="17">
        <v>1.8940599999999998E-2</v>
      </c>
      <c r="AC381" s="17">
        <v>0.76054999999999995</v>
      </c>
      <c r="AD381" s="17">
        <v>0.25</v>
      </c>
      <c r="AE381" s="17">
        <v>1551.8</v>
      </c>
    </row>
    <row r="382" spans="1:31">
      <c r="A382" s="17">
        <v>369</v>
      </c>
      <c r="B382" s="19">
        <v>0.68285879629629631</v>
      </c>
      <c r="C382" s="17">
        <v>16.899999999999999</v>
      </c>
      <c r="D382" s="17">
        <v>11.4</v>
      </c>
      <c r="E382" s="17">
        <v>1.1786E-2</v>
      </c>
      <c r="F382" s="17">
        <v>0.56999999999999995</v>
      </c>
      <c r="G382" s="17">
        <v>0.98871399999999998</v>
      </c>
      <c r="H382" s="17">
        <v>0.79177200000000003</v>
      </c>
      <c r="I382" s="17">
        <v>1.331683</v>
      </c>
      <c r="J382" s="17">
        <v>0.53991100000000003</v>
      </c>
      <c r="K382" s="17">
        <v>0.40543499999999999</v>
      </c>
      <c r="L382" s="17">
        <v>518</v>
      </c>
      <c r="M382" s="17">
        <v>0.10693800000000001</v>
      </c>
      <c r="N382" s="17">
        <v>461</v>
      </c>
      <c r="O382" s="17">
        <v>0</v>
      </c>
      <c r="P382" s="17">
        <v>0</v>
      </c>
      <c r="Q382" s="17">
        <v>0.99038400000000004</v>
      </c>
      <c r="R382" s="17">
        <v>0.73470599999999997</v>
      </c>
      <c r="S382" s="17">
        <v>1.3044800000000001</v>
      </c>
      <c r="T382" s="17">
        <v>0.569774</v>
      </c>
      <c r="U382" s="17">
        <v>0.436782</v>
      </c>
      <c r="V382" s="17">
        <v>520.5</v>
      </c>
      <c r="W382" s="17">
        <v>0.100476</v>
      </c>
      <c r="X382" s="17">
        <v>397</v>
      </c>
      <c r="Y382" s="17">
        <v>0</v>
      </c>
      <c r="Z382" s="17">
        <v>0</v>
      </c>
      <c r="AA382" s="17">
        <v>0.67197300000000004</v>
      </c>
      <c r="AB382" s="17">
        <v>1.61783E-2</v>
      </c>
      <c r="AC382" s="17">
        <v>0.74392400000000003</v>
      </c>
      <c r="AD382" s="17">
        <v>0.25</v>
      </c>
      <c r="AE382" s="17">
        <v>1603.3</v>
      </c>
    </row>
    <row r="383" spans="1:31">
      <c r="A383" s="17">
        <v>370</v>
      </c>
      <c r="B383" s="19">
        <v>0.68291666666666673</v>
      </c>
      <c r="C383" s="17">
        <v>15.8</v>
      </c>
      <c r="D383" s="17">
        <v>11.4</v>
      </c>
      <c r="E383" s="17">
        <v>1.1750999999999999E-2</v>
      </c>
      <c r="F383" s="17">
        <v>0.56899999999999995</v>
      </c>
      <c r="G383" s="17">
        <v>0.99112599999999995</v>
      </c>
      <c r="H383" s="17">
        <v>0.78490199999999999</v>
      </c>
      <c r="I383" s="17">
        <v>1.3661270000000001</v>
      </c>
      <c r="J383" s="17">
        <v>0.58122399999999996</v>
      </c>
      <c r="K383" s="17">
        <v>0.425454</v>
      </c>
      <c r="L383" s="17">
        <v>520.79999999999995</v>
      </c>
      <c r="M383" s="17">
        <v>1.4E-5</v>
      </c>
      <c r="N383" s="17">
        <v>485</v>
      </c>
      <c r="O383" s="17">
        <v>0</v>
      </c>
      <c r="P383" s="17">
        <v>0</v>
      </c>
      <c r="Q383" s="17">
        <v>0.991035</v>
      </c>
      <c r="R383" s="17">
        <v>0.76162099999999999</v>
      </c>
      <c r="S383" s="17">
        <v>1.3445290000000001</v>
      </c>
      <c r="T383" s="17">
        <v>0.58290799999999998</v>
      </c>
      <c r="U383" s="17">
        <v>0.43354100000000001</v>
      </c>
      <c r="V383" s="17">
        <v>500.9</v>
      </c>
      <c r="W383" s="17">
        <v>9.2840000000000006E-3</v>
      </c>
      <c r="X383" s="17">
        <v>396</v>
      </c>
      <c r="Y383" s="17">
        <v>0</v>
      </c>
      <c r="Z383" s="17">
        <v>0</v>
      </c>
      <c r="AA383" s="17">
        <v>0.66698599999999997</v>
      </c>
      <c r="AB383" s="17">
        <v>1.7087600000000001E-2</v>
      </c>
      <c r="AC383" s="17">
        <v>0.77158099999999996</v>
      </c>
      <c r="AD383" s="17">
        <v>0.25</v>
      </c>
      <c r="AE383" s="17">
        <v>1594.7</v>
      </c>
    </row>
    <row r="384" spans="1:31">
      <c r="A384" s="17">
        <v>371</v>
      </c>
      <c r="B384" s="19">
        <v>0.68297453703703714</v>
      </c>
      <c r="C384" s="17">
        <v>14.4</v>
      </c>
      <c r="D384" s="17">
        <v>12.3</v>
      </c>
      <c r="E384" s="17">
        <v>1.2632000000000001E-2</v>
      </c>
      <c r="F384" s="17">
        <v>0.61099999999999999</v>
      </c>
      <c r="G384" s="17">
        <v>0.99227200000000004</v>
      </c>
      <c r="H384" s="17">
        <v>0.79549700000000001</v>
      </c>
      <c r="I384" s="17">
        <v>1.3394550000000001</v>
      </c>
      <c r="J384" s="17">
        <v>0.54395800000000005</v>
      </c>
      <c r="K384" s="17">
        <v>0.40610400000000002</v>
      </c>
      <c r="L384" s="17">
        <v>520.9</v>
      </c>
      <c r="M384" s="17">
        <v>6.1671999999999998E-2</v>
      </c>
      <c r="N384" s="17">
        <v>465</v>
      </c>
      <c r="O384" s="17">
        <v>0</v>
      </c>
      <c r="P384" s="17">
        <v>0</v>
      </c>
      <c r="Q384" s="17">
        <v>0.99049200000000004</v>
      </c>
      <c r="R384" s="17">
        <v>0.75470999999999999</v>
      </c>
      <c r="S384" s="17">
        <v>1.330938</v>
      </c>
      <c r="T384" s="17">
        <v>0.57622799999999996</v>
      </c>
      <c r="U384" s="17">
        <v>0.43294899999999997</v>
      </c>
      <c r="V384" s="17">
        <v>505.5</v>
      </c>
      <c r="W384" s="17">
        <v>0.101435</v>
      </c>
      <c r="X384" s="17">
        <v>498</v>
      </c>
      <c r="Y384" s="17">
        <v>0</v>
      </c>
      <c r="Z384" s="17">
        <v>0</v>
      </c>
      <c r="AA384" s="17">
        <v>0.66607499999999997</v>
      </c>
      <c r="AB384" s="17">
        <v>1.7626800000000001E-2</v>
      </c>
      <c r="AC384" s="17">
        <v>0.76486699999999996</v>
      </c>
      <c r="AD384" s="17">
        <v>0.25</v>
      </c>
      <c r="AE384" s="17">
        <v>1594.5</v>
      </c>
    </row>
    <row r="385" spans="1:31">
      <c r="A385" s="17">
        <v>372</v>
      </c>
      <c r="B385" s="19">
        <v>0.6830208333333333</v>
      </c>
      <c r="C385" s="17">
        <v>14.9</v>
      </c>
      <c r="D385" s="17">
        <v>12.3</v>
      </c>
      <c r="E385" s="17">
        <v>1.2149E-2</v>
      </c>
      <c r="F385" s="17">
        <v>0.58799999999999997</v>
      </c>
      <c r="G385" s="17">
        <v>0.989039</v>
      </c>
      <c r="H385" s="17">
        <v>0.78430999999999995</v>
      </c>
      <c r="I385" s="17">
        <v>1.343315</v>
      </c>
      <c r="J385" s="17">
        <v>0.55900499999999997</v>
      </c>
      <c r="K385" s="17">
        <v>0.41613899999999998</v>
      </c>
      <c r="L385" s="17">
        <v>502.5</v>
      </c>
      <c r="M385" s="17">
        <v>9.0000000000000002E-6</v>
      </c>
      <c r="N385" s="17">
        <v>433</v>
      </c>
      <c r="O385" s="17">
        <v>0</v>
      </c>
      <c r="P385" s="17">
        <v>0</v>
      </c>
      <c r="Q385" s="17">
        <v>0.98791099999999998</v>
      </c>
      <c r="R385" s="17">
        <v>0.76500299999999999</v>
      </c>
      <c r="S385" s="17">
        <v>1.344074</v>
      </c>
      <c r="T385" s="17">
        <v>0.57907200000000003</v>
      </c>
      <c r="U385" s="17">
        <v>0.43083300000000002</v>
      </c>
      <c r="V385" s="17">
        <v>519.29999999999995</v>
      </c>
      <c r="W385" s="17">
        <v>9.2273999999999995E-2</v>
      </c>
      <c r="X385" s="17">
        <v>519</v>
      </c>
      <c r="Y385" s="17">
        <v>0</v>
      </c>
      <c r="Z385" s="17">
        <v>0</v>
      </c>
      <c r="AA385" s="17">
        <v>0.66281999999999996</v>
      </c>
      <c r="AB385" s="17">
        <v>1.5890600000000001E-2</v>
      </c>
      <c r="AC385" s="17">
        <v>0.77420500000000003</v>
      </c>
      <c r="AD385" s="17">
        <v>0.25</v>
      </c>
      <c r="AE385" s="17">
        <v>1652.7</v>
      </c>
    </row>
    <row r="386" spans="1:31">
      <c r="A386" s="17">
        <v>373</v>
      </c>
      <c r="B386" s="19">
        <v>0.68307870370370372</v>
      </c>
      <c r="C386" s="17">
        <v>12.7</v>
      </c>
      <c r="D386" s="17">
        <v>13.2</v>
      </c>
      <c r="E386" s="17">
        <v>1.3764999999999999E-2</v>
      </c>
      <c r="F386" s="17">
        <v>0.66600000000000004</v>
      </c>
      <c r="G386" s="17">
        <v>0.982433</v>
      </c>
      <c r="H386" s="17">
        <v>0.78496500000000002</v>
      </c>
      <c r="I386" s="17">
        <v>1.335747</v>
      </c>
      <c r="J386" s="17">
        <v>0.55078199999999999</v>
      </c>
      <c r="K386" s="17">
        <v>0.41233999999999998</v>
      </c>
      <c r="L386" s="17">
        <v>511.5</v>
      </c>
      <c r="M386" s="17">
        <v>1.9000000000000001E-5</v>
      </c>
      <c r="N386" s="17">
        <v>506</v>
      </c>
      <c r="O386" s="17">
        <v>0</v>
      </c>
      <c r="P386" s="17">
        <v>0</v>
      </c>
      <c r="Q386" s="17">
        <v>0.99136199999999997</v>
      </c>
      <c r="R386" s="17">
        <v>0.783748</v>
      </c>
      <c r="S386" s="17">
        <v>1.423756</v>
      </c>
      <c r="T386" s="17">
        <v>0.64000800000000002</v>
      </c>
      <c r="U386" s="17">
        <v>0.449521</v>
      </c>
      <c r="V386" s="17">
        <v>518.4</v>
      </c>
      <c r="W386" s="17">
        <v>2.9E-5</v>
      </c>
      <c r="X386" s="17">
        <v>444</v>
      </c>
      <c r="Y386" s="17">
        <v>0</v>
      </c>
      <c r="Z386" s="17">
        <v>0</v>
      </c>
      <c r="AA386" s="17">
        <v>0.69157100000000005</v>
      </c>
      <c r="AB386" s="17">
        <v>2.01344E-2</v>
      </c>
      <c r="AC386" s="17">
        <v>0.79663399999999995</v>
      </c>
      <c r="AD386" s="17">
        <v>0.25</v>
      </c>
      <c r="AE386" s="17">
        <v>1623.6</v>
      </c>
    </row>
    <row r="387" spans="1:31">
      <c r="A387" s="17">
        <v>374</v>
      </c>
      <c r="B387" s="19">
        <v>0.68312499999999998</v>
      </c>
      <c r="C387" s="17">
        <v>12.2</v>
      </c>
      <c r="D387" s="17">
        <v>14.1</v>
      </c>
      <c r="E387" s="17">
        <v>1.3724E-2</v>
      </c>
      <c r="F387" s="17">
        <v>0.66400000000000003</v>
      </c>
      <c r="G387" s="17">
        <v>0.99065599999999998</v>
      </c>
      <c r="H387" s="17">
        <v>0.80409600000000003</v>
      </c>
      <c r="I387" s="17">
        <v>1.3604989999999999</v>
      </c>
      <c r="J387" s="17">
        <v>0.55640299999999998</v>
      </c>
      <c r="K387" s="17">
        <v>0.40897</v>
      </c>
      <c r="L387" s="17">
        <v>487.4</v>
      </c>
      <c r="M387" s="17">
        <v>3.6999999999999998E-5</v>
      </c>
      <c r="N387" s="17">
        <v>451</v>
      </c>
      <c r="O387" s="17">
        <v>0</v>
      </c>
      <c r="P387" s="17">
        <v>0</v>
      </c>
      <c r="Q387" s="17">
        <v>0.98995200000000005</v>
      </c>
      <c r="R387" s="17">
        <v>0.75409099999999996</v>
      </c>
      <c r="S387" s="17">
        <v>1.3469800000000001</v>
      </c>
      <c r="T387" s="17">
        <v>0.59288799999999997</v>
      </c>
      <c r="U387" s="17">
        <v>0.44016100000000002</v>
      </c>
      <c r="V387" s="17">
        <v>513.70000000000005</v>
      </c>
      <c r="W387" s="17">
        <v>0.13428300000000001</v>
      </c>
      <c r="X387" s="17">
        <v>366</v>
      </c>
      <c r="Y387" s="17">
        <v>0</v>
      </c>
      <c r="Z387" s="17">
        <v>0</v>
      </c>
      <c r="AA387" s="17">
        <v>0.67717099999999997</v>
      </c>
      <c r="AB387" s="17">
        <v>1.82708E-2</v>
      </c>
      <c r="AC387" s="17">
        <v>0.76492400000000005</v>
      </c>
      <c r="AD387" s="17">
        <v>0.25</v>
      </c>
      <c r="AE387" s="17">
        <v>1704.1</v>
      </c>
    </row>
    <row r="388" spans="1:31">
      <c r="A388" s="17">
        <v>375</v>
      </c>
      <c r="B388" s="19">
        <v>0.6831828703703704</v>
      </c>
      <c r="C388" s="17">
        <v>11.1</v>
      </c>
      <c r="D388" s="17">
        <v>14.1</v>
      </c>
      <c r="E388" s="17">
        <v>1.3868999999999999E-2</v>
      </c>
      <c r="F388" s="17">
        <v>0.67100000000000004</v>
      </c>
      <c r="G388" s="17">
        <v>0.98967799999999995</v>
      </c>
      <c r="H388" s="17">
        <v>0.82023500000000005</v>
      </c>
      <c r="I388" s="17">
        <v>1.376145</v>
      </c>
      <c r="J388" s="17">
        <v>0.55591000000000002</v>
      </c>
      <c r="K388" s="17">
        <v>0.40396199999999999</v>
      </c>
      <c r="L388" s="17">
        <v>502.9</v>
      </c>
      <c r="M388" s="17">
        <v>1.7E-5</v>
      </c>
      <c r="N388" s="17">
        <v>617</v>
      </c>
      <c r="O388" s="17">
        <v>0</v>
      </c>
      <c r="P388" s="17">
        <v>0</v>
      </c>
      <c r="Q388" s="17">
        <v>0.98972099999999996</v>
      </c>
      <c r="R388" s="17">
        <v>0.76712899999999995</v>
      </c>
      <c r="S388" s="17">
        <v>1.3561430000000001</v>
      </c>
      <c r="T388" s="17">
        <v>0.58901300000000001</v>
      </c>
      <c r="U388" s="17">
        <v>0.43432999999999999</v>
      </c>
      <c r="V388" s="17">
        <v>524.6</v>
      </c>
      <c r="W388" s="17">
        <v>5.8956000000000001E-2</v>
      </c>
      <c r="X388" s="17">
        <v>566</v>
      </c>
      <c r="Y388" s="17">
        <v>0</v>
      </c>
      <c r="Z388" s="17">
        <v>0</v>
      </c>
      <c r="AA388" s="17">
        <v>0.66820000000000002</v>
      </c>
      <c r="AB388" s="17">
        <v>2.5630099999999999E-2</v>
      </c>
      <c r="AC388" s="17">
        <v>0.78222599999999998</v>
      </c>
      <c r="AD388" s="17">
        <v>0.25</v>
      </c>
      <c r="AE388" s="17">
        <v>1651.5</v>
      </c>
    </row>
    <row r="389" spans="1:31">
      <c r="A389" s="17">
        <v>376</v>
      </c>
      <c r="B389" s="19">
        <v>0.68322916666666667</v>
      </c>
      <c r="C389" s="17">
        <v>10</v>
      </c>
      <c r="D389" s="17">
        <v>15.8</v>
      </c>
      <c r="E389" s="17">
        <v>1.6334000000000001E-2</v>
      </c>
      <c r="F389" s="17">
        <v>0.79</v>
      </c>
      <c r="G389" s="17">
        <v>0.98640399999999995</v>
      </c>
      <c r="H389" s="17">
        <v>0.80845500000000003</v>
      </c>
      <c r="I389" s="17">
        <v>1.366714</v>
      </c>
      <c r="J389" s="17">
        <v>0.55825899999999995</v>
      </c>
      <c r="K389" s="17">
        <v>0.408468</v>
      </c>
      <c r="L389" s="17">
        <v>522.29999999999995</v>
      </c>
      <c r="M389" s="17">
        <v>4.0000000000000003E-5</v>
      </c>
      <c r="N389" s="17">
        <v>585</v>
      </c>
      <c r="O389" s="17">
        <v>0</v>
      </c>
      <c r="P389" s="17">
        <v>0</v>
      </c>
      <c r="Q389" s="17">
        <v>0.98882599999999998</v>
      </c>
      <c r="R389" s="17">
        <v>0.77732400000000001</v>
      </c>
      <c r="S389" s="17">
        <v>1.38571</v>
      </c>
      <c r="T389" s="17">
        <v>0.60838499999999995</v>
      </c>
      <c r="U389" s="17">
        <v>0.43904199999999999</v>
      </c>
      <c r="V389" s="17">
        <v>533.79999999999995</v>
      </c>
      <c r="W389" s="17">
        <v>3.3437000000000001E-2</v>
      </c>
      <c r="X389" s="17">
        <v>373</v>
      </c>
      <c r="Y389" s="17">
        <v>0</v>
      </c>
      <c r="Z389" s="17">
        <v>0</v>
      </c>
      <c r="AA389" s="17">
        <v>0.67544999999999999</v>
      </c>
      <c r="AB389" s="17">
        <v>2.82846E-2</v>
      </c>
      <c r="AC389" s="17">
        <v>0.79453200000000002</v>
      </c>
      <c r="AD389" s="17">
        <v>0.25</v>
      </c>
      <c r="AE389" s="17">
        <v>1590.3</v>
      </c>
    </row>
    <row r="390" spans="1:31">
      <c r="A390" s="17">
        <v>377</v>
      </c>
      <c r="B390" s="19">
        <v>0.68328703703703697</v>
      </c>
      <c r="C390" s="17">
        <v>8.4</v>
      </c>
      <c r="D390" s="17">
        <v>17.600000000000001</v>
      </c>
      <c r="E390" s="17">
        <v>1.7312000000000001E-2</v>
      </c>
      <c r="F390" s="17">
        <v>0.83799999999999997</v>
      </c>
      <c r="G390" s="17">
        <v>0.99174499999999999</v>
      </c>
      <c r="H390" s="17">
        <v>0.811276</v>
      </c>
      <c r="I390" s="17">
        <v>1.3442019999999999</v>
      </c>
      <c r="J390" s="17">
        <v>0.53292499999999998</v>
      </c>
      <c r="K390" s="17">
        <v>0.39646199999999998</v>
      </c>
      <c r="L390" s="17">
        <v>501.5</v>
      </c>
      <c r="M390" s="17">
        <v>3.3509999999999998E-3</v>
      </c>
      <c r="N390" s="17">
        <v>390</v>
      </c>
      <c r="O390" s="17">
        <v>0</v>
      </c>
      <c r="P390" s="17">
        <v>0</v>
      </c>
      <c r="Q390" s="17">
        <v>0.99155000000000004</v>
      </c>
      <c r="R390" s="17">
        <v>0.76548499999999997</v>
      </c>
      <c r="S390" s="17">
        <v>1.349126</v>
      </c>
      <c r="T390" s="17">
        <v>0.58364199999999999</v>
      </c>
      <c r="U390" s="17">
        <v>0.43260700000000002</v>
      </c>
      <c r="V390" s="17">
        <v>516.70000000000005</v>
      </c>
      <c r="W390" s="17">
        <v>0.15190000000000001</v>
      </c>
      <c r="X390" s="17">
        <v>473</v>
      </c>
      <c r="Y390" s="17">
        <v>0</v>
      </c>
      <c r="Z390" s="17">
        <v>0</v>
      </c>
      <c r="AA390" s="17">
        <v>0.66554899999999995</v>
      </c>
      <c r="AB390" s="17">
        <v>2.02828E-2</v>
      </c>
      <c r="AC390" s="17">
        <v>0.77732299999999999</v>
      </c>
      <c r="AD390" s="17">
        <v>0.25</v>
      </c>
      <c r="AE390" s="17">
        <v>1656.3</v>
      </c>
    </row>
    <row r="391" spans="1:31">
      <c r="A391" s="17">
        <v>378</v>
      </c>
      <c r="B391" s="19">
        <v>0.68333333333333324</v>
      </c>
      <c r="C391" s="17">
        <v>5.8</v>
      </c>
      <c r="D391" s="17">
        <v>22.9</v>
      </c>
      <c r="E391" s="17">
        <v>2.3841000000000001E-2</v>
      </c>
      <c r="F391" s="17">
        <v>1.1539999999999999</v>
      </c>
      <c r="G391" s="17">
        <v>0.98941299999999999</v>
      </c>
      <c r="H391" s="17">
        <v>0.79658300000000004</v>
      </c>
      <c r="I391" s="17">
        <v>1.341869</v>
      </c>
      <c r="J391" s="17">
        <v>0.54528600000000005</v>
      </c>
      <c r="K391" s="17">
        <v>0.40636299999999997</v>
      </c>
      <c r="L391" s="17">
        <v>523.1</v>
      </c>
      <c r="M391" s="17">
        <v>1.5E-5</v>
      </c>
      <c r="N391" s="17">
        <v>391</v>
      </c>
      <c r="O391" s="17">
        <v>0</v>
      </c>
      <c r="P391" s="17">
        <v>0</v>
      </c>
      <c r="Q391" s="17">
        <v>0.98995999999999995</v>
      </c>
      <c r="R391" s="17">
        <v>0.78997399999999995</v>
      </c>
      <c r="S391" s="17">
        <v>1.4169970000000001</v>
      </c>
      <c r="T391" s="17">
        <v>0.627023</v>
      </c>
      <c r="U391" s="17">
        <v>0.44250099999999998</v>
      </c>
      <c r="V391" s="17">
        <v>528.9</v>
      </c>
      <c r="W391" s="17">
        <v>7.8219999999999998E-2</v>
      </c>
      <c r="X391" s="17">
        <v>403</v>
      </c>
      <c r="Y391" s="17">
        <v>0</v>
      </c>
      <c r="Z391" s="17">
        <v>0</v>
      </c>
      <c r="AA391" s="17">
        <v>0.68077100000000002</v>
      </c>
      <c r="AB391" s="17">
        <v>2.73767E-2</v>
      </c>
      <c r="AC391" s="17">
        <v>0.80713999999999997</v>
      </c>
      <c r="AD391" s="17">
        <v>0.25</v>
      </c>
      <c r="AE391" s="17">
        <v>1587.7</v>
      </c>
    </row>
    <row r="392" spans="1:31">
      <c r="A392" s="17">
        <v>379</v>
      </c>
      <c r="B392" s="19">
        <v>0.68339120370370365</v>
      </c>
      <c r="C392" s="17">
        <v>3.8</v>
      </c>
      <c r="D392" s="17">
        <v>27.3</v>
      </c>
      <c r="E392" s="17">
        <v>2.6287999999999999E-2</v>
      </c>
      <c r="F392" s="17">
        <v>1.272</v>
      </c>
      <c r="G392" s="17">
        <v>0.98501099999999997</v>
      </c>
      <c r="H392" s="17">
        <v>0.82326299999999997</v>
      </c>
      <c r="I392" s="17">
        <v>1.3462970000000001</v>
      </c>
      <c r="J392" s="17">
        <v>0.52303299999999997</v>
      </c>
      <c r="K392" s="17">
        <v>0.38849800000000001</v>
      </c>
      <c r="L392" s="17">
        <v>523.20000000000005</v>
      </c>
      <c r="M392" s="17">
        <v>3.2315999999999998E-2</v>
      </c>
      <c r="N392" s="17">
        <v>512</v>
      </c>
      <c r="O392" s="17">
        <v>0</v>
      </c>
      <c r="P392" s="17">
        <v>0</v>
      </c>
      <c r="Q392" s="17">
        <v>0.984483</v>
      </c>
      <c r="R392" s="17">
        <v>0.77926099999999998</v>
      </c>
      <c r="S392" s="17">
        <v>1.333089</v>
      </c>
      <c r="T392" s="17">
        <v>0.55382799999999999</v>
      </c>
      <c r="U392" s="17">
        <v>0.41544700000000001</v>
      </c>
      <c r="V392" s="17">
        <v>507.4</v>
      </c>
      <c r="W392" s="17">
        <v>6.9098000000000007E-2</v>
      </c>
      <c r="X392" s="17">
        <v>526</v>
      </c>
      <c r="Y392" s="17">
        <v>0</v>
      </c>
      <c r="Z392" s="17">
        <v>0</v>
      </c>
      <c r="AA392" s="17">
        <v>0.63915</v>
      </c>
      <c r="AB392" s="17">
        <v>4.2097900000000001E-2</v>
      </c>
      <c r="AC392" s="17">
        <v>0.80257599999999996</v>
      </c>
      <c r="AD392" s="17">
        <v>0.25</v>
      </c>
      <c r="AE392" s="17">
        <v>1587.4</v>
      </c>
    </row>
    <row r="393" spans="1:31">
      <c r="A393" s="17">
        <v>380</v>
      </c>
      <c r="B393" s="19">
        <v>0.68343750000000003</v>
      </c>
      <c r="C393" s="17">
        <v>1.5</v>
      </c>
      <c r="D393" s="17">
        <v>37.799999999999997</v>
      </c>
      <c r="E393" s="17">
        <v>2.9434999999999999E-2</v>
      </c>
      <c r="F393" s="17">
        <v>1.4239999999999999</v>
      </c>
      <c r="G393" s="17">
        <v>0.97328899999999996</v>
      </c>
      <c r="H393" s="17">
        <v>0.81448600000000004</v>
      </c>
      <c r="I393" s="17">
        <v>1.2062269999999999</v>
      </c>
      <c r="J393" s="17">
        <v>0.39174100000000001</v>
      </c>
      <c r="K393" s="17">
        <v>0.32476500000000003</v>
      </c>
      <c r="L393" s="17">
        <v>507.7</v>
      </c>
      <c r="M393" s="17">
        <v>9.5142000000000004E-2</v>
      </c>
      <c r="N393" s="17">
        <v>1009</v>
      </c>
      <c r="O393" s="17">
        <v>0</v>
      </c>
      <c r="P393" s="17">
        <v>0</v>
      </c>
      <c r="Q393" s="17">
        <v>0.968302</v>
      </c>
      <c r="R393" s="17">
        <v>0.83140899999999995</v>
      </c>
      <c r="S393" s="17">
        <v>1.318929</v>
      </c>
      <c r="T393" s="17">
        <v>0.48751899999999998</v>
      </c>
      <c r="U393" s="17">
        <v>0.36963299999999999</v>
      </c>
      <c r="V393" s="17">
        <v>594.6</v>
      </c>
      <c r="W393" s="17">
        <v>6.9999999999999999E-6</v>
      </c>
      <c r="X393" s="17">
        <v>480</v>
      </c>
      <c r="Y393" s="17">
        <v>0</v>
      </c>
      <c r="Z393" s="17">
        <v>0</v>
      </c>
      <c r="AA393" s="17">
        <v>0.568666</v>
      </c>
      <c r="AB393" s="17">
        <v>0.104406</v>
      </c>
      <c r="AC393" s="17">
        <v>0.88230900000000001</v>
      </c>
      <c r="AD393" s="17">
        <v>0.25</v>
      </c>
      <c r="AE393" s="17">
        <v>1635.9</v>
      </c>
    </row>
    <row r="394" spans="1:31">
      <c r="A394" s="17">
        <v>381</v>
      </c>
      <c r="B394" s="19">
        <v>0.68349537037037045</v>
      </c>
      <c r="C394" s="17">
        <v>0.5</v>
      </c>
      <c r="D394" s="17">
        <v>105.5</v>
      </c>
      <c r="E394" s="17">
        <v>6.7558000000000007E-2</v>
      </c>
      <c r="F394" s="17">
        <v>3.2690000000000001</v>
      </c>
      <c r="G394" s="17">
        <v>0.83795399999999998</v>
      </c>
      <c r="H394" s="17">
        <v>0.29719299999999998</v>
      </c>
      <c r="I394" s="17">
        <v>0.38970300000000002</v>
      </c>
      <c r="J394" s="17">
        <v>9.2509999999999995E-2</v>
      </c>
      <c r="K394" s="17">
        <v>0.23738500000000001</v>
      </c>
      <c r="L394" s="17">
        <v>604.9</v>
      </c>
      <c r="M394" s="17">
        <v>1.2999999999999999E-5</v>
      </c>
      <c r="N394" s="17">
        <v>1398</v>
      </c>
      <c r="O394" s="17">
        <v>0</v>
      </c>
      <c r="P394" s="17">
        <v>0</v>
      </c>
      <c r="Q394" s="17">
        <v>0.92259500000000005</v>
      </c>
      <c r="R394" s="17">
        <v>0.42900100000000002</v>
      </c>
      <c r="S394" s="17">
        <v>0.66132599999999997</v>
      </c>
      <c r="T394" s="17">
        <v>0.232325</v>
      </c>
      <c r="U394" s="17">
        <v>0.351302</v>
      </c>
      <c r="V394" s="17">
        <v>723.6</v>
      </c>
      <c r="W394" s="17">
        <v>7.1643999999999999E-2</v>
      </c>
      <c r="X394" s="17">
        <v>606</v>
      </c>
      <c r="Y394" s="17">
        <v>0</v>
      </c>
      <c r="Z394" s="17">
        <v>0</v>
      </c>
      <c r="AA394" s="17">
        <v>0.54046400000000006</v>
      </c>
      <c r="AB394" s="17">
        <v>0.34948499999999999</v>
      </c>
      <c r="AC394" s="17">
        <v>0.51019499999999995</v>
      </c>
      <c r="AD394" s="17">
        <v>0.25</v>
      </c>
      <c r="AE394" s="17">
        <v>1373.1</v>
      </c>
    </row>
    <row r="395" spans="1:31">
      <c r="A395" s="17">
        <v>382</v>
      </c>
      <c r="B395" s="19">
        <v>0.68354166666666671</v>
      </c>
      <c r="C395" s="17">
        <v>0.5</v>
      </c>
      <c r="D395" s="17">
        <v>121.4</v>
      </c>
      <c r="E395" s="17">
        <v>8.0060000000000006E-2</v>
      </c>
      <c r="F395" s="17">
        <v>3.8740000000000001</v>
      </c>
      <c r="G395" s="17">
        <v>0.68502600000000002</v>
      </c>
      <c r="H395" s="17">
        <v>0.254104</v>
      </c>
      <c r="I395" s="17">
        <v>0.32817499999999999</v>
      </c>
      <c r="J395" s="17">
        <v>7.4070999999999998E-2</v>
      </c>
      <c r="K395" s="17">
        <v>0.22570499999999999</v>
      </c>
      <c r="L395" s="17">
        <v>627.70000000000005</v>
      </c>
      <c r="M395" s="17">
        <v>0.179233</v>
      </c>
      <c r="N395" s="17">
        <v>931</v>
      </c>
      <c r="O395" s="17">
        <v>0</v>
      </c>
      <c r="P395" s="17">
        <v>0</v>
      </c>
      <c r="Q395" s="17">
        <v>0.91870300000000005</v>
      </c>
      <c r="R395" s="17">
        <v>0.37721900000000003</v>
      </c>
      <c r="S395" s="17">
        <v>0.55784100000000003</v>
      </c>
      <c r="T395" s="17">
        <v>0.180622</v>
      </c>
      <c r="U395" s="17">
        <v>0.32378800000000002</v>
      </c>
      <c r="V395" s="17">
        <v>753.8</v>
      </c>
      <c r="W395" s="17">
        <v>8.7605000000000002E-2</v>
      </c>
      <c r="X395" s="17">
        <v>907</v>
      </c>
      <c r="Y395" s="17">
        <v>0</v>
      </c>
      <c r="Z395" s="17">
        <v>0</v>
      </c>
      <c r="AA395" s="17">
        <v>0.49813499999999999</v>
      </c>
      <c r="AB395" s="17">
        <v>0.29911599999999999</v>
      </c>
      <c r="AC395" s="17">
        <v>0.43124600000000002</v>
      </c>
      <c r="AD395" s="17">
        <v>0.25</v>
      </c>
      <c r="AE395" s="17">
        <v>1323.2</v>
      </c>
    </row>
    <row r="396" spans="1:31">
      <c r="A396" s="17">
        <v>383</v>
      </c>
      <c r="B396" s="19">
        <v>0.68359953703703702</v>
      </c>
      <c r="C396" s="17">
        <v>0.5</v>
      </c>
      <c r="D396" s="17">
        <v>122.3</v>
      </c>
      <c r="E396" s="17">
        <v>6.6479999999999997E-2</v>
      </c>
      <c r="F396" s="17">
        <v>3.2170000000000001</v>
      </c>
      <c r="G396" s="17">
        <v>0.79939899999999997</v>
      </c>
      <c r="H396" s="17">
        <v>0.29736299999999999</v>
      </c>
      <c r="I396" s="17">
        <v>0.39749899999999999</v>
      </c>
      <c r="J396" s="17">
        <v>0.100137</v>
      </c>
      <c r="K396" s="17">
        <v>0.251917</v>
      </c>
      <c r="L396" s="17">
        <v>588.5</v>
      </c>
      <c r="M396" s="17">
        <v>5.6527000000000001E-2</v>
      </c>
      <c r="N396" s="17">
        <v>1000</v>
      </c>
      <c r="O396" s="17">
        <v>0</v>
      </c>
      <c r="P396" s="17">
        <v>0</v>
      </c>
      <c r="Q396" s="17">
        <v>0.89883400000000002</v>
      </c>
      <c r="R396" s="17">
        <v>0.37296299999999999</v>
      </c>
      <c r="S396" s="17">
        <v>0.52234000000000003</v>
      </c>
      <c r="T396" s="17">
        <v>0.14937700000000001</v>
      </c>
      <c r="U396" s="17">
        <v>0.28597600000000001</v>
      </c>
      <c r="V396" s="17">
        <v>656.3</v>
      </c>
      <c r="W396" s="17">
        <v>0.37071399999999999</v>
      </c>
      <c r="X396" s="17">
        <v>627</v>
      </c>
      <c r="Y396" s="17">
        <v>0</v>
      </c>
      <c r="Z396" s="17">
        <v>0</v>
      </c>
      <c r="AA396" s="17">
        <v>0.43996299999999999</v>
      </c>
      <c r="AB396" s="17">
        <v>0.30220900000000001</v>
      </c>
      <c r="AC396" s="17">
        <v>0.41810599999999998</v>
      </c>
      <c r="AD396" s="17">
        <v>0.25</v>
      </c>
      <c r="AE396" s="17">
        <v>1411.4</v>
      </c>
    </row>
    <row r="397" spans="1:31">
      <c r="A397" s="17">
        <v>384</v>
      </c>
      <c r="B397" s="19">
        <v>0.68364583333333329</v>
      </c>
      <c r="C397" s="17">
        <v>0.5</v>
      </c>
      <c r="D397" s="17">
        <v>120.5</v>
      </c>
      <c r="E397" s="17">
        <v>8.9112999999999998E-2</v>
      </c>
      <c r="F397" s="17">
        <v>4.3120000000000003</v>
      </c>
      <c r="G397" s="17">
        <v>0.90948899999999999</v>
      </c>
      <c r="H397" s="17">
        <v>0.29706700000000003</v>
      </c>
      <c r="I397" s="17">
        <v>0.41636000000000001</v>
      </c>
      <c r="J397" s="17">
        <v>0.119292</v>
      </c>
      <c r="K397" s="17">
        <v>0.28651300000000002</v>
      </c>
      <c r="L397" s="17">
        <v>720.9</v>
      </c>
      <c r="M397" s="17">
        <v>1.8E-5</v>
      </c>
      <c r="N397" s="17">
        <v>1006</v>
      </c>
      <c r="O397" s="17">
        <v>0</v>
      </c>
      <c r="P397" s="17">
        <v>0</v>
      </c>
      <c r="Q397" s="17">
        <v>0.88207100000000005</v>
      </c>
      <c r="R397" s="17">
        <v>0.288609</v>
      </c>
      <c r="S397" s="17">
        <v>0.436025</v>
      </c>
      <c r="T397" s="17">
        <v>0.14741699999999999</v>
      </c>
      <c r="U397" s="17">
        <v>0.338092</v>
      </c>
      <c r="V397" s="17">
        <v>827.5</v>
      </c>
      <c r="W397" s="17">
        <v>0.21931100000000001</v>
      </c>
      <c r="X397" s="17">
        <v>669</v>
      </c>
      <c r="Y397" s="17">
        <v>0</v>
      </c>
      <c r="Z397" s="17">
        <v>0</v>
      </c>
      <c r="AA397" s="17">
        <v>0.52014199999999999</v>
      </c>
      <c r="AB397" s="17">
        <v>0.34477400000000002</v>
      </c>
      <c r="AC397" s="17">
        <v>0.33943400000000001</v>
      </c>
      <c r="AD397" s="17">
        <v>0.25</v>
      </c>
      <c r="AE397" s="17">
        <v>1152.0999999999999</v>
      </c>
    </row>
    <row r="398" spans="1:31">
      <c r="A398" s="17">
        <v>385</v>
      </c>
      <c r="B398" s="19">
        <v>0.6837037037037037</v>
      </c>
      <c r="C398" s="17">
        <v>0.5</v>
      </c>
      <c r="D398" s="17">
        <v>113.5</v>
      </c>
      <c r="E398" s="17">
        <v>7.1064000000000002E-2</v>
      </c>
      <c r="F398" s="17">
        <v>3.4390000000000001</v>
      </c>
      <c r="G398" s="17">
        <v>0.82389000000000001</v>
      </c>
      <c r="H398" s="17">
        <v>0.31839099999999998</v>
      </c>
      <c r="I398" s="17">
        <v>0.416045</v>
      </c>
      <c r="J398" s="17">
        <v>9.7654000000000005E-2</v>
      </c>
      <c r="K398" s="17">
        <v>0.23471900000000001</v>
      </c>
      <c r="L398" s="17">
        <v>531.1</v>
      </c>
      <c r="M398" s="17">
        <v>0.346993</v>
      </c>
      <c r="N398" s="17">
        <v>610</v>
      </c>
      <c r="O398" s="17">
        <v>0</v>
      </c>
      <c r="P398" s="17">
        <v>0</v>
      </c>
      <c r="Q398" s="17">
        <v>0.88246199999999997</v>
      </c>
      <c r="R398" s="17">
        <v>0.292489</v>
      </c>
      <c r="S398" s="17">
        <v>0.42455999999999999</v>
      </c>
      <c r="T398" s="17">
        <v>0.13206999999999999</v>
      </c>
      <c r="U398" s="17">
        <v>0.31107600000000002</v>
      </c>
      <c r="V398" s="17">
        <v>830.4</v>
      </c>
      <c r="W398" s="17">
        <v>6.0000000000000002E-6</v>
      </c>
      <c r="X398" s="17">
        <v>674</v>
      </c>
      <c r="Y398" s="17">
        <v>0</v>
      </c>
      <c r="Z398" s="17">
        <v>0</v>
      </c>
      <c r="AA398" s="17">
        <v>0.478578</v>
      </c>
      <c r="AB398" s="17">
        <v>0.18126999999999999</v>
      </c>
      <c r="AC398" s="17">
        <v>0.31642999999999999</v>
      </c>
      <c r="AD398" s="17">
        <v>0.25</v>
      </c>
      <c r="AE398" s="17">
        <v>1563.9</v>
      </c>
    </row>
    <row r="399" spans="1:31">
      <c r="A399" s="17">
        <v>386</v>
      </c>
      <c r="B399" s="19">
        <v>0.68374999999999997</v>
      </c>
      <c r="C399" s="17">
        <v>0.5</v>
      </c>
      <c r="D399" s="17">
        <v>109.9</v>
      </c>
      <c r="E399" s="17">
        <v>4.3590999999999998E-2</v>
      </c>
      <c r="F399" s="17">
        <v>2.109</v>
      </c>
      <c r="G399" s="17">
        <v>0.95685200000000004</v>
      </c>
      <c r="H399" s="17">
        <v>0.62974799999999997</v>
      </c>
      <c r="I399" s="17">
        <v>0.88606300000000005</v>
      </c>
      <c r="J399" s="17">
        <v>0.25631500000000002</v>
      </c>
      <c r="K399" s="17">
        <v>0.28927399999999998</v>
      </c>
      <c r="L399" s="17">
        <v>561.29999999999995</v>
      </c>
      <c r="M399" s="17">
        <v>9.0000000000000002E-6</v>
      </c>
      <c r="N399" s="17">
        <v>853</v>
      </c>
      <c r="O399" s="17">
        <v>0</v>
      </c>
      <c r="P399" s="17">
        <v>0</v>
      </c>
      <c r="Q399" s="17">
        <v>0.94295799999999996</v>
      </c>
      <c r="R399" s="17">
        <v>1.1735599999999999</v>
      </c>
      <c r="S399" s="17">
        <v>1.4686049999999999</v>
      </c>
      <c r="T399" s="17">
        <v>0.295045</v>
      </c>
      <c r="U399" s="17">
        <v>0.200901</v>
      </c>
      <c r="V399" s="17">
        <v>678.6</v>
      </c>
      <c r="W399" s="17">
        <v>5.0000000000000004E-6</v>
      </c>
      <c r="X399" s="17">
        <v>1094</v>
      </c>
      <c r="Y399" s="17">
        <v>0</v>
      </c>
      <c r="Z399" s="17">
        <v>0</v>
      </c>
      <c r="AA399" s="17">
        <v>0.30907899999999999</v>
      </c>
      <c r="AB399" s="17">
        <v>0.240704</v>
      </c>
      <c r="AC399" s="17">
        <v>1.24458</v>
      </c>
      <c r="AD399" s="17">
        <v>0.25</v>
      </c>
      <c r="AE399" s="17">
        <v>1479.7</v>
      </c>
    </row>
    <row r="400" spans="1:31">
      <c r="A400" s="17">
        <v>387</v>
      </c>
      <c r="B400" s="19">
        <v>0.68380787037037039</v>
      </c>
      <c r="C400" s="17">
        <v>0.5</v>
      </c>
      <c r="D400" s="17">
        <v>94.1</v>
      </c>
      <c r="E400" s="17">
        <v>3.4563999999999998E-2</v>
      </c>
      <c r="F400" s="17">
        <v>1.673</v>
      </c>
      <c r="G400" s="17">
        <v>0.89067799999999997</v>
      </c>
      <c r="H400" s="17">
        <v>0.38786599999999999</v>
      </c>
      <c r="I400" s="17">
        <v>0.53550299999999995</v>
      </c>
      <c r="J400" s="17">
        <v>0.14763799999999999</v>
      </c>
      <c r="K400" s="17">
        <v>0.27569900000000003</v>
      </c>
      <c r="L400" s="17">
        <v>624.20000000000005</v>
      </c>
      <c r="M400" s="17">
        <v>1.9000000000000001E-5</v>
      </c>
      <c r="N400" s="17">
        <v>1218</v>
      </c>
      <c r="O400" s="17">
        <v>0</v>
      </c>
      <c r="P400" s="17">
        <v>0</v>
      </c>
      <c r="Q400" s="17">
        <v>0.49402299999999999</v>
      </c>
      <c r="R400" s="17">
        <v>0.24253</v>
      </c>
      <c r="S400" s="17">
        <v>0.29641000000000001</v>
      </c>
      <c r="T400" s="17">
        <v>5.3880999999999998E-2</v>
      </c>
      <c r="U400" s="17">
        <v>0.18177699999999999</v>
      </c>
      <c r="V400" s="17">
        <v>838.7</v>
      </c>
      <c r="W400" s="17">
        <v>0.22917199999999999</v>
      </c>
      <c r="X400" s="17">
        <v>5054</v>
      </c>
      <c r="Y400" s="17">
        <v>0</v>
      </c>
      <c r="Z400" s="17">
        <v>0</v>
      </c>
      <c r="AA400" s="17">
        <v>0.27965699999999999</v>
      </c>
      <c r="AB400" s="17">
        <v>0.30099599999999999</v>
      </c>
      <c r="AC400" s="17">
        <v>0.258747</v>
      </c>
      <c r="AD400" s="17">
        <v>0.25</v>
      </c>
      <c r="AE400" s="17">
        <v>1330.6</v>
      </c>
    </row>
    <row r="401" spans="1:31">
      <c r="A401" s="17">
        <v>388</v>
      </c>
      <c r="B401" s="19">
        <v>0.68385416666666676</v>
      </c>
      <c r="C401" s="17">
        <v>0.5</v>
      </c>
      <c r="D401" s="17">
        <v>78.3</v>
      </c>
      <c r="E401" s="17">
        <v>3.4584999999999998E-2</v>
      </c>
      <c r="F401" s="17">
        <v>1.6739999999999999</v>
      </c>
      <c r="G401" s="17">
        <v>0.50057200000000002</v>
      </c>
      <c r="H401" s="17">
        <v>0.24860299999999999</v>
      </c>
      <c r="I401" s="17">
        <v>0.29749599999999998</v>
      </c>
      <c r="J401" s="17">
        <v>4.8892999999999999E-2</v>
      </c>
      <c r="K401" s="17">
        <v>0.164349</v>
      </c>
      <c r="L401" s="17">
        <v>854.7</v>
      </c>
      <c r="M401" s="17">
        <v>1.3999999999999999E-4</v>
      </c>
      <c r="N401" s="17">
        <v>1403</v>
      </c>
      <c r="O401" s="17">
        <v>0</v>
      </c>
      <c r="P401" s="17">
        <v>0</v>
      </c>
      <c r="Q401" s="17">
        <v>0.232574</v>
      </c>
      <c r="R401" s="17">
        <v>0.109403</v>
      </c>
      <c r="S401" s="17">
        <v>0.13256699999999999</v>
      </c>
      <c r="T401" s="17">
        <v>2.3164000000000001E-2</v>
      </c>
      <c r="U401" s="17">
        <v>0.174734</v>
      </c>
      <c r="V401" s="17">
        <v>900</v>
      </c>
      <c r="W401" s="17">
        <v>0.37081700000000001</v>
      </c>
      <c r="X401" s="17">
        <v>1208</v>
      </c>
      <c r="Y401" s="17">
        <v>0</v>
      </c>
      <c r="Z401" s="17">
        <v>0</v>
      </c>
      <c r="AA401" s="17">
        <v>0.26882200000000001</v>
      </c>
      <c r="AB401" s="17">
        <v>0.36112300000000003</v>
      </c>
      <c r="AC401" s="17">
        <v>0.117768</v>
      </c>
      <c r="AD401" s="17">
        <v>0.25</v>
      </c>
      <c r="AE401" s="17">
        <v>971.8</v>
      </c>
    </row>
    <row r="402" spans="1:31">
      <c r="A402" s="17">
        <v>389</v>
      </c>
      <c r="B402" s="19">
        <v>0.68391203703703696</v>
      </c>
      <c r="C402" s="17">
        <v>0.5</v>
      </c>
      <c r="D402" s="17">
        <v>79.2</v>
      </c>
      <c r="E402" s="17">
        <v>4.8420999999999999E-2</v>
      </c>
      <c r="F402" s="17">
        <v>2.343</v>
      </c>
      <c r="G402" s="17">
        <v>0.59916499999999995</v>
      </c>
      <c r="H402" s="17">
        <v>0.22852700000000001</v>
      </c>
      <c r="I402" s="17">
        <v>0.269758</v>
      </c>
      <c r="J402" s="17">
        <v>4.1230000000000003E-2</v>
      </c>
      <c r="K402" s="17">
        <v>0.15284200000000001</v>
      </c>
      <c r="L402" s="17">
        <v>520.1</v>
      </c>
      <c r="M402" s="17">
        <v>9.9999999999999995E-7</v>
      </c>
      <c r="N402" s="17">
        <v>1444</v>
      </c>
      <c r="O402" s="17">
        <v>0</v>
      </c>
      <c r="P402" s="17">
        <v>0</v>
      </c>
      <c r="Q402" s="17">
        <v>0.66750100000000001</v>
      </c>
      <c r="R402" s="17">
        <v>0.10236099999999999</v>
      </c>
      <c r="S402" s="17">
        <v>0.15625</v>
      </c>
      <c r="T402" s="17">
        <v>5.3888999999999999E-2</v>
      </c>
      <c r="U402" s="17">
        <v>0.34488999999999997</v>
      </c>
      <c r="V402" s="17">
        <v>838.7</v>
      </c>
      <c r="W402" s="17">
        <v>1.0000000000000001E-5</v>
      </c>
      <c r="X402" s="17">
        <v>1812</v>
      </c>
      <c r="Y402" s="17">
        <v>0</v>
      </c>
      <c r="Z402" s="17">
        <v>0</v>
      </c>
      <c r="AA402" s="17">
        <v>0.53059999999999996</v>
      </c>
      <c r="AB402" s="17">
        <v>0.2636</v>
      </c>
      <c r="AC402" s="17">
        <v>0.116566</v>
      </c>
      <c r="AD402" s="17">
        <v>0.25</v>
      </c>
      <c r="AE402" s="17">
        <v>1596.8</v>
      </c>
    </row>
    <row r="403" spans="1:31">
      <c r="A403" s="17">
        <v>390</v>
      </c>
      <c r="B403" s="19">
        <v>0.68395833333333333</v>
      </c>
      <c r="C403" s="17">
        <v>0.5</v>
      </c>
      <c r="D403" s="17">
        <v>65.099999999999994</v>
      </c>
      <c r="E403" s="17">
        <v>2.1302000000000001E-2</v>
      </c>
      <c r="F403" s="17">
        <v>1.0309999999999999</v>
      </c>
      <c r="G403" s="17">
        <v>0.329065</v>
      </c>
      <c r="H403" s="17">
        <v>0.198793</v>
      </c>
      <c r="I403" s="17">
        <v>0.234127</v>
      </c>
      <c r="J403" s="17">
        <v>3.5333999999999997E-2</v>
      </c>
      <c r="K403" s="17">
        <v>0.150917</v>
      </c>
      <c r="L403" s="17">
        <v>603.20000000000005</v>
      </c>
      <c r="M403" s="17">
        <v>0.229189</v>
      </c>
      <c r="N403" s="17">
        <v>3630</v>
      </c>
      <c r="O403" s="17">
        <v>0</v>
      </c>
      <c r="P403" s="17">
        <v>0</v>
      </c>
      <c r="Q403" s="17">
        <v>0.28461500000000001</v>
      </c>
      <c r="R403" s="17">
        <v>0.10659299999999999</v>
      </c>
      <c r="S403" s="17">
        <v>0.13625799999999999</v>
      </c>
      <c r="T403" s="17">
        <v>2.9666000000000001E-2</v>
      </c>
      <c r="U403" s="17">
        <v>0.21771599999999999</v>
      </c>
      <c r="V403" s="17">
        <v>689.7</v>
      </c>
      <c r="W403" s="17">
        <v>0.59999899999999995</v>
      </c>
      <c r="X403" s="17">
        <v>2121</v>
      </c>
      <c r="Y403" s="17">
        <v>0</v>
      </c>
      <c r="Z403" s="17">
        <v>0</v>
      </c>
      <c r="AA403" s="17">
        <v>0.33494800000000002</v>
      </c>
      <c r="AB403" s="17">
        <v>0.46176</v>
      </c>
      <c r="AC403" s="17">
        <v>0.120291</v>
      </c>
      <c r="AD403" s="17">
        <v>0.25</v>
      </c>
      <c r="AE403" s="17">
        <v>1377</v>
      </c>
    </row>
    <row r="404" spans="1:31">
      <c r="A404" s="17">
        <v>391</v>
      </c>
      <c r="B404" s="19">
        <v>0.68401620370370375</v>
      </c>
      <c r="C404" s="17">
        <v>0.5</v>
      </c>
      <c r="D404" s="17">
        <v>75.599999999999994</v>
      </c>
      <c r="E404" s="17">
        <v>1.8723E-2</v>
      </c>
      <c r="F404" s="17">
        <v>0.90600000000000003</v>
      </c>
      <c r="G404" s="17">
        <v>0.33514899999999997</v>
      </c>
      <c r="H404" s="17">
        <v>0.20757200000000001</v>
      </c>
      <c r="I404" s="17">
        <v>0.23676</v>
      </c>
      <c r="J404" s="17">
        <v>2.9187999999999999E-2</v>
      </c>
      <c r="K404" s="17">
        <v>0.123281</v>
      </c>
      <c r="L404" s="17">
        <v>510.1</v>
      </c>
      <c r="M404" s="17">
        <v>0.45834000000000003</v>
      </c>
      <c r="N404" s="17">
        <v>3428</v>
      </c>
      <c r="O404" s="17">
        <v>0</v>
      </c>
      <c r="P404" s="17">
        <v>0</v>
      </c>
      <c r="Q404" s="17">
        <v>0.212119</v>
      </c>
      <c r="R404" s="17">
        <v>0.108956</v>
      </c>
      <c r="S404" s="17">
        <v>0.134219</v>
      </c>
      <c r="T404" s="17">
        <v>2.5262E-2</v>
      </c>
      <c r="U404" s="17">
        <v>0.188218</v>
      </c>
      <c r="V404" s="17">
        <v>725.1</v>
      </c>
      <c r="W404" s="17">
        <v>0.28328199999999998</v>
      </c>
      <c r="X404" s="17">
        <v>1215</v>
      </c>
      <c r="Y404" s="17">
        <v>0</v>
      </c>
      <c r="Z404" s="17">
        <v>0</v>
      </c>
      <c r="AA404" s="17">
        <v>0.28956599999999999</v>
      </c>
      <c r="AB404" s="17">
        <v>0.443247</v>
      </c>
      <c r="AC404" s="17">
        <v>0.120154</v>
      </c>
      <c r="AD404" s="17">
        <v>0.25</v>
      </c>
      <c r="AE404" s="17">
        <v>1628.2</v>
      </c>
    </row>
    <row r="405" spans="1:31">
      <c r="A405" s="17">
        <v>392</v>
      </c>
      <c r="B405" s="19">
        <v>0.68406250000000002</v>
      </c>
      <c r="C405" s="17">
        <v>0.5</v>
      </c>
      <c r="D405" s="17">
        <v>76.5</v>
      </c>
      <c r="E405" s="17">
        <v>5.0339000000000002E-2</v>
      </c>
      <c r="F405" s="17">
        <v>2.4359999999999999</v>
      </c>
      <c r="G405" s="17">
        <v>0.613958</v>
      </c>
      <c r="H405" s="17">
        <v>0.21096000000000001</v>
      </c>
      <c r="I405" s="17">
        <v>0.24599299999999999</v>
      </c>
      <c r="J405" s="17">
        <v>3.5033000000000002E-2</v>
      </c>
      <c r="K405" s="17">
        <v>0.14241500000000001</v>
      </c>
      <c r="L405" s="17">
        <v>640.9</v>
      </c>
      <c r="M405" s="17">
        <v>0.6</v>
      </c>
      <c r="N405" s="17">
        <v>857</v>
      </c>
      <c r="O405" s="17">
        <v>0</v>
      </c>
      <c r="P405" s="17">
        <v>0</v>
      </c>
      <c r="Q405" s="17">
        <v>0.46951100000000001</v>
      </c>
      <c r="R405" s="17">
        <v>0.10006</v>
      </c>
      <c r="S405" s="17">
        <v>0.13853799999999999</v>
      </c>
      <c r="T405" s="17">
        <v>3.8478999999999999E-2</v>
      </c>
      <c r="U405" s="17">
        <v>0.27774799999999999</v>
      </c>
      <c r="V405" s="17">
        <v>900</v>
      </c>
      <c r="W405" s="17">
        <v>0.14161299999999999</v>
      </c>
      <c r="X405" s="17">
        <v>1208</v>
      </c>
      <c r="Y405" s="17">
        <v>0</v>
      </c>
      <c r="Z405" s="17">
        <v>0</v>
      </c>
      <c r="AA405" s="17">
        <v>0.42730499999999999</v>
      </c>
      <c r="AB405" s="17">
        <v>0.201874</v>
      </c>
      <c r="AC405" s="17">
        <v>0.10782700000000001</v>
      </c>
      <c r="AD405" s="17">
        <v>0.25</v>
      </c>
      <c r="AE405" s="17">
        <v>1296</v>
      </c>
    </row>
    <row r="406" spans="1:31">
      <c r="A406" s="17">
        <v>393</v>
      </c>
      <c r="B406" s="19">
        <v>0.68412037037037043</v>
      </c>
      <c r="C406" s="17">
        <v>0.5</v>
      </c>
      <c r="D406" s="17">
        <v>73.900000000000006</v>
      </c>
      <c r="E406" s="17">
        <v>5.1669E-2</v>
      </c>
      <c r="F406" s="17">
        <v>2.5</v>
      </c>
      <c r="G406" s="17">
        <v>0.51986699999999997</v>
      </c>
      <c r="H406" s="17">
        <v>0.189667</v>
      </c>
      <c r="I406" s="17">
        <v>0.233103</v>
      </c>
      <c r="J406" s="17">
        <v>4.3435000000000001E-2</v>
      </c>
      <c r="K406" s="17">
        <v>0.186335</v>
      </c>
      <c r="L406" s="17">
        <v>828.2</v>
      </c>
      <c r="M406" s="17">
        <v>7.7000000000000001E-5</v>
      </c>
      <c r="N406" s="17">
        <v>1317</v>
      </c>
      <c r="O406" s="17">
        <v>0</v>
      </c>
      <c r="P406" s="17">
        <v>0</v>
      </c>
      <c r="Q406" s="17">
        <v>0.48793599999999998</v>
      </c>
      <c r="R406" s="17">
        <v>0.112457</v>
      </c>
      <c r="S406" s="17">
        <v>0.154222</v>
      </c>
      <c r="T406" s="17">
        <v>4.1765999999999998E-2</v>
      </c>
      <c r="U406" s="17">
        <v>0.270814</v>
      </c>
      <c r="V406" s="17">
        <v>859.6</v>
      </c>
      <c r="W406" s="17">
        <v>8.5371000000000002E-2</v>
      </c>
      <c r="X406" s="17">
        <v>1244</v>
      </c>
      <c r="Y406" s="17">
        <v>0</v>
      </c>
      <c r="Z406" s="17">
        <v>0</v>
      </c>
      <c r="AA406" s="17">
        <v>0.41663699999999998</v>
      </c>
      <c r="AB406" s="17">
        <v>0.32661800000000002</v>
      </c>
      <c r="AC406" s="17">
        <v>0.12609799999999999</v>
      </c>
      <c r="AD406" s="17">
        <v>0.25</v>
      </c>
      <c r="AE406" s="17">
        <v>1002.9</v>
      </c>
    </row>
    <row r="407" spans="1:31">
      <c r="A407" s="17">
        <v>394</v>
      </c>
      <c r="B407" s="19">
        <v>0.68417824074074074</v>
      </c>
      <c r="C407" s="17">
        <v>0.5</v>
      </c>
      <c r="D407" s="17">
        <v>65.099999999999994</v>
      </c>
      <c r="E407" s="17">
        <v>2.3876999999999999E-2</v>
      </c>
      <c r="F407" s="17">
        <v>1.155</v>
      </c>
      <c r="G407" s="17">
        <v>0.50653300000000001</v>
      </c>
      <c r="H407" s="17">
        <v>0.17780599999999999</v>
      </c>
      <c r="I407" s="17">
        <v>0.21582299999999999</v>
      </c>
      <c r="J407" s="17">
        <v>3.8016000000000001E-2</v>
      </c>
      <c r="K407" s="17">
        <v>0.176145</v>
      </c>
      <c r="L407" s="17">
        <v>614.79999999999995</v>
      </c>
      <c r="M407" s="17">
        <v>1.2999999999999999E-5</v>
      </c>
      <c r="N407" s="17">
        <v>2958</v>
      </c>
      <c r="O407" s="17">
        <v>0</v>
      </c>
      <c r="P407" s="17">
        <v>0</v>
      </c>
      <c r="Q407" s="17">
        <v>0.45598300000000003</v>
      </c>
      <c r="R407" s="17">
        <v>0.118411</v>
      </c>
      <c r="S407" s="17">
        <v>0.15194299999999999</v>
      </c>
      <c r="T407" s="17">
        <v>3.3530999999999998E-2</v>
      </c>
      <c r="U407" s="17">
        <v>0.22068399999999999</v>
      </c>
      <c r="V407" s="17">
        <v>600.4</v>
      </c>
      <c r="W407" s="17">
        <v>0.37053999999999998</v>
      </c>
      <c r="X407" s="17">
        <v>1961</v>
      </c>
      <c r="Y407" s="17">
        <v>0</v>
      </c>
      <c r="Z407" s="17">
        <v>0</v>
      </c>
      <c r="AA407" s="17">
        <v>0.33951500000000001</v>
      </c>
      <c r="AB407" s="17">
        <v>0.416074</v>
      </c>
      <c r="AC407" s="17">
        <v>0.13236300000000001</v>
      </c>
      <c r="AD407" s="17">
        <v>0.25</v>
      </c>
      <c r="AE407" s="17">
        <v>1351</v>
      </c>
    </row>
    <row r="408" spans="1:31">
      <c r="A408" s="17">
        <v>395</v>
      </c>
      <c r="B408" s="19">
        <v>0.68422453703703701</v>
      </c>
      <c r="C408" s="17">
        <v>0.5</v>
      </c>
      <c r="D408" s="17">
        <v>59.8</v>
      </c>
      <c r="E408" s="17">
        <v>2.5038000000000001E-2</v>
      </c>
      <c r="F408" s="17">
        <v>1.212</v>
      </c>
      <c r="G408" s="17">
        <v>0.29849399999999998</v>
      </c>
      <c r="H408" s="17">
        <v>0.15959799999999999</v>
      </c>
      <c r="I408" s="17">
        <v>0.18782299999999999</v>
      </c>
      <c r="J408" s="17">
        <v>2.8223999999999999E-2</v>
      </c>
      <c r="K408" s="17">
        <v>0.15027199999999999</v>
      </c>
      <c r="L408" s="17">
        <v>858.6</v>
      </c>
      <c r="M408" s="17">
        <v>0.37081799999999998</v>
      </c>
      <c r="N408" s="17">
        <v>1783</v>
      </c>
      <c r="O408" s="17">
        <v>0</v>
      </c>
      <c r="P408" s="17">
        <v>0</v>
      </c>
      <c r="Q408" s="17">
        <v>0.22254299999999999</v>
      </c>
      <c r="R408" s="17">
        <v>0.124304</v>
      </c>
      <c r="S408" s="17">
        <v>0.14857200000000001</v>
      </c>
      <c r="T408" s="17">
        <v>2.4267E-2</v>
      </c>
      <c r="U408" s="17">
        <v>0.16333800000000001</v>
      </c>
      <c r="V408" s="17">
        <v>900</v>
      </c>
      <c r="W408" s="17">
        <v>0.37082199999999998</v>
      </c>
      <c r="X408" s="17">
        <v>1085</v>
      </c>
      <c r="Y408" s="17">
        <v>0</v>
      </c>
      <c r="Z408" s="17">
        <v>0</v>
      </c>
      <c r="AA408" s="17">
        <v>0.25128899999999998</v>
      </c>
      <c r="AB408" s="17">
        <v>0.355348</v>
      </c>
      <c r="AC408" s="17">
        <v>0.13292799999999999</v>
      </c>
      <c r="AD408" s="17">
        <v>0.25</v>
      </c>
      <c r="AE408" s="17">
        <v>967.4</v>
      </c>
    </row>
    <row r="409" spans="1:31">
      <c r="A409" s="17">
        <v>396</v>
      </c>
      <c r="B409" s="19">
        <v>0.68428240740740742</v>
      </c>
      <c r="C409" s="17">
        <v>0.5</v>
      </c>
      <c r="D409" s="17">
        <v>51</v>
      </c>
      <c r="E409" s="17">
        <v>1.5469999999999999E-2</v>
      </c>
      <c r="F409" s="17">
        <v>0.749</v>
      </c>
      <c r="G409" s="17">
        <v>0.11441999999999999</v>
      </c>
      <c r="H409" s="17">
        <v>0.16297</v>
      </c>
      <c r="I409" s="17">
        <v>0.18330199999999999</v>
      </c>
      <c r="J409" s="17">
        <v>2.0330999999999998E-2</v>
      </c>
      <c r="K409" s="17">
        <v>0.110918</v>
      </c>
      <c r="L409" s="17">
        <v>900</v>
      </c>
      <c r="M409" s="17">
        <v>1.9999999999999999E-6</v>
      </c>
      <c r="N409" s="17">
        <v>6293</v>
      </c>
      <c r="O409" s="17">
        <v>0</v>
      </c>
      <c r="P409" s="17">
        <v>0</v>
      </c>
      <c r="Q409" s="17">
        <v>0.27632400000000001</v>
      </c>
      <c r="R409" s="17">
        <v>0.114916</v>
      </c>
      <c r="S409" s="17">
        <v>0.14352500000000001</v>
      </c>
      <c r="T409" s="17">
        <v>2.8608999999999999E-2</v>
      </c>
      <c r="U409" s="17">
        <v>0.19932900000000001</v>
      </c>
      <c r="V409" s="17">
        <v>900</v>
      </c>
      <c r="W409" s="17">
        <v>6.2000000000000003E-5</v>
      </c>
      <c r="X409" s="17">
        <v>2132</v>
      </c>
      <c r="Y409" s="17">
        <v>0</v>
      </c>
      <c r="Z409" s="17">
        <v>0</v>
      </c>
      <c r="AA409" s="17">
        <v>0.30665999999999999</v>
      </c>
      <c r="AB409" s="17">
        <v>0.63495400000000002</v>
      </c>
      <c r="AC409" s="17">
        <v>0.133081</v>
      </c>
      <c r="AD409" s="17">
        <v>0.25</v>
      </c>
      <c r="AE409" s="17">
        <v>922.9</v>
      </c>
    </row>
    <row r="410" spans="1:31">
      <c r="A410" s="17">
        <v>397</v>
      </c>
      <c r="B410" s="19">
        <v>0.68432870370370369</v>
      </c>
      <c r="C410" s="17">
        <v>0.5</v>
      </c>
      <c r="D410" s="17">
        <v>56.3</v>
      </c>
      <c r="E410" s="17">
        <v>1.7795999999999999E-2</v>
      </c>
      <c r="F410" s="17">
        <v>0.86099999999999999</v>
      </c>
      <c r="G410" s="17">
        <v>0.24928700000000001</v>
      </c>
      <c r="H410" s="17">
        <v>0.160858</v>
      </c>
      <c r="I410" s="17">
        <v>0.18040800000000001</v>
      </c>
      <c r="J410" s="17">
        <v>1.9550000000000001E-2</v>
      </c>
      <c r="K410" s="17">
        <v>0.108364</v>
      </c>
      <c r="L410" s="17">
        <v>625.5</v>
      </c>
      <c r="M410" s="17">
        <v>0.59999800000000003</v>
      </c>
      <c r="N410" s="17">
        <v>2575</v>
      </c>
      <c r="O410" s="17">
        <v>0</v>
      </c>
      <c r="P410" s="17">
        <v>0</v>
      </c>
      <c r="Q410" s="17">
        <v>0.38586199999999998</v>
      </c>
      <c r="R410" s="17">
        <v>0.13248599999999999</v>
      </c>
      <c r="S410" s="17">
        <v>0.15937499999999999</v>
      </c>
      <c r="T410" s="17">
        <v>2.6889E-2</v>
      </c>
      <c r="U410" s="17">
        <v>0.168716</v>
      </c>
      <c r="V410" s="17">
        <v>900</v>
      </c>
      <c r="W410" s="17">
        <v>0.22917899999999999</v>
      </c>
      <c r="X410" s="17">
        <v>1449</v>
      </c>
      <c r="Y410" s="17">
        <v>0</v>
      </c>
      <c r="Z410" s="17">
        <v>0</v>
      </c>
      <c r="AA410" s="17">
        <v>0.25956299999999999</v>
      </c>
      <c r="AB410" s="17">
        <v>0.353101</v>
      </c>
      <c r="AC410" s="17">
        <v>0.141981</v>
      </c>
      <c r="AD410" s="17">
        <v>0.25</v>
      </c>
      <c r="AE410" s="17">
        <v>1327.7</v>
      </c>
    </row>
    <row r="411" spans="1:31">
      <c r="A411" s="17">
        <v>398</v>
      </c>
      <c r="B411" s="19">
        <v>0.68438657407407411</v>
      </c>
      <c r="C411" s="17">
        <v>0.5</v>
      </c>
      <c r="D411" s="17">
        <v>39.6</v>
      </c>
      <c r="E411" s="17">
        <v>1.2784999999999999E-2</v>
      </c>
      <c r="F411" s="17">
        <v>0.61899999999999999</v>
      </c>
      <c r="G411" s="17">
        <v>0.10217900000000001</v>
      </c>
      <c r="H411" s="17">
        <v>0.14457999999999999</v>
      </c>
      <c r="I411" s="17">
        <v>0.16474800000000001</v>
      </c>
      <c r="J411" s="17">
        <v>2.0167999999999998E-2</v>
      </c>
      <c r="K411" s="17">
        <v>0.122415</v>
      </c>
      <c r="L411" s="17">
        <v>900</v>
      </c>
      <c r="M411" s="17">
        <v>0.141622</v>
      </c>
      <c r="N411" s="17">
        <v>2981</v>
      </c>
      <c r="O411" s="17">
        <v>0</v>
      </c>
      <c r="P411" s="17">
        <v>0</v>
      </c>
      <c r="Q411" s="17">
        <v>0.21617500000000001</v>
      </c>
      <c r="R411" s="17">
        <v>0.12609400000000001</v>
      </c>
      <c r="S411" s="17">
        <v>0.14444599999999999</v>
      </c>
      <c r="T411" s="17">
        <v>1.8353000000000001E-2</v>
      </c>
      <c r="U411" s="17">
        <v>0.127056</v>
      </c>
      <c r="V411" s="17">
        <v>748.6</v>
      </c>
      <c r="W411" s="17">
        <v>5.0000000000000004E-6</v>
      </c>
      <c r="X411" s="17">
        <v>4073</v>
      </c>
      <c r="Y411" s="17">
        <v>0</v>
      </c>
      <c r="Z411" s="17">
        <v>0</v>
      </c>
      <c r="AA411" s="17">
        <v>0.19547</v>
      </c>
      <c r="AB411" s="17">
        <v>0.38994000000000001</v>
      </c>
      <c r="AC411" s="17">
        <v>0.13325000000000001</v>
      </c>
      <c r="AD411" s="17">
        <v>0.25</v>
      </c>
      <c r="AE411" s="17">
        <v>922.9</v>
      </c>
    </row>
    <row r="412" spans="1:31">
      <c r="A412" s="17">
        <v>399</v>
      </c>
      <c r="B412" s="19">
        <v>0.68443287037037026</v>
      </c>
      <c r="C412" s="17">
        <v>0.5</v>
      </c>
      <c r="D412" s="17">
        <v>56.3</v>
      </c>
      <c r="E412" s="17">
        <v>2.5807E-2</v>
      </c>
      <c r="F412" s="17">
        <v>1.2490000000000001</v>
      </c>
      <c r="G412" s="17">
        <v>1.6268000000000001E-2</v>
      </c>
      <c r="H412" s="17">
        <v>0.15840299999999999</v>
      </c>
      <c r="I412" s="17">
        <v>0.16997100000000001</v>
      </c>
      <c r="J412" s="17">
        <v>1.1568E-2</v>
      </c>
      <c r="K412" s="17">
        <v>6.8060999999999997E-2</v>
      </c>
      <c r="L412" s="17">
        <v>900</v>
      </c>
      <c r="M412" s="17">
        <v>2.9E-5</v>
      </c>
      <c r="N412" s="17">
        <v>1756</v>
      </c>
      <c r="O412" s="17">
        <v>0</v>
      </c>
      <c r="P412" s="17">
        <v>0</v>
      </c>
      <c r="Q412" s="17">
        <v>0.31173200000000001</v>
      </c>
      <c r="R412" s="17">
        <v>0.127612</v>
      </c>
      <c r="S412" s="17">
        <v>0.15355099999999999</v>
      </c>
      <c r="T412" s="17">
        <v>2.5940000000000001E-2</v>
      </c>
      <c r="U412" s="17">
        <v>0.168931</v>
      </c>
      <c r="V412" s="17">
        <v>867</v>
      </c>
      <c r="W412" s="17">
        <v>0.6</v>
      </c>
      <c r="X412" s="17">
        <v>3349</v>
      </c>
      <c r="Y412" s="17">
        <v>0</v>
      </c>
      <c r="Z412" s="17">
        <v>0</v>
      </c>
      <c r="AA412" s="17">
        <v>0.25989400000000001</v>
      </c>
      <c r="AB412" s="17">
        <v>0.34878900000000002</v>
      </c>
      <c r="AC412" s="17">
        <v>0.136659</v>
      </c>
      <c r="AD412" s="17">
        <v>0.25</v>
      </c>
      <c r="AE412" s="17">
        <v>922.9</v>
      </c>
    </row>
    <row r="413" spans="1:31">
      <c r="A413" s="17">
        <v>400</v>
      </c>
      <c r="B413" s="19">
        <v>0.68449074074074068</v>
      </c>
      <c r="C413" s="17">
        <v>0.5</v>
      </c>
      <c r="D413" s="17">
        <v>47.5</v>
      </c>
      <c r="E413" s="17">
        <v>6.7920000000000003E-3</v>
      </c>
      <c r="F413" s="17">
        <v>0.32900000000000001</v>
      </c>
      <c r="G413" s="17">
        <v>0.33810000000000001</v>
      </c>
      <c r="H413" s="17">
        <v>0.44826500000000002</v>
      </c>
      <c r="I413" s="17">
        <v>0.481765</v>
      </c>
      <c r="J413" s="17">
        <v>3.3501000000000003E-2</v>
      </c>
      <c r="K413" s="17">
        <v>6.9537000000000002E-2</v>
      </c>
      <c r="L413" s="17">
        <v>900</v>
      </c>
      <c r="M413" s="17">
        <v>0.37081999999999998</v>
      </c>
      <c r="N413" s="17">
        <v>1785</v>
      </c>
      <c r="O413" s="17">
        <v>0</v>
      </c>
      <c r="P413" s="17">
        <v>0</v>
      </c>
      <c r="Q413" s="17">
        <v>0.31167699999999998</v>
      </c>
      <c r="R413" s="17">
        <v>0.75424400000000003</v>
      </c>
      <c r="S413" s="17">
        <v>0.79400000000000004</v>
      </c>
      <c r="T413" s="17">
        <v>3.9756E-2</v>
      </c>
      <c r="U413" s="17">
        <v>5.0070000000000003E-2</v>
      </c>
      <c r="V413" s="17">
        <v>765.8</v>
      </c>
      <c r="W413" s="17">
        <v>0.37081700000000001</v>
      </c>
      <c r="X413" s="17">
        <v>0</v>
      </c>
      <c r="Y413" s="17">
        <v>0</v>
      </c>
      <c r="Z413" s="17">
        <v>0</v>
      </c>
      <c r="AA413" s="17">
        <v>7.7031500000000003E-2</v>
      </c>
      <c r="AB413" s="17">
        <v>0.31470999999999999</v>
      </c>
      <c r="AC413" s="17">
        <v>0.76675499999999996</v>
      </c>
      <c r="AD413" s="17">
        <v>0.25</v>
      </c>
      <c r="AE413" s="17">
        <v>922.8</v>
      </c>
    </row>
    <row r="414" spans="1:31">
      <c r="A414" s="17">
        <v>401</v>
      </c>
      <c r="B414" s="19">
        <v>0.68453703703703705</v>
      </c>
      <c r="C414" s="17">
        <v>0.5</v>
      </c>
      <c r="D414" s="17">
        <v>45.7</v>
      </c>
      <c r="E414" s="17">
        <v>0</v>
      </c>
      <c r="F414" s="17">
        <v>0</v>
      </c>
      <c r="G414" s="17">
        <v>2.4056000000000001E-2</v>
      </c>
      <c r="H414" s="17">
        <v>0.63732900000000003</v>
      </c>
      <c r="I414" s="17">
        <v>0.66325299999999998</v>
      </c>
      <c r="J414" s="17">
        <v>2.5923999999999999E-2</v>
      </c>
      <c r="K414" s="17">
        <v>3.9086999999999997E-2</v>
      </c>
      <c r="L414" s="17">
        <v>100</v>
      </c>
      <c r="M414" s="17">
        <v>0.229153</v>
      </c>
      <c r="N414" s="17">
        <v>0</v>
      </c>
      <c r="O414" s="17">
        <v>0</v>
      </c>
      <c r="P414" s="17">
        <v>0</v>
      </c>
      <c r="Q414" s="17">
        <v>2.7099000000000002E-2</v>
      </c>
      <c r="R414" s="17">
        <v>0.51646300000000001</v>
      </c>
      <c r="S414" s="17">
        <v>0.53310599999999997</v>
      </c>
      <c r="T414" s="17">
        <v>1.6643000000000002E-2</v>
      </c>
      <c r="U414" s="17">
        <v>3.1219E-2</v>
      </c>
      <c r="V414" s="17">
        <v>900</v>
      </c>
      <c r="W414" s="17">
        <v>2.9E-5</v>
      </c>
      <c r="X414" s="17">
        <v>0</v>
      </c>
      <c r="Y414" s="17">
        <v>0</v>
      </c>
      <c r="Z414" s="17">
        <v>0</v>
      </c>
    </row>
    <row r="415" spans="1:31">
      <c r="A415" s="17">
        <v>402</v>
      </c>
      <c r="B415" s="19">
        <v>0.68459490740740747</v>
      </c>
      <c r="C415" s="17">
        <v>0.5</v>
      </c>
      <c r="D415" s="17">
        <v>50.1</v>
      </c>
      <c r="E415" s="17">
        <v>0</v>
      </c>
      <c r="F415" s="17">
        <v>0</v>
      </c>
      <c r="G415" s="17">
        <v>2.0205999999999998E-2</v>
      </c>
      <c r="H415" s="17">
        <v>0.49529800000000002</v>
      </c>
      <c r="I415" s="17">
        <v>0.51070899999999997</v>
      </c>
      <c r="J415" s="17">
        <v>1.541E-2</v>
      </c>
      <c r="K415" s="17">
        <v>3.0175E-2</v>
      </c>
      <c r="L415" s="17">
        <v>870</v>
      </c>
      <c r="M415" s="17">
        <v>0.6</v>
      </c>
      <c r="N415" s="17">
        <v>0</v>
      </c>
      <c r="O415" s="17">
        <v>0</v>
      </c>
      <c r="P415" s="17">
        <v>0</v>
      </c>
      <c r="Q415" s="17">
        <v>0.12524299999999999</v>
      </c>
      <c r="R415" s="17">
        <v>0.14602699999999999</v>
      </c>
      <c r="S415" s="17">
        <v>0.16775100000000001</v>
      </c>
      <c r="T415" s="17">
        <v>2.1724E-2</v>
      </c>
      <c r="U415" s="17">
        <v>0.129501</v>
      </c>
      <c r="V415" s="17">
        <v>541.4</v>
      </c>
      <c r="W415" s="17">
        <v>0.59999800000000003</v>
      </c>
      <c r="X415" s="17">
        <v>942</v>
      </c>
      <c r="Y415" s="17">
        <v>0</v>
      </c>
      <c r="Z415" s="17">
        <v>0</v>
      </c>
    </row>
    <row r="416" spans="1:31">
      <c r="A416" s="17">
        <v>403</v>
      </c>
      <c r="B416" s="19">
        <v>0.68464120370370374</v>
      </c>
      <c r="C416" s="17">
        <v>0.4</v>
      </c>
      <c r="D416" s="17">
        <v>52.8</v>
      </c>
      <c r="E416" s="17">
        <v>0</v>
      </c>
      <c r="F416" s="17">
        <v>0</v>
      </c>
      <c r="G416" s="17">
        <v>4.8887E-2</v>
      </c>
      <c r="H416" s="17">
        <v>0.67736600000000002</v>
      </c>
      <c r="I416" s="17">
        <v>0.69667900000000005</v>
      </c>
      <c r="J416" s="17">
        <v>1.9311999999999999E-2</v>
      </c>
      <c r="K416" s="17">
        <v>2.7720000000000002E-2</v>
      </c>
      <c r="L416" s="17">
        <v>468.2</v>
      </c>
      <c r="M416" s="17">
        <v>0.45835500000000001</v>
      </c>
      <c r="N416" s="17">
        <v>0</v>
      </c>
      <c r="O416" s="17">
        <v>0</v>
      </c>
      <c r="P416" s="17">
        <v>0</v>
      </c>
      <c r="Q416" s="17">
        <v>9.2511999999999997E-2</v>
      </c>
      <c r="R416" s="17">
        <v>0.63812800000000003</v>
      </c>
      <c r="S416" s="17">
        <v>0.66994100000000001</v>
      </c>
      <c r="T416" s="17">
        <v>3.1813000000000001E-2</v>
      </c>
      <c r="U416" s="17">
        <v>4.7487000000000001E-2</v>
      </c>
      <c r="V416" s="17">
        <v>100</v>
      </c>
      <c r="W416" s="17">
        <v>0.14161099999999999</v>
      </c>
      <c r="X416" s="17">
        <v>3254</v>
      </c>
      <c r="Y416" s="17">
        <v>0</v>
      </c>
      <c r="Z416" s="17">
        <v>0</v>
      </c>
    </row>
    <row r="417" spans="1:31">
      <c r="A417" s="17">
        <v>404</v>
      </c>
      <c r="B417" s="19">
        <v>0.68469907407407404</v>
      </c>
      <c r="C417" s="17">
        <v>0.2</v>
      </c>
      <c r="D417" s="17">
        <v>52.8</v>
      </c>
      <c r="E417" s="17">
        <v>4.607E-3</v>
      </c>
      <c r="F417" s="17">
        <v>0.223</v>
      </c>
      <c r="G417" s="17">
        <v>8.3648E-2</v>
      </c>
      <c r="H417" s="17">
        <v>0.15607199999999999</v>
      </c>
      <c r="I417" s="17">
        <v>0.167846</v>
      </c>
      <c r="J417" s="17">
        <v>1.1774E-2</v>
      </c>
      <c r="K417" s="17">
        <v>7.0148000000000002E-2</v>
      </c>
      <c r="L417" s="17">
        <v>356</v>
      </c>
      <c r="M417" s="17">
        <v>4.3000000000000002E-5</v>
      </c>
      <c r="N417" s="17">
        <v>1797</v>
      </c>
      <c r="O417" s="17">
        <v>0</v>
      </c>
      <c r="P417" s="17">
        <v>0</v>
      </c>
      <c r="Q417" s="17">
        <v>2.1602E-2</v>
      </c>
      <c r="R417" s="17">
        <v>0.145285</v>
      </c>
      <c r="S417" s="17">
        <v>0.15517300000000001</v>
      </c>
      <c r="T417" s="17">
        <v>9.8890000000000002E-3</v>
      </c>
      <c r="U417" s="17">
        <v>6.3727000000000006E-2</v>
      </c>
      <c r="V417" s="17">
        <v>900</v>
      </c>
      <c r="W417" s="17">
        <v>0.37081799999999998</v>
      </c>
      <c r="X417" s="17">
        <v>776</v>
      </c>
      <c r="Y417" s="17">
        <v>0</v>
      </c>
      <c r="Z417" s="17">
        <v>0</v>
      </c>
      <c r="AA417" s="17">
        <v>9.8040799999999997E-2</v>
      </c>
      <c r="AB417" s="17">
        <v>0.16886699999999999</v>
      </c>
      <c r="AC417" s="17">
        <v>0.146954</v>
      </c>
      <c r="AD417" s="17">
        <v>0.25</v>
      </c>
      <c r="AE417" s="17">
        <v>2333.3000000000002</v>
      </c>
    </row>
    <row r="418" spans="1:31">
      <c r="A418" s="17">
        <v>405</v>
      </c>
      <c r="B418" s="19">
        <v>0.68474537037037031</v>
      </c>
      <c r="C418" s="17">
        <v>0.4</v>
      </c>
      <c r="D418" s="17">
        <v>27.3</v>
      </c>
      <c r="E418" s="17">
        <v>7.8059999999999996E-3</v>
      </c>
      <c r="F418" s="17">
        <v>0.378</v>
      </c>
      <c r="G418" s="17">
        <v>2.8639999999999998E-3</v>
      </c>
      <c r="H418" s="17">
        <v>0.15037</v>
      </c>
      <c r="I418" s="17">
        <v>0.16889100000000001</v>
      </c>
      <c r="J418" s="17">
        <v>1.8522E-2</v>
      </c>
      <c r="K418" s="17">
        <v>0.109667</v>
      </c>
      <c r="L418" s="17">
        <v>798.3</v>
      </c>
      <c r="M418" s="17">
        <v>0.6</v>
      </c>
      <c r="N418" s="17">
        <v>1247</v>
      </c>
      <c r="O418" s="17">
        <v>0</v>
      </c>
      <c r="P418" s="17">
        <v>0</v>
      </c>
      <c r="Q418" s="17">
        <v>2.0929999999999998E-3</v>
      </c>
      <c r="R418" s="17">
        <v>0.115984</v>
      </c>
      <c r="S418" s="17">
        <v>0.12747</v>
      </c>
      <c r="T418" s="17">
        <v>1.1485E-2</v>
      </c>
      <c r="U418" s="17">
        <v>9.0102000000000002E-2</v>
      </c>
      <c r="V418" s="17">
        <v>738.7</v>
      </c>
      <c r="W418" s="17">
        <v>0.59999899999999995</v>
      </c>
      <c r="X418" s="17">
        <v>1140</v>
      </c>
      <c r="Y418" s="17">
        <v>0</v>
      </c>
      <c r="Z418" s="17">
        <v>0</v>
      </c>
      <c r="AA418" s="17">
        <v>0.13861799999999999</v>
      </c>
      <c r="AB418" s="17">
        <v>0.140404</v>
      </c>
      <c r="AC418" s="17">
        <v>0.11759699999999999</v>
      </c>
      <c r="AD418" s="17">
        <v>0.25</v>
      </c>
      <c r="AE418" s="17">
        <v>1040.4000000000001</v>
      </c>
    </row>
    <row r="419" spans="1:31">
      <c r="A419" s="17">
        <v>406</v>
      </c>
      <c r="B419" s="19">
        <v>0.68480324074074073</v>
      </c>
      <c r="C419" s="17">
        <v>0.2</v>
      </c>
      <c r="D419" s="17">
        <v>45.7</v>
      </c>
      <c r="E419" s="17">
        <v>1.1938000000000001E-2</v>
      </c>
      <c r="F419" s="17">
        <v>0.57799999999999996</v>
      </c>
      <c r="G419" s="17">
        <v>9.7148999999999999E-2</v>
      </c>
      <c r="H419" s="17">
        <v>0.15411900000000001</v>
      </c>
      <c r="I419" s="17">
        <v>0.16655200000000001</v>
      </c>
      <c r="J419" s="17">
        <v>1.2433E-2</v>
      </c>
      <c r="K419" s="17">
        <v>7.4648999999999993E-2</v>
      </c>
      <c r="L419" s="17">
        <v>900</v>
      </c>
      <c r="M419" s="17">
        <v>2.7569999999999999E-3</v>
      </c>
      <c r="N419" s="17">
        <v>2914</v>
      </c>
      <c r="O419" s="17">
        <v>0</v>
      </c>
      <c r="P419" s="17">
        <v>0</v>
      </c>
      <c r="Q419" s="17">
        <v>1.6879000000000002E-2</v>
      </c>
      <c r="R419" s="17">
        <v>0.125275</v>
      </c>
      <c r="S419" s="17">
        <v>0.14041999999999999</v>
      </c>
      <c r="T419" s="17">
        <v>1.5145E-2</v>
      </c>
      <c r="U419" s="17">
        <v>0.10785699999999999</v>
      </c>
      <c r="V419" s="17">
        <v>900</v>
      </c>
      <c r="W419" s="17">
        <v>0.6</v>
      </c>
      <c r="X419" s="17">
        <v>1767</v>
      </c>
      <c r="Y419" s="17">
        <v>0</v>
      </c>
      <c r="Z419" s="17">
        <v>0</v>
      </c>
      <c r="AA419" s="17">
        <v>0.165934</v>
      </c>
      <c r="AB419" s="17">
        <v>0.41933100000000001</v>
      </c>
      <c r="AC419" s="17">
        <v>0.13162499999999999</v>
      </c>
      <c r="AD419" s="17">
        <v>0.25</v>
      </c>
      <c r="AE419" s="17">
        <v>922.9</v>
      </c>
    </row>
    <row r="420" spans="1:31">
      <c r="A420" s="17">
        <v>407</v>
      </c>
      <c r="B420" s="19">
        <v>0.68484953703703699</v>
      </c>
      <c r="C420" s="17">
        <v>0.4</v>
      </c>
      <c r="D420" s="17">
        <v>48.4</v>
      </c>
      <c r="E420" s="17">
        <v>1.1083000000000001E-2</v>
      </c>
      <c r="F420" s="17">
        <v>0.53600000000000003</v>
      </c>
      <c r="G420" s="17">
        <v>1.4348E-2</v>
      </c>
      <c r="H420" s="17">
        <v>0.14938899999999999</v>
      </c>
      <c r="I420" s="17">
        <v>0.16756599999999999</v>
      </c>
      <c r="J420" s="17">
        <v>1.8176999999999999E-2</v>
      </c>
      <c r="K420" s="17">
        <v>0.108478</v>
      </c>
      <c r="L420" s="17">
        <v>892.6</v>
      </c>
      <c r="M420" s="17">
        <v>0.6</v>
      </c>
      <c r="N420" s="17">
        <v>1836</v>
      </c>
      <c r="O420" s="17">
        <v>0</v>
      </c>
      <c r="P420" s="17">
        <v>0</v>
      </c>
      <c r="Q420" s="17">
        <v>9.9454000000000001E-2</v>
      </c>
      <c r="R420" s="17">
        <v>0.122069</v>
      </c>
      <c r="S420" s="17">
        <v>0.13295499999999999</v>
      </c>
      <c r="T420" s="17">
        <v>1.0886E-2</v>
      </c>
      <c r="U420" s="17">
        <v>8.1876000000000004E-2</v>
      </c>
      <c r="V420" s="17">
        <v>534.9</v>
      </c>
      <c r="W420" s="17">
        <v>0.59999899999999995</v>
      </c>
      <c r="X420" s="17">
        <v>716</v>
      </c>
      <c r="Y420" s="17">
        <v>0</v>
      </c>
      <c r="Z420" s="17">
        <v>0</v>
      </c>
      <c r="AA420" s="17">
        <v>0.12596399999999999</v>
      </c>
      <c r="AB420" s="17">
        <v>0.32299699999999998</v>
      </c>
      <c r="AC420" s="17">
        <v>0.125585</v>
      </c>
      <c r="AD420" s="17">
        <v>0.25</v>
      </c>
      <c r="AE420" s="17">
        <v>930.5</v>
      </c>
    </row>
    <row r="421" spans="1:31">
      <c r="A421" s="17">
        <v>408</v>
      </c>
      <c r="B421" s="19">
        <v>0.68490740740740741</v>
      </c>
      <c r="C421" s="17">
        <v>0.4</v>
      </c>
      <c r="D421" s="17">
        <v>34.299999999999997</v>
      </c>
      <c r="E421" s="17">
        <v>1.1984E-2</v>
      </c>
      <c r="F421" s="17">
        <v>0.57999999999999996</v>
      </c>
      <c r="G421" s="17">
        <v>7.7260000000000002E-3</v>
      </c>
      <c r="H421" s="17">
        <v>0.15556900000000001</v>
      </c>
      <c r="I421" s="17">
        <v>0.16882</v>
      </c>
      <c r="J421" s="17">
        <v>1.3251000000000001E-2</v>
      </c>
      <c r="K421" s="17">
        <v>7.8492999999999993E-2</v>
      </c>
      <c r="L421" s="17">
        <v>900</v>
      </c>
      <c r="M421" s="17">
        <v>3.9999999999999998E-6</v>
      </c>
      <c r="N421" s="17">
        <v>1769</v>
      </c>
      <c r="O421" s="17">
        <v>0</v>
      </c>
      <c r="P421" s="17">
        <v>0</v>
      </c>
      <c r="Q421" s="17">
        <v>1.7755E-2</v>
      </c>
      <c r="R421" s="17">
        <v>0.12235699999999999</v>
      </c>
      <c r="S421" s="17">
        <v>0.13769400000000001</v>
      </c>
      <c r="T421" s="17">
        <v>1.5337E-2</v>
      </c>
      <c r="U421" s="17">
        <v>0.11138199999999999</v>
      </c>
      <c r="V421" s="17">
        <v>146.80000000000001</v>
      </c>
      <c r="W421" s="17">
        <v>0.6</v>
      </c>
      <c r="X421" s="17">
        <v>1369</v>
      </c>
      <c r="Y421" s="17">
        <v>0</v>
      </c>
      <c r="Z421" s="17">
        <v>0</v>
      </c>
      <c r="AA421" s="17">
        <v>0.17135600000000001</v>
      </c>
      <c r="AB421" s="17">
        <v>0.24737200000000001</v>
      </c>
      <c r="AC421" s="17">
        <v>0.12615100000000001</v>
      </c>
      <c r="AD421" s="17">
        <v>0.25</v>
      </c>
      <c r="AE421" s="17">
        <v>922.9</v>
      </c>
    </row>
    <row r="422" spans="1:31">
      <c r="A422" s="17">
        <v>409</v>
      </c>
      <c r="B422" s="19">
        <v>0.68495370370370379</v>
      </c>
      <c r="C422" s="17">
        <v>0.4</v>
      </c>
      <c r="D422" s="17">
        <v>37.799999999999997</v>
      </c>
      <c r="E422" s="17">
        <v>8.5210000000000008E-3</v>
      </c>
      <c r="F422" s="17">
        <v>0.41199999999999998</v>
      </c>
      <c r="G422" s="17">
        <v>4.4907000000000002E-2</v>
      </c>
      <c r="H422" s="17">
        <v>0.151893</v>
      </c>
      <c r="I422" s="17">
        <v>0.16586300000000001</v>
      </c>
      <c r="J422" s="17">
        <v>1.397E-2</v>
      </c>
      <c r="K422" s="17">
        <v>8.4226999999999996E-2</v>
      </c>
      <c r="L422" s="17">
        <v>458.5</v>
      </c>
      <c r="M422" s="17">
        <v>0.599997</v>
      </c>
      <c r="N422" s="17">
        <v>1099</v>
      </c>
      <c r="O422" s="17">
        <v>0</v>
      </c>
      <c r="P422" s="17">
        <v>0</v>
      </c>
      <c r="Q422" s="17">
        <v>6.3379999999999999E-3</v>
      </c>
      <c r="R422" s="17">
        <v>0.12132999999999999</v>
      </c>
      <c r="S422" s="17">
        <v>0.13760700000000001</v>
      </c>
      <c r="T422" s="17">
        <v>1.6277E-2</v>
      </c>
      <c r="U422" s="17">
        <v>0.11828900000000001</v>
      </c>
      <c r="V422" s="17">
        <v>168.2</v>
      </c>
      <c r="W422" s="17">
        <v>0.37081999999999998</v>
      </c>
      <c r="X422" s="17">
        <v>1029</v>
      </c>
      <c r="Y422" s="17">
        <v>0</v>
      </c>
      <c r="Z422" s="17">
        <v>0</v>
      </c>
      <c r="AA422" s="17">
        <v>0.18198300000000001</v>
      </c>
      <c r="AB422" s="17">
        <v>0.102908</v>
      </c>
      <c r="AC422" s="17">
        <v>0.123005</v>
      </c>
      <c r="AD422" s="17">
        <v>0.25</v>
      </c>
      <c r="AE422" s="17">
        <v>1811.4</v>
      </c>
    </row>
    <row r="423" spans="1:31">
      <c r="A423" s="17">
        <v>410</v>
      </c>
      <c r="B423" s="19">
        <v>0.68501157407407398</v>
      </c>
      <c r="C423" s="17">
        <v>0.4</v>
      </c>
      <c r="D423" s="17">
        <v>41.3</v>
      </c>
      <c r="E423" s="17">
        <v>1.0938E-2</v>
      </c>
      <c r="F423" s="17">
        <v>0.52900000000000003</v>
      </c>
      <c r="G423" s="17">
        <v>7.0479999999999996E-3</v>
      </c>
      <c r="H423" s="17">
        <v>0.15359600000000001</v>
      </c>
      <c r="I423" s="17">
        <v>0.168018</v>
      </c>
      <c r="J423" s="17">
        <v>1.4422000000000001E-2</v>
      </c>
      <c r="K423" s="17">
        <v>8.5833999999999994E-2</v>
      </c>
      <c r="L423" s="17">
        <v>496.4</v>
      </c>
      <c r="M423" s="17">
        <v>0.59999899999999995</v>
      </c>
      <c r="N423" s="17">
        <v>865</v>
      </c>
      <c r="O423" s="17">
        <v>0</v>
      </c>
      <c r="P423" s="17">
        <v>0</v>
      </c>
      <c r="Q423" s="17">
        <v>2.0586E-2</v>
      </c>
      <c r="R423" s="17">
        <v>0.115121</v>
      </c>
      <c r="S423" s="17">
        <v>0.13192999999999999</v>
      </c>
      <c r="T423" s="17">
        <v>1.6809000000000001E-2</v>
      </c>
      <c r="U423" s="17">
        <v>0.12740799999999999</v>
      </c>
      <c r="V423" s="17">
        <v>100</v>
      </c>
      <c r="W423" s="17">
        <v>8.7539000000000006E-2</v>
      </c>
      <c r="X423" s="17">
        <v>1032</v>
      </c>
      <c r="Y423" s="17">
        <v>0</v>
      </c>
      <c r="Z423" s="17">
        <v>0</v>
      </c>
      <c r="AA423" s="17">
        <v>0.19601199999999999</v>
      </c>
      <c r="AB423" s="17">
        <v>9.6589800000000003E-2</v>
      </c>
      <c r="AC423" s="17">
        <v>0.116745</v>
      </c>
      <c r="AD423" s="17">
        <v>0.25</v>
      </c>
      <c r="AE423" s="17">
        <v>1673.1</v>
      </c>
    </row>
    <row r="424" spans="1:31">
      <c r="A424" s="17">
        <v>411</v>
      </c>
      <c r="B424" s="19">
        <v>0.6850694444444444</v>
      </c>
      <c r="C424" s="17">
        <v>0.4</v>
      </c>
      <c r="D424" s="17">
        <v>50.1</v>
      </c>
      <c r="E424" s="17">
        <v>1.2500000000000001E-2</v>
      </c>
      <c r="F424" s="17">
        <v>0.60499999999999998</v>
      </c>
      <c r="G424" s="17">
        <v>3.4277000000000002E-2</v>
      </c>
      <c r="H424" s="17">
        <v>0.13636599999999999</v>
      </c>
      <c r="I424" s="17">
        <v>0.149594</v>
      </c>
      <c r="J424" s="17">
        <v>1.3228E-2</v>
      </c>
      <c r="K424" s="17">
        <v>8.8426000000000005E-2</v>
      </c>
      <c r="L424" s="17">
        <v>900</v>
      </c>
      <c r="M424" s="17">
        <v>5.4072000000000002E-2</v>
      </c>
      <c r="N424" s="17">
        <v>2858</v>
      </c>
      <c r="O424" s="17">
        <v>0</v>
      </c>
      <c r="P424" s="17">
        <v>0</v>
      </c>
      <c r="Q424" s="17">
        <v>2.8497000000000001E-2</v>
      </c>
      <c r="R424" s="17">
        <v>0.10820200000000001</v>
      </c>
      <c r="S424" s="17">
        <v>0.121069</v>
      </c>
      <c r="T424" s="17">
        <v>1.2866000000000001E-2</v>
      </c>
      <c r="U424" s="17">
        <v>0.106271</v>
      </c>
      <c r="V424" s="17">
        <v>900</v>
      </c>
      <c r="W424" s="17">
        <v>0.6</v>
      </c>
      <c r="X424" s="17">
        <v>2044</v>
      </c>
      <c r="Y424" s="17">
        <v>0</v>
      </c>
      <c r="Z424" s="17">
        <v>0</v>
      </c>
      <c r="AA424" s="17">
        <v>0.163495</v>
      </c>
      <c r="AB424" s="17">
        <v>0.43701699999999999</v>
      </c>
      <c r="AC424" s="17">
        <v>0.113825</v>
      </c>
      <c r="AD424" s="17">
        <v>0.25</v>
      </c>
      <c r="AE424" s="17">
        <v>922.9</v>
      </c>
    </row>
    <row r="425" spans="1:31">
      <c r="A425" s="17">
        <v>412</v>
      </c>
      <c r="B425" s="19">
        <v>0.68511574074074078</v>
      </c>
      <c r="C425" s="17">
        <v>0.4</v>
      </c>
      <c r="D425" s="17">
        <v>51.9</v>
      </c>
      <c r="E425" s="17">
        <v>1.4726E-2</v>
      </c>
      <c r="F425" s="17">
        <v>0.71299999999999997</v>
      </c>
      <c r="G425" s="17">
        <v>5.3895999999999999E-2</v>
      </c>
      <c r="H425" s="17">
        <v>0.13956099999999999</v>
      </c>
      <c r="I425" s="17">
        <v>0.15126700000000001</v>
      </c>
      <c r="J425" s="17">
        <v>1.1705999999999999E-2</v>
      </c>
      <c r="K425" s="17">
        <v>7.7386999999999997E-2</v>
      </c>
      <c r="L425" s="17">
        <v>900</v>
      </c>
      <c r="M425" s="17">
        <v>1.2999999999999999E-5</v>
      </c>
      <c r="N425" s="17">
        <v>1617</v>
      </c>
      <c r="O425" s="17">
        <v>0</v>
      </c>
      <c r="P425" s="17">
        <v>0</v>
      </c>
      <c r="Q425" s="17">
        <v>2.7962999999999998E-2</v>
      </c>
      <c r="R425" s="17">
        <v>9.9637000000000003E-2</v>
      </c>
      <c r="S425" s="17">
        <v>0.110592</v>
      </c>
      <c r="T425" s="17">
        <v>1.0954E-2</v>
      </c>
      <c r="U425" s="17">
        <v>9.9052000000000001E-2</v>
      </c>
      <c r="V425" s="17">
        <v>900</v>
      </c>
      <c r="W425" s="17">
        <v>0.57933699999999999</v>
      </c>
      <c r="X425" s="17">
        <v>2729</v>
      </c>
      <c r="Y425" s="17">
        <v>0</v>
      </c>
      <c r="Z425" s="17">
        <v>0</v>
      </c>
      <c r="AA425" s="17">
        <v>0.15238699999999999</v>
      </c>
      <c r="AB425" s="17">
        <v>0.31256899999999999</v>
      </c>
      <c r="AC425" s="17">
        <v>0.103061</v>
      </c>
      <c r="AD425" s="17">
        <v>0.25</v>
      </c>
      <c r="AE425" s="17">
        <v>922.9</v>
      </c>
    </row>
    <row r="426" spans="1:31">
      <c r="A426" s="17">
        <v>413</v>
      </c>
      <c r="B426" s="19">
        <v>0.68517361111111119</v>
      </c>
      <c r="C426" s="17">
        <v>0.4</v>
      </c>
      <c r="D426" s="17">
        <v>51.9</v>
      </c>
      <c r="E426" s="17">
        <v>7.0829999999999999E-3</v>
      </c>
      <c r="F426" s="17">
        <v>0.34300000000000003</v>
      </c>
      <c r="G426" s="17">
        <v>1.1147000000000001E-2</v>
      </c>
      <c r="H426" s="17">
        <v>0.14646200000000001</v>
      </c>
      <c r="I426" s="17">
        <v>0.16142300000000001</v>
      </c>
      <c r="J426" s="17">
        <v>1.4961E-2</v>
      </c>
      <c r="K426" s="17">
        <v>9.2682E-2</v>
      </c>
      <c r="L426" s="17">
        <v>485.6</v>
      </c>
      <c r="M426" s="17">
        <v>0.37077900000000003</v>
      </c>
      <c r="N426" s="17">
        <v>8998</v>
      </c>
      <c r="O426" s="17">
        <v>0</v>
      </c>
      <c r="P426" s="17">
        <v>0</v>
      </c>
      <c r="Q426" s="17">
        <v>2.9302000000000002E-2</v>
      </c>
      <c r="R426" s="17">
        <v>0.11446000000000001</v>
      </c>
      <c r="S426" s="17">
        <v>0.13364599999999999</v>
      </c>
      <c r="T426" s="17">
        <v>1.9186000000000002E-2</v>
      </c>
      <c r="U426" s="17">
        <v>0.14355999999999999</v>
      </c>
      <c r="V426" s="17">
        <v>100</v>
      </c>
      <c r="W426" s="17">
        <v>0.14164099999999999</v>
      </c>
      <c r="X426" s="17">
        <v>1097</v>
      </c>
      <c r="Y426" s="17">
        <v>0</v>
      </c>
      <c r="Z426" s="17">
        <v>0</v>
      </c>
      <c r="AA426" s="17">
        <v>0.220862</v>
      </c>
      <c r="AB426" s="17">
        <v>0.57716199999999995</v>
      </c>
      <c r="AC426" s="17">
        <v>0.12553300000000001</v>
      </c>
      <c r="AD426" s="17">
        <v>0.25</v>
      </c>
      <c r="AE426" s="17">
        <v>1710.3</v>
      </c>
    </row>
    <row r="427" spans="1:31">
      <c r="A427" s="17">
        <v>414</v>
      </c>
      <c r="B427" s="19">
        <v>0.68521990740740746</v>
      </c>
      <c r="C427" s="17">
        <v>0.4</v>
      </c>
      <c r="D427" s="17">
        <v>51.9</v>
      </c>
      <c r="E427" s="17">
        <v>2.0316000000000001E-2</v>
      </c>
      <c r="F427" s="17">
        <v>0.98299999999999998</v>
      </c>
      <c r="G427" s="17">
        <v>1.7309999999999999E-2</v>
      </c>
      <c r="H427" s="17">
        <v>0.15437899999999999</v>
      </c>
      <c r="I427" s="17">
        <v>0.163158</v>
      </c>
      <c r="J427" s="17">
        <v>8.7799999999999996E-3</v>
      </c>
      <c r="K427" s="17">
        <v>5.3810999999999998E-2</v>
      </c>
      <c r="L427" s="17">
        <v>634.9</v>
      </c>
      <c r="M427" s="17">
        <v>0.22919999999999999</v>
      </c>
      <c r="N427" s="17">
        <v>1800</v>
      </c>
      <c r="O427" s="17">
        <v>0</v>
      </c>
      <c r="P427" s="17">
        <v>0</v>
      </c>
      <c r="Q427" s="17">
        <v>0.13112099999999999</v>
      </c>
      <c r="R427" s="17">
        <v>0.10326100000000001</v>
      </c>
      <c r="S427" s="17">
        <v>0.12603600000000001</v>
      </c>
      <c r="T427" s="17">
        <v>2.2775E-2</v>
      </c>
      <c r="U427" s="17">
        <v>0.180703</v>
      </c>
      <c r="V427" s="17">
        <v>900</v>
      </c>
      <c r="W427" s="17">
        <v>0.59999899999999995</v>
      </c>
      <c r="X427" s="17">
        <v>967</v>
      </c>
      <c r="Y427" s="17">
        <v>0</v>
      </c>
      <c r="Z427" s="17">
        <v>0</v>
      </c>
      <c r="AA427" s="17">
        <v>0.27800399999999997</v>
      </c>
      <c r="AB427" s="17">
        <v>0.26304300000000003</v>
      </c>
      <c r="AC427" s="17">
        <v>0.109252</v>
      </c>
      <c r="AD427" s="17">
        <v>0.25</v>
      </c>
      <c r="AE427" s="17">
        <v>1308.2</v>
      </c>
    </row>
    <row r="428" spans="1:31">
      <c r="A428" s="17">
        <v>415</v>
      </c>
      <c r="B428" s="19">
        <v>0.68527777777777776</v>
      </c>
      <c r="C428" s="17">
        <v>0.4</v>
      </c>
      <c r="D428" s="17">
        <v>51.9</v>
      </c>
      <c r="E428" s="17">
        <v>2.6129999999999999E-3</v>
      </c>
      <c r="F428" s="17">
        <v>0.126</v>
      </c>
      <c r="G428" s="17">
        <v>5.4545999999999997E-2</v>
      </c>
      <c r="H428" s="17">
        <v>0.148148</v>
      </c>
      <c r="I428" s="17">
        <v>0.15912100000000001</v>
      </c>
      <c r="J428" s="17">
        <v>1.0973E-2</v>
      </c>
      <c r="K428" s="17">
        <v>6.8959999999999994E-2</v>
      </c>
      <c r="L428" s="17">
        <v>100</v>
      </c>
      <c r="M428" s="17">
        <v>0.22917799999999999</v>
      </c>
      <c r="N428" s="17">
        <v>2533</v>
      </c>
      <c r="O428" s="17">
        <v>0</v>
      </c>
      <c r="P428" s="17">
        <v>0</v>
      </c>
      <c r="Q428" s="17">
        <v>2.6478999999999999E-2</v>
      </c>
      <c r="R428" s="17">
        <v>0.11241</v>
      </c>
      <c r="S428" s="17">
        <v>0.12735199999999999</v>
      </c>
      <c r="T428" s="17">
        <v>1.4943E-2</v>
      </c>
      <c r="U428" s="17">
        <v>0.11733300000000001</v>
      </c>
      <c r="V428" s="17">
        <v>100</v>
      </c>
      <c r="W428" s="17">
        <v>0.6</v>
      </c>
      <c r="X428" s="17">
        <v>1052</v>
      </c>
      <c r="Y428" s="17">
        <v>0</v>
      </c>
      <c r="Z428" s="17">
        <v>0</v>
      </c>
      <c r="AA428" s="17">
        <v>0.18051200000000001</v>
      </c>
      <c r="AB428" s="17">
        <v>7.3322399999999996E-2</v>
      </c>
      <c r="AC428" s="17">
        <v>0.113506</v>
      </c>
      <c r="AD428" s="17">
        <v>0.25</v>
      </c>
      <c r="AE428" s="17">
        <v>8305.6</v>
      </c>
    </row>
    <row r="429" spans="1:31">
      <c r="A429" s="17">
        <v>416</v>
      </c>
      <c r="B429" s="19">
        <v>0.68532407407407403</v>
      </c>
      <c r="C429" s="17">
        <v>0.4</v>
      </c>
      <c r="D429" s="17">
        <v>50.1</v>
      </c>
      <c r="E429" s="17">
        <v>2.4369999999999999E-3</v>
      </c>
      <c r="F429" s="17">
        <v>0.11799999999999999</v>
      </c>
      <c r="G429" s="17">
        <v>1.1620999999999999E-2</v>
      </c>
      <c r="H429" s="17">
        <v>0.139208</v>
      </c>
      <c r="I429" s="17">
        <v>0.15687699999999999</v>
      </c>
      <c r="J429" s="17">
        <v>1.7669000000000001E-2</v>
      </c>
      <c r="K429" s="17">
        <v>0.112627</v>
      </c>
      <c r="L429" s="17">
        <v>100</v>
      </c>
      <c r="M429" s="17">
        <v>0.26246799999999998</v>
      </c>
      <c r="N429" s="17">
        <v>1237</v>
      </c>
      <c r="O429" s="17">
        <v>0</v>
      </c>
      <c r="P429" s="17">
        <v>0</v>
      </c>
      <c r="Q429" s="17">
        <v>8.6910000000000008E-3</v>
      </c>
      <c r="R429" s="17">
        <v>0.10965800000000001</v>
      </c>
      <c r="S429" s="17">
        <v>0.123058</v>
      </c>
      <c r="T429" s="17">
        <v>1.34E-2</v>
      </c>
      <c r="U429" s="17">
        <v>0.108892</v>
      </c>
      <c r="V429" s="17">
        <v>292.10000000000002</v>
      </c>
      <c r="W429" s="17">
        <v>0.370813</v>
      </c>
      <c r="X429" s="17">
        <v>2695</v>
      </c>
      <c r="Y429" s="17">
        <v>0</v>
      </c>
      <c r="Z429" s="17">
        <v>0</v>
      </c>
      <c r="AA429" s="17">
        <v>0.16752600000000001</v>
      </c>
      <c r="AB429" s="17">
        <v>3.6000900000000002E-2</v>
      </c>
      <c r="AC429" s="17">
        <v>0.11014</v>
      </c>
      <c r="AD429" s="17">
        <v>0.25</v>
      </c>
      <c r="AE429" s="17">
        <v>8305.5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2023-02-24T05:46:43Z</dcterms:modified>
</cp:coreProperties>
</file>