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A5A379AD-70FF-3042-AAC7-71BA5665AC94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R18" i="1" s="1"/>
  <c r="S18" i="1" s="1"/>
  <c r="F18" i="1"/>
  <c r="G18" i="1"/>
  <c r="H18" i="1"/>
  <c r="Y18" i="1"/>
  <c r="AE18" i="1" s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 s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S22" i="1"/>
  <c r="F22" i="1"/>
  <c r="R22" i="1"/>
  <c r="G22" i="1"/>
  <c r="H22" i="1"/>
  <c r="Y22" i="1" s="1"/>
  <c r="AE22" i="1" s="1"/>
  <c r="I22" i="1"/>
  <c r="J22" i="1"/>
  <c r="Z22" i="1" s="1"/>
  <c r="AA22" i="1" s="1"/>
  <c r="K22" i="1"/>
  <c r="T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R26" i="1" s="1"/>
  <c r="S26" i="1" s="1"/>
  <c r="F26" i="1"/>
  <c r="G26" i="1"/>
  <c r="H26" i="1"/>
  <c r="Y26" i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R49" i="1" s="1"/>
  <c r="S49" i="1" s="1"/>
  <c r="G49" i="1"/>
  <c r="H49" i="1"/>
  <c r="Y49" i="1"/>
  <c r="AE49" i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R50" i="1" s="1"/>
  <c r="S50" i="1" s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 s="1"/>
  <c r="F52" i="1"/>
  <c r="G52" i="1"/>
  <c r="H52" i="1"/>
  <c r="Y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/>
  <c r="AA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R64" i="1"/>
  <c r="S64" i="1" s="1"/>
  <c r="F64" i="1"/>
  <c r="G64" i="1"/>
  <c r="H64" i="1"/>
  <c r="Y64" i="1"/>
  <c r="I64" i="1"/>
  <c r="J64" i="1"/>
  <c r="Z64" i="1"/>
  <c r="K64" i="1"/>
  <c r="L64" i="1"/>
  <c r="T64" i="1" s="1"/>
  <c r="V64" i="1"/>
  <c r="M64" i="1"/>
  <c r="N64" i="1"/>
  <c r="O64" i="1"/>
  <c r="P64" i="1"/>
  <c r="A65" i="1"/>
  <c r="B65" i="1"/>
  <c r="C65" i="1"/>
  <c r="D65" i="1"/>
  <c r="X65" i="1" s="1"/>
  <c r="E65" i="1"/>
  <c r="R65" i="1" s="1"/>
  <c r="S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R66" i="1"/>
  <c r="S66" i="1" s="1"/>
  <c r="G66" i="1"/>
  <c r="H66" i="1"/>
  <c r="Y66" i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/>
  <c r="AA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R68" i="1"/>
  <c r="S68" i="1" s="1"/>
  <c r="F68" i="1"/>
  <c r="G68" i="1"/>
  <c r="H68" i="1"/>
  <c r="Y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R73" i="1"/>
  <c r="S73" i="1" s="1"/>
  <c r="G73" i="1"/>
  <c r="H73" i="1"/>
  <c r="Y73" i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R76" i="1" s="1"/>
  <c r="S76" i="1" s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R78" i="1"/>
  <c r="S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AA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R85" i="1" s="1"/>
  <c r="S85" i="1" s="1"/>
  <c r="G85" i="1"/>
  <c r="H85" i="1"/>
  <c r="Y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AA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R103" i="1" s="1"/>
  <c r="S103" i="1" s="1"/>
  <c r="F103" i="1"/>
  <c r="G103" i="1"/>
  <c r="H103" i="1"/>
  <c r="Y103" i="1"/>
  <c r="AE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T140" i="1" s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G161" i="1"/>
  <c r="H161" i="1"/>
  <c r="Y161" i="1"/>
  <c r="AE161" i="1" s="1"/>
  <c r="I161" i="1"/>
  <c r="J161" i="1"/>
  <c r="Z161" i="1"/>
  <c r="K161" i="1"/>
  <c r="L161" i="1"/>
  <c r="T161" i="1" s="1"/>
  <c r="U161" i="1" s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 s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AA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/>
  <c r="I212" i="1"/>
  <c r="J212" i="1"/>
  <c r="Z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/>
  <c r="AA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 s="1"/>
  <c r="S226" i="1" s="1"/>
  <c r="G226" i="1"/>
  <c r="H226" i="1"/>
  <c r="Y226" i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R227" i="1"/>
  <c r="S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AA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R231" i="1" s="1"/>
  <c r="S231" i="1" s="1"/>
  <c r="G231" i="1"/>
  <c r="H231" i="1"/>
  <c r="Y231" i="1"/>
  <c r="AE231" i="1" s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/>
  <c r="AA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R233" i="1"/>
  <c r="S233" i="1" s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AA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/>
  <c r="S238" i="1" s="1"/>
  <c r="G238" i="1"/>
  <c r="H238" i="1"/>
  <c r="Y238" i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AA239" i="1" s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R240" i="1"/>
  <c r="S240" i="1" s="1"/>
  <c r="F240" i="1"/>
  <c r="G240" i="1"/>
  <c r="H240" i="1"/>
  <c r="Y240" i="1" s="1"/>
  <c r="AE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R246" i="1" s="1"/>
  <c r="S246" i="1" s="1"/>
  <c r="G246" i="1"/>
  <c r="H246" i="1"/>
  <c r="Y246" i="1" s="1"/>
  <c r="AE246" i="1" s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AA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R250" i="1" s="1"/>
  <c r="S250" i="1" s="1"/>
  <c r="G250" i="1"/>
  <c r="H250" i="1"/>
  <c r="Y250" i="1" s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R251" i="1" s="1"/>
  <c r="S251" i="1" s="1"/>
  <c r="F251" i="1"/>
  <c r="G251" i="1"/>
  <c r="H251" i="1"/>
  <c r="Y251" i="1"/>
  <c r="AE251" i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R253" i="1" s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T254" i="1" s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/>
  <c r="I255" i="1"/>
  <c r="J255" i="1"/>
  <c r="Z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 s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S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R263" i="1"/>
  <c r="S263" i="1" s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S266" i="1" s="1"/>
  <c r="G266" i="1"/>
  <c r="H266" i="1"/>
  <c r="Y266" i="1" s="1"/>
  <c r="AE266" i="1" s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R268" i="1" s="1"/>
  <c r="S268" i="1" s="1"/>
  <c r="F268" i="1"/>
  <c r="G268" i="1"/>
  <c r="H268" i="1"/>
  <c r="Y268" i="1"/>
  <c r="AE268" i="1" s="1"/>
  <c r="I268" i="1"/>
  <c r="J268" i="1"/>
  <c r="Z268" i="1" s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R271" i="1"/>
  <c r="S271" i="1" s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R273" i="1" s="1"/>
  <c r="S273" i="1" s="1"/>
  <c r="F273" i="1"/>
  <c r="G273" i="1"/>
  <c r="H273" i="1"/>
  <c r="Y273" i="1"/>
  <c r="AE273" i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R285" i="1"/>
  <c r="S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V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R292" i="1"/>
  <c r="S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A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R308" i="1" s="1"/>
  <c r="S308" i="1" s="1"/>
  <c r="G308" i="1"/>
  <c r="H308" i="1"/>
  <c r="Y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K309" i="1"/>
  <c r="T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R311" i="1"/>
  <c r="S311" i="1" s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 s="1"/>
  <c r="S317" i="1" s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T318" i="1" s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/>
  <c r="I319" i="1"/>
  <c r="J319" i="1"/>
  <c r="Z319" i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/>
  <c r="S322" i="1"/>
  <c r="G322" i="1"/>
  <c r="H322" i="1"/>
  <c r="Y322" i="1" s="1"/>
  <c r="AE322" i="1" s="1"/>
  <c r="I322" i="1"/>
  <c r="J322" i="1"/>
  <c r="Z322" i="1"/>
  <c r="K322" i="1"/>
  <c r="L322" i="1"/>
  <c r="M322" i="1"/>
  <c r="N322" i="1"/>
  <c r="O322" i="1"/>
  <c r="P322" i="1"/>
  <c r="A323" i="1"/>
  <c r="B323" i="1"/>
  <c r="C323" i="1"/>
  <c r="D323" i="1"/>
  <c r="X323" i="1"/>
  <c r="E323" i="1"/>
  <c r="F323" i="1"/>
  <c r="R323" i="1" s="1"/>
  <c r="S323" i="1" s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R324" i="1" s="1"/>
  <c r="S324" i="1" s="1"/>
  <c r="G324" i="1"/>
  <c r="H324" i="1"/>
  <c r="Y324" i="1"/>
  <c r="AE324" i="1" s="1"/>
  <c r="I324" i="1"/>
  <c r="J324" i="1"/>
  <c r="Z324" i="1" s="1"/>
  <c r="K324" i="1"/>
  <c r="T324" i="1"/>
  <c r="L324" i="1"/>
  <c r="M324" i="1"/>
  <c r="N324" i="1"/>
  <c r="O324" i="1"/>
  <c r="P324" i="1"/>
  <c r="A325" i="1"/>
  <c r="B325" i="1"/>
  <c r="C325" i="1"/>
  <c r="D325" i="1" s="1"/>
  <c r="X325" i="1"/>
  <c r="E325" i="1"/>
  <c r="R325" i="1" s="1"/>
  <c r="S325" i="1" s="1"/>
  <c r="F325" i="1"/>
  <c r="G325" i="1"/>
  <c r="H325" i="1"/>
  <c r="Y325" i="1" s="1"/>
  <c r="AE325" i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S327" i="1"/>
  <c r="F327" i="1"/>
  <c r="R327" i="1" s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S328" i="1" s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AA330" i="1" s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R331" i="1"/>
  <c r="S331" i="1" s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/>
  <c r="I336" i="1"/>
  <c r="J336" i="1"/>
  <c r="Z336" i="1"/>
  <c r="AA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AA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 s="1"/>
  <c r="I340" i="1"/>
  <c r="J340" i="1"/>
  <c r="Z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/>
  <c r="AE343" i="1"/>
  <c r="I343" i="1"/>
  <c r="J343" i="1"/>
  <c r="Z343" i="1" s="1"/>
  <c r="AA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/>
  <c r="I344" i="1"/>
  <c r="J344" i="1"/>
  <c r="Z344" i="1" s="1"/>
  <c r="AA344" i="1" s="1"/>
  <c r="K344" i="1"/>
  <c r="L344" i="1"/>
  <c r="V344" i="1"/>
  <c r="M344" i="1"/>
  <c r="N344" i="1"/>
  <c r="O344" i="1"/>
  <c r="P344" i="1"/>
  <c r="A345" i="1"/>
  <c r="B345" i="1"/>
  <c r="C345" i="1"/>
  <c r="D345" i="1"/>
  <c r="X345" i="1" s="1"/>
  <c r="E345" i="1"/>
  <c r="F345" i="1"/>
  <c r="R345" i="1" s="1"/>
  <c r="S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F349" i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/>
  <c r="S351" i="1" s="1"/>
  <c r="G351" i="1"/>
  <c r="H351" i="1"/>
  <c r="Y351" i="1"/>
  <c r="AE351" i="1" s="1"/>
  <c r="I351" i="1"/>
  <c r="J351" i="1"/>
  <c r="Z351" i="1"/>
  <c r="K351" i="1"/>
  <c r="T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R352" i="1"/>
  <c r="S352" i="1"/>
  <c r="F352" i="1"/>
  <c r="G352" i="1"/>
  <c r="H352" i="1"/>
  <c r="Y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 s="1"/>
  <c r="S356" i="1" s="1"/>
  <c r="G356" i="1"/>
  <c r="H356" i="1"/>
  <c r="Y356" i="1"/>
  <c r="AE356" i="1"/>
  <c r="I356" i="1"/>
  <c r="J356" i="1"/>
  <c r="Z356" i="1" s="1"/>
  <c r="AA356" i="1" s="1"/>
  <c r="K356" i="1"/>
  <c r="L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R363" i="1"/>
  <c r="S363" i="1" s="1"/>
  <c r="G363" i="1"/>
  <c r="H363" i="1"/>
  <c r="Y363" i="1"/>
  <c r="AE363" i="1" s="1"/>
  <c r="I363" i="1"/>
  <c r="J363" i="1"/>
  <c r="Z363" i="1"/>
  <c r="K363" i="1"/>
  <c r="T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 s="1"/>
  <c r="AE365" i="1" s="1"/>
  <c r="I365" i="1"/>
  <c r="J365" i="1"/>
  <c r="Z365" i="1"/>
  <c r="K365" i="1"/>
  <c r="L365" i="1"/>
  <c r="T365" i="1" s="1"/>
  <c r="M365" i="1"/>
  <c r="N365" i="1"/>
  <c r="O365" i="1"/>
  <c r="P365" i="1"/>
  <c r="A366" i="1"/>
  <c r="B366" i="1"/>
  <c r="C366" i="1"/>
  <c r="D366" i="1" s="1"/>
  <c r="X366" i="1" s="1"/>
  <c r="E366" i="1"/>
  <c r="R366" i="1" s="1"/>
  <c r="S366" i="1" s="1"/>
  <c r="F366" i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R369" i="1" s="1"/>
  <c r="G369" i="1"/>
  <c r="H369" i="1"/>
  <c r="Y369" i="1" s="1"/>
  <c r="AE369" i="1" s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AA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R374" i="1" s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 s="1"/>
  <c r="S376" i="1" s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R378" i="1"/>
  <c r="S378" i="1" s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T379" i="1" s="1"/>
  <c r="M379" i="1"/>
  <c r="N379" i="1"/>
  <c r="O379" i="1"/>
  <c r="P379" i="1"/>
  <c r="A380" i="1"/>
  <c r="B380" i="1"/>
  <c r="C380" i="1"/>
  <c r="D380" i="1"/>
  <c r="X380" i="1"/>
  <c r="E380" i="1"/>
  <c r="F380" i="1"/>
  <c r="R380" i="1" s="1"/>
  <c r="G380" i="1"/>
  <c r="H380" i="1"/>
  <c r="Y380" i="1" s="1"/>
  <c r="AE380" i="1" s="1"/>
  <c r="I380" i="1"/>
  <c r="J380" i="1"/>
  <c r="Z380" i="1"/>
  <c r="K380" i="1"/>
  <c r="T380" i="1" s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 s="1"/>
  <c r="AE384" i="1" s="1"/>
  <c r="I384" i="1"/>
  <c r="J384" i="1"/>
  <c r="Z384" i="1" s="1"/>
  <c r="AA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S385" i="1"/>
  <c r="G385" i="1"/>
  <c r="H385" i="1"/>
  <c r="Y385" i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R386" i="1"/>
  <c r="S386" i="1" s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S387" i="1"/>
  <c r="F387" i="1"/>
  <c r="R387" i="1" s="1"/>
  <c r="G387" i="1"/>
  <c r="H387" i="1"/>
  <c r="Y387" i="1"/>
  <c r="AE387" i="1" s="1"/>
  <c r="I387" i="1"/>
  <c r="J387" i="1"/>
  <c r="Z387" i="1"/>
  <c r="AA387" i="1" s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T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R390" i="1"/>
  <c r="S390" i="1"/>
  <c r="G390" i="1"/>
  <c r="H390" i="1"/>
  <c r="Y390" i="1" s="1"/>
  <c r="AE390" i="1" s="1"/>
  <c r="I390" i="1"/>
  <c r="J390" i="1"/>
  <c r="Z390" i="1"/>
  <c r="AA390" i="1"/>
  <c r="K390" i="1"/>
  <c r="T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R392" i="1" s="1"/>
  <c r="S392" i="1" s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AA393" i="1"/>
  <c r="K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AA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 s="1"/>
  <c r="AE396" i="1" s="1"/>
  <c r="I396" i="1"/>
  <c r="J396" i="1"/>
  <c r="Z396" i="1"/>
  <c r="K396" i="1"/>
  <c r="T396" i="1" s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G399" i="1"/>
  <c r="H399" i="1"/>
  <c r="Y399" i="1" s="1"/>
  <c r="AE399" i="1" s="1"/>
  <c r="I399" i="1"/>
  <c r="J399" i="1"/>
  <c r="Z399" i="1" s="1"/>
  <c r="AA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/>
  <c r="K403" i="1"/>
  <c r="T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 s="1"/>
  <c r="AE413" i="1"/>
  <c r="I413" i="1"/>
  <c r="J413" i="1"/>
  <c r="Z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 s="1"/>
  <c r="AE425" i="1" s="1"/>
  <c r="I425" i="1"/>
  <c r="J425" i="1"/>
  <c r="Z425" i="1"/>
  <c r="K425" i="1"/>
  <c r="L425" i="1"/>
  <c r="T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K428" i="1"/>
  <c r="L428" i="1"/>
  <c r="V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R481" i="1" s="1"/>
  <c r="S481" i="1" s="1"/>
  <c r="F481" i="1"/>
  <c r="G481" i="1"/>
  <c r="H481" i="1"/>
  <c r="Y481" i="1"/>
  <c r="AE481" i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/>
  <c r="I492" i="1"/>
  <c r="J492" i="1"/>
  <c r="Z492" i="1" s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/>
  <c r="AA548" i="1" s="1"/>
  <c r="AB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 s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 s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/>
  <c r="G565" i="1"/>
  <c r="H565" i="1"/>
  <c r="Y565" i="1"/>
  <c r="AE565" i="1"/>
  <c r="I565" i="1"/>
  <c r="J565" i="1"/>
  <c r="Z565" i="1" s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I573" i="1"/>
  <c r="J573" i="1"/>
  <c r="Z573" i="1" s="1"/>
  <c r="AA573" i="1" s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/>
  <c r="K621" i="1"/>
  <c r="L621" i="1"/>
  <c r="V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/>
  <c r="I624" i="1"/>
  <c r="J624" i="1"/>
  <c r="Z624" i="1" s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 s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Y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 s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AB659" i="1" s="1"/>
  <c r="L659" i="1"/>
  <c r="M659" i="1"/>
  <c r="N659" i="1"/>
  <c r="O659" i="1"/>
  <c r="P659" i="1"/>
  <c r="T659" i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A668" i="1"/>
  <c r="B668" i="1"/>
  <c r="C668" i="1"/>
  <c r="D668" i="1" s="1"/>
  <c r="X668" i="1" s="1"/>
  <c r="E668" i="1"/>
  <c r="F668" i="1"/>
  <c r="G668" i="1"/>
  <c r="H668" i="1"/>
  <c r="Y668" i="1" s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S670" i="1"/>
  <c r="AA670" i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/>
  <c r="E680" i="1"/>
  <c r="F680" i="1"/>
  <c r="R680" i="1"/>
  <c r="S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/>
  <c r="E685" i="1"/>
  <c r="F685" i="1"/>
  <c r="G685" i="1"/>
  <c r="H685" i="1"/>
  <c r="Y685" i="1" s="1"/>
  <c r="AE685" i="1" s="1"/>
  <c r="I685" i="1"/>
  <c r="J685" i="1"/>
  <c r="Z685" i="1" s="1"/>
  <c r="AA685" i="1" s="1"/>
  <c r="AB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/>
  <c r="E687" i="1"/>
  <c r="F687" i="1"/>
  <c r="G687" i="1"/>
  <c r="H687" i="1"/>
  <c r="Y687" i="1" s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 s="1"/>
  <c r="I699" i="1"/>
  <c r="J699" i="1"/>
  <c r="K699" i="1"/>
  <c r="L699" i="1"/>
  <c r="M699" i="1"/>
  <c r="N699" i="1"/>
  <c r="O699" i="1"/>
  <c r="P699" i="1"/>
  <c r="V699" i="1"/>
  <c r="Z699" i="1"/>
  <c r="AA699" i="1" s="1"/>
  <c r="AE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R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S703" i="1"/>
  <c r="Z703" i="1"/>
  <c r="AA703" i="1" s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 s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S707" i="1"/>
  <c r="AE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A710" i="1"/>
  <c r="B710" i="1"/>
  <c r="C710" i="1"/>
  <c r="D710" i="1" s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 s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/>
  <c r="E713" i="1"/>
  <c r="F713" i="1"/>
  <c r="R713" i="1"/>
  <c r="S713" i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/>
  <c r="S717" i="1"/>
  <c r="G717" i="1"/>
  <c r="H717" i="1"/>
  <c r="Y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E717" i="1"/>
  <c r="A718" i="1"/>
  <c r="B718" i="1"/>
  <c r="C718" i="1"/>
  <c r="D718" i="1"/>
  <c r="X718" i="1"/>
  <c r="E718" i="1"/>
  <c r="R718" i="1" s="1"/>
  <c r="S718" i="1" s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 s="1"/>
  <c r="AA724" i="1" s="1"/>
  <c r="K724" i="1"/>
  <c r="T724" i="1" s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/>
  <c r="E728" i="1"/>
  <c r="F728" i="1"/>
  <c r="G728" i="1"/>
  <c r="H728" i="1"/>
  <c r="Y728" i="1" s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/>
  <c r="E733" i="1"/>
  <c r="F733" i="1"/>
  <c r="G733" i="1"/>
  <c r="H733" i="1"/>
  <c r="Y733" i="1"/>
  <c r="AE733" i="1" s="1"/>
  <c r="AF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 s="1"/>
  <c r="AC743" i="1" s="1"/>
  <c r="AD743" i="1" s="1"/>
  <c r="AF743" i="1" s="1"/>
  <c r="M743" i="1"/>
  <c r="N743" i="1"/>
  <c r="O743" i="1"/>
  <c r="P743" i="1"/>
  <c r="A744" i="1"/>
  <c r="B744" i="1"/>
  <c r="C744" i="1"/>
  <c r="D744" i="1" s="1"/>
  <c r="X744" i="1"/>
  <c r="E744" i="1"/>
  <c r="F744" i="1"/>
  <c r="R744" i="1"/>
  <c r="S744" i="1" s="1"/>
  <c r="G744" i="1"/>
  <c r="H744" i="1"/>
  <c r="Y744" i="1" s="1"/>
  <c r="AE744" i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F746" i="1"/>
  <c r="R746" i="1" s="1"/>
  <c r="G746" i="1"/>
  <c r="H746" i="1"/>
  <c r="Y746" i="1"/>
  <c r="AE746" i="1" s="1"/>
  <c r="AF746" i="1" s="1"/>
  <c r="I746" i="1"/>
  <c r="J746" i="1"/>
  <c r="K746" i="1"/>
  <c r="L746" i="1"/>
  <c r="T746" i="1"/>
  <c r="AC746" i="1"/>
  <c r="AD746" i="1"/>
  <c r="M746" i="1"/>
  <c r="N746" i="1"/>
  <c r="O746" i="1"/>
  <c r="P746" i="1"/>
  <c r="S746" i="1"/>
  <c r="Z746" i="1"/>
  <c r="AA746" i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 s="1"/>
  <c r="AE747" i="1" s="1"/>
  <c r="AF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K757" i="1"/>
  <c r="L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/>
  <c r="X759" i="1" s="1"/>
  <c r="E759" i="1"/>
  <c r="R759" i="1"/>
  <c r="S759" i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/>
  <c r="E766" i="1"/>
  <c r="F766" i="1"/>
  <c r="R766" i="1"/>
  <c r="S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F775" i="1"/>
  <c r="G775" i="1"/>
  <c r="H775" i="1"/>
  <c r="Y775" i="1" s="1"/>
  <c r="AE775" i="1" s="1"/>
  <c r="I775" i="1"/>
  <c r="J775" i="1"/>
  <c r="K775" i="1"/>
  <c r="T775" i="1" s="1"/>
  <c r="AC775" i="1" s="1"/>
  <c r="AD775" i="1" s="1"/>
  <c r="AF775" i="1" s="1"/>
  <c r="L775" i="1"/>
  <c r="M775" i="1"/>
  <c r="N775" i="1"/>
  <c r="O775" i="1"/>
  <c r="P775" i="1"/>
  <c r="S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AF778" i="1" s="1"/>
  <c r="M778" i="1"/>
  <c r="N778" i="1"/>
  <c r="O778" i="1"/>
  <c r="P778" i="1"/>
  <c r="S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AF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T786" i="1" s="1"/>
  <c r="AC786" i="1" s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B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T803" i="1" s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F804" i="1"/>
  <c r="R804" i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S834" i="1" s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/>
  <c r="X840" i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T840" i="1" s="1"/>
  <c r="M840" i="1"/>
  <c r="N840" i="1"/>
  <c r="O840" i="1"/>
  <c r="P840" i="1"/>
  <c r="A841" i="1"/>
  <c r="B841" i="1"/>
  <c r="C841" i="1"/>
  <c r="D841" i="1"/>
  <c r="X841" i="1"/>
  <c r="E841" i="1"/>
  <c r="R841" i="1" s="1"/>
  <c r="S841" i="1" s="1"/>
  <c r="F841" i="1"/>
  <c r="G841" i="1"/>
  <c r="H841" i="1"/>
  <c r="Y841" i="1" s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R851" i="1" s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T852" i="1" s="1"/>
  <c r="AB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AB853" i="1" s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/>
  <c r="G860" i="1"/>
  <c r="H860" i="1"/>
  <c r="Y860" i="1" s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T872" i="1" s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V873" i="1" s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R883" i="1" s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T884" i="1" s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/>
  <c r="I890" i="1"/>
  <c r="J890" i="1"/>
  <c r="K890" i="1"/>
  <c r="T890" i="1" s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R908" i="1" s="1"/>
  <c r="S908" i="1" s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T909" i="1" s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 s="1"/>
  <c r="AB916" i="1" s="1"/>
  <c r="K916" i="1"/>
  <c r="T916" i="1" s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K926" i="1"/>
  <c r="L926" i="1"/>
  <c r="T926" i="1" s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 s="1"/>
  <c r="AE928" i="1"/>
  <c r="I928" i="1"/>
  <c r="J928" i="1"/>
  <c r="Z928" i="1" s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V937" i="1" s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A964" i="1"/>
  <c r="B964" i="1"/>
  <c r="C964" i="1"/>
  <c r="D964" i="1"/>
  <c r="X964" i="1" s="1"/>
  <c r="E964" i="1"/>
  <c r="F964" i="1"/>
  <c r="G964" i="1"/>
  <c r="H964" i="1"/>
  <c r="Y964" i="1" s="1"/>
  <c r="AE964" i="1" s="1"/>
  <c r="I964" i="1"/>
  <c r="J964" i="1"/>
  <c r="Z964" i="1" s="1"/>
  <c r="AA964" i="1" s="1"/>
  <c r="K964" i="1"/>
  <c r="L964" i="1"/>
  <c r="T964" i="1" s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G966" i="1"/>
  <c r="H966" i="1"/>
  <c r="Y966" i="1" s="1"/>
  <c r="AE966" i="1" s="1"/>
  <c r="AF966" i="1" s="1"/>
  <c r="I966" i="1"/>
  <c r="J966" i="1"/>
  <c r="Z966" i="1" s="1"/>
  <c r="AA966" i="1" s="1"/>
  <c r="K966" i="1"/>
  <c r="L966" i="1"/>
  <c r="T966" i="1" s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G968" i="1"/>
  <c r="H968" i="1"/>
  <c r="Y968" i="1" s="1"/>
  <c r="AE968" i="1" s="1"/>
  <c r="I968" i="1"/>
  <c r="J968" i="1"/>
  <c r="Z968" i="1" s="1"/>
  <c r="AA968" i="1" s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AF973" i="1" s="1"/>
  <c r="AG973" i="1" s="1"/>
  <c r="I973" i="1"/>
  <c r="J973" i="1"/>
  <c r="Z973" i="1" s="1"/>
  <c r="AA973" i="1" s="1"/>
  <c r="K973" i="1"/>
  <c r="L973" i="1"/>
  <c r="T973" i="1" s="1"/>
  <c r="AC973" i="1" s="1"/>
  <c r="AD973" i="1" s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AF974" i="1" s="1"/>
  <c r="AG974" i="1" s="1"/>
  <c r="AH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AF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R982" i="1" s="1"/>
  <c r="S982" i="1"/>
  <c r="G982" i="1"/>
  <c r="H982" i="1"/>
  <c r="Y982" i="1"/>
  <c r="AE982" i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Z984" i="1" s="1"/>
  <c r="AA984" i="1" s="1"/>
  <c r="K984" i="1"/>
  <c r="T984" i="1" s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C991" i="1" s="1"/>
  <c r="AD991" i="1" s="1"/>
  <c r="A992" i="1"/>
  <c r="B992" i="1"/>
  <c r="C992" i="1"/>
  <c r="D992" i="1"/>
  <c r="X992" i="1"/>
  <c r="E992" i="1"/>
  <c r="R992" i="1" s="1"/>
  <c r="S992" i="1" s="1"/>
  <c r="F992" i="1"/>
  <c r="G992" i="1"/>
  <c r="H992" i="1"/>
  <c r="Y992" i="1"/>
  <c r="AE992" i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V995" i="1" s="1"/>
  <c r="M995" i="1"/>
  <c r="N995" i="1"/>
  <c r="O995" i="1"/>
  <c r="P995" i="1"/>
  <c r="T995" i="1"/>
  <c r="AC995" i="1" s="1"/>
  <c r="AD995" i="1" s="1"/>
  <c r="Z995" i="1"/>
  <c r="AA995" i="1" s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/>
  <c r="G998" i="1"/>
  <c r="H998" i="1"/>
  <c r="Y998" i="1"/>
  <c r="AE998" i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 s="1"/>
  <c r="AB1000" i="1" s="1"/>
  <c r="K1000" i="1"/>
  <c r="T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T612" i="1"/>
  <c r="AC612" i="1"/>
  <c r="AD612" i="1"/>
  <c r="T611" i="1"/>
  <c r="AB611" i="1" s="1"/>
  <c r="V605" i="1"/>
  <c r="T596" i="1"/>
  <c r="T555" i="1"/>
  <c r="T554" i="1"/>
  <c r="V547" i="1"/>
  <c r="V80" i="1"/>
  <c r="T647" i="1"/>
  <c r="AC647" i="1" s="1"/>
  <c r="AD647" i="1" s="1"/>
  <c r="T646" i="1"/>
  <c r="U646" i="1"/>
  <c r="T644" i="1"/>
  <c r="AC644" i="1" s="1"/>
  <c r="AD644" i="1" s="1"/>
  <c r="T634" i="1"/>
  <c r="U634" i="1" s="1"/>
  <c r="T626" i="1"/>
  <c r="T614" i="1"/>
  <c r="AB614" i="1"/>
  <c r="T613" i="1"/>
  <c r="T561" i="1"/>
  <c r="AC561" i="1"/>
  <c r="AD561" i="1"/>
  <c r="AF561" i="1" s="1"/>
  <c r="AG561" i="1" s="1"/>
  <c r="AH561" i="1" s="1"/>
  <c r="U548" i="1"/>
  <c r="R521" i="1"/>
  <c r="S521" i="1"/>
  <c r="V515" i="1"/>
  <c r="T696" i="1"/>
  <c r="AC696" i="1" s="1"/>
  <c r="V696" i="1"/>
  <c r="R986" i="1"/>
  <c r="S986" i="1" s="1"/>
  <c r="V980" i="1"/>
  <c r="R974" i="1"/>
  <c r="S974" i="1"/>
  <c r="T967" i="1"/>
  <c r="U967" i="1"/>
  <c r="R957" i="1"/>
  <c r="S957" i="1" s="1"/>
  <c r="R925" i="1"/>
  <c r="S925" i="1" s="1"/>
  <c r="R909" i="1"/>
  <c r="S909" i="1" s="1"/>
  <c r="R893" i="1"/>
  <c r="S893" i="1" s="1"/>
  <c r="R861" i="1"/>
  <c r="S861" i="1"/>
  <c r="R845" i="1"/>
  <c r="S845" i="1" s="1"/>
  <c r="R829" i="1"/>
  <c r="S829" i="1" s="1"/>
  <c r="AD786" i="1"/>
  <c r="T771" i="1"/>
  <c r="AC771" i="1"/>
  <c r="AD771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T982" i="1"/>
  <c r="U974" i="1"/>
  <c r="AC974" i="1"/>
  <c r="AD974" i="1" s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738" i="1"/>
  <c r="AC738" i="1"/>
  <c r="AD738" i="1"/>
  <c r="V738" i="1"/>
  <c r="T727" i="1"/>
  <c r="V727" i="1"/>
  <c r="T721" i="1"/>
  <c r="AB721" i="1" s="1"/>
  <c r="V721" i="1"/>
  <c r="V661" i="1"/>
  <c r="T661" i="1"/>
  <c r="V653" i="1"/>
  <c r="T653" i="1"/>
  <c r="V996" i="1"/>
  <c r="V990" i="1"/>
  <c r="T990" i="1"/>
  <c r="U990" i="1"/>
  <c r="T985" i="1"/>
  <c r="V973" i="1"/>
  <c r="U973" i="1"/>
  <c r="R972" i="1"/>
  <c r="S972" i="1" s="1"/>
  <c r="T965" i="1"/>
  <c r="U965" i="1"/>
  <c r="R953" i="1"/>
  <c r="S953" i="1" s="1"/>
  <c r="R921" i="1"/>
  <c r="S921" i="1" s="1"/>
  <c r="R889" i="1"/>
  <c r="S889" i="1" s="1"/>
  <c r="R873" i="1"/>
  <c r="S873" i="1" s="1"/>
  <c r="R857" i="1"/>
  <c r="S857" i="1" s="1"/>
  <c r="R825" i="1"/>
  <c r="S825" i="1" s="1"/>
  <c r="T774" i="1"/>
  <c r="AB774" i="1" s="1"/>
  <c r="AC774" i="1"/>
  <c r="AD774" i="1" s="1"/>
  <c r="T760" i="1"/>
  <c r="AC760" i="1"/>
  <c r="AD760" i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/>
  <c r="AD739" i="1" s="1"/>
  <c r="T735" i="1"/>
  <c r="AC735" i="1"/>
  <c r="AD735" i="1"/>
  <c r="T726" i="1"/>
  <c r="V726" i="1"/>
  <c r="AB723" i="1"/>
  <c r="T720" i="1"/>
  <c r="AC720" i="1" s="1"/>
  <c r="AD720" i="1" s="1"/>
  <c r="T719" i="1"/>
  <c r="AB719" i="1" s="1"/>
  <c r="V719" i="1"/>
  <c r="T713" i="1"/>
  <c r="AB713" i="1"/>
  <c r="T694" i="1"/>
  <c r="V694" i="1"/>
  <c r="T688" i="1"/>
  <c r="T687" i="1"/>
  <c r="V687" i="1"/>
  <c r="T681" i="1"/>
  <c r="AB681" i="1"/>
  <c r="T664" i="1"/>
  <c r="R660" i="1"/>
  <c r="S660" i="1"/>
  <c r="T658" i="1"/>
  <c r="U658" i="1" s="1"/>
  <c r="T656" i="1"/>
  <c r="AB652" i="1"/>
  <c r="R652" i="1"/>
  <c r="S652" i="1"/>
  <c r="T650" i="1"/>
  <c r="U650" i="1"/>
  <c r="T648" i="1"/>
  <c r="AB648" i="1" s="1"/>
  <c r="T642" i="1"/>
  <c r="U642" i="1"/>
  <c r="T640" i="1"/>
  <c r="U640" i="1" s="1"/>
  <c r="AB640" i="1"/>
  <c r="R636" i="1"/>
  <c r="S636" i="1" s="1"/>
  <c r="R631" i="1"/>
  <c r="S631" i="1" s="1"/>
  <c r="R628" i="1"/>
  <c r="S628" i="1"/>
  <c r="T600" i="1"/>
  <c r="U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V507" i="1"/>
  <c r="R959" i="1"/>
  <c r="S959" i="1"/>
  <c r="R955" i="1"/>
  <c r="S955" i="1" s="1"/>
  <c r="R943" i="1"/>
  <c r="S943" i="1" s="1"/>
  <c r="R939" i="1"/>
  <c r="S939" i="1" s="1"/>
  <c r="R935" i="1"/>
  <c r="S935" i="1"/>
  <c r="R931" i="1"/>
  <c r="S931" i="1"/>
  <c r="R927" i="1"/>
  <c r="S927" i="1" s="1"/>
  <c r="R923" i="1"/>
  <c r="S923" i="1" s="1"/>
  <c r="R907" i="1"/>
  <c r="S907" i="1" s="1"/>
  <c r="R903" i="1"/>
  <c r="S903" i="1"/>
  <c r="R899" i="1"/>
  <c r="S899" i="1"/>
  <c r="R895" i="1"/>
  <c r="S895" i="1"/>
  <c r="R891" i="1"/>
  <c r="S891" i="1" s="1"/>
  <c r="S883" i="1"/>
  <c r="R879" i="1"/>
  <c r="S879" i="1"/>
  <c r="R875" i="1"/>
  <c r="S875" i="1" s="1"/>
  <c r="R871" i="1"/>
  <c r="S871" i="1"/>
  <c r="R867" i="1"/>
  <c r="S867" i="1"/>
  <c r="R863" i="1"/>
  <c r="S863" i="1" s="1"/>
  <c r="R859" i="1"/>
  <c r="S859" i="1" s="1"/>
  <c r="S851" i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AC780" i="1"/>
  <c r="AD780" i="1" s="1"/>
  <c r="T776" i="1"/>
  <c r="AC776" i="1" s="1"/>
  <c r="AD776" i="1" s="1"/>
  <c r="AF776" i="1" s="1"/>
  <c r="T772" i="1"/>
  <c r="AC772" i="1"/>
  <c r="AD772" i="1"/>
  <c r="AF772" i="1" s="1"/>
  <c r="T769" i="1"/>
  <c r="AB769" i="1" s="1"/>
  <c r="AC769" i="1"/>
  <c r="AD769" i="1"/>
  <c r="T765" i="1"/>
  <c r="AC765" i="1" s="1"/>
  <c r="AD765" i="1" s="1"/>
  <c r="R763" i="1"/>
  <c r="S763" i="1"/>
  <c r="T762" i="1"/>
  <c r="AC762" i="1" s="1"/>
  <c r="AD762" i="1"/>
  <c r="AF762" i="1" s="1"/>
  <c r="T759" i="1"/>
  <c r="AC759" i="1" s="1"/>
  <c r="AD759" i="1" s="1"/>
  <c r="AF759" i="1" s="1"/>
  <c r="T755" i="1"/>
  <c r="AC755" i="1"/>
  <c r="AD755" i="1" s="1"/>
  <c r="AF755" i="1" s="1"/>
  <c r="T751" i="1"/>
  <c r="AC751" i="1"/>
  <c r="AD751" i="1" s="1"/>
  <c r="T747" i="1"/>
  <c r="AC747" i="1"/>
  <c r="AD747" i="1"/>
  <c r="V739" i="1"/>
  <c r="T737" i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U627" i="1" s="1"/>
  <c r="T616" i="1"/>
  <c r="T615" i="1"/>
  <c r="U614" i="1"/>
  <c r="T603" i="1"/>
  <c r="AB603" i="1" s="1"/>
  <c r="AB602" i="1"/>
  <c r="T565" i="1"/>
  <c r="T549" i="1"/>
  <c r="V538" i="1"/>
  <c r="T538" i="1"/>
  <c r="U538" i="1"/>
  <c r="R976" i="1"/>
  <c r="S976" i="1"/>
  <c r="R969" i="1"/>
  <c r="S969" i="1"/>
  <c r="R967" i="1"/>
  <c r="S967" i="1" s="1"/>
  <c r="R965" i="1"/>
  <c r="S965" i="1" s="1"/>
  <c r="R954" i="1"/>
  <c r="S954" i="1"/>
  <c r="R950" i="1"/>
  <c r="S950" i="1" s="1"/>
  <c r="R946" i="1"/>
  <c r="S946" i="1"/>
  <c r="R942" i="1"/>
  <c r="S942" i="1"/>
  <c r="R938" i="1"/>
  <c r="S938" i="1"/>
  <c r="R934" i="1"/>
  <c r="S934" i="1" s="1"/>
  <c r="R922" i="1"/>
  <c r="S922" i="1" s="1"/>
  <c r="R918" i="1"/>
  <c r="S918" i="1" s="1"/>
  <c r="R914" i="1"/>
  <c r="S914" i="1"/>
  <c r="R910" i="1"/>
  <c r="S910" i="1"/>
  <c r="R906" i="1"/>
  <c r="S906" i="1" s="1"/>
  <c r="R902" i="1"/>
  <c r="S902" i="1" s="1"/>
  <c r="R890" i="1"/>
  <c r="S890" i="1" s="1"/>
  <c r="R886" i="1"/>
  <c r="S886" i="1" s="1"/>
  <c r="R882" i="1"/>
  <c r="S882" i="1"/>
  <c r="R878" i="1"/>
  <c r="S878" i="1"/>
  <c r="R874" i="1"/>
  <c r="S874" i="1"/>
  <c r="R870" i="1"/>
  <c r="S870" i="1" s="1"/>
  <c r="R858" i="1"/>
  <c r="S858" i="1" s="1"/>
  <c r="R854" i="1"/>
  <c r="S854" i="1" s="1"/>
  <c r="R850" i="1"/>
  <c r="S850" i="1"/>
  <c r="R846" i="1"/>
  <c r="S846" i="1"/>
  <c r="R842" i="1"/>
  <c r="S842" i="1"/>
  <c r="R838" i="1"/>
  <c r="S838" i="1" s="1"/>
  <c r="R826" i="1"/>
  <c r="S826" i="1" s="1"/>
  <c r="T785" i="1"/>
  <c r="AC785" i="1" s="1"/>
  <c r="AD785" i="1" s="1"/>
  <c r="T781" i="1"/>
  <c r="AC781" i="1"/>
  <c r="AD781" i="1"/>
  <c r="T777" i="1"/>
  <c r="AB777" i="1" s="1"/>
  <c r="T773" i="1"/>
  <c r="AC773" i="1" s="1"/>
  <c r="AD773" i="1" s="1"/>
  <c r="T770" i="1"/>
  <c r="AC770" i="1"/>
  <c r="AD770" i="1"/>
  <c r="AF770" i="1" s="1"/>
  <c r="T766" i="1"/>
  <c r="AB766" i="1" s="1"/>
  <c r="AC766" i="1"/>
  <c r="AD766" i="1" s="1"/>
  <c r="AF766" i="1" s="1"/>
  <c r="T763" i="1"/>
  <c r="AC763" i="1"/>
  <c r="AD763" i="1"/>
  <c r="T756" i="1"/>
  <c r="AC756" i="1" s="1"/>
  <c r="AD756" i="1" s="1"/>
  <c r="T752" i="1"/>
  <c r="T748" i="1"/>
  <c r="AC748" i="1"/>
  <c r="AD748" i="1"/>
  <c r="T744" i="1"/>
  <c r="AC744" i="1"/>
  <c r="AD744" i="1" s="1"/>
  <c r="T741" i="1"/>
  <c r="AC741" i="1" s="1"/>
  <c r="AD741" i="1" s="1"/>
  <c r="AF741" i="1" s="1"/>
  <c r="T740" i="1"/>
  <c r="AC740" i="1"/>
  <c r="AD740" i="1" s="1"/>
  <c r="T736" i="1"/>
  <c r="AC736" i="1" s="1"/>
  <c r="AD736" i="1" s="1"/>
  <c r="AF736" i="1" s="1"/>
  <c r="T733" i="1"/>
  <c r="AC733" i="1"/>
  <c r="AD733" i="1"/>
  <c r="T732" i="1"/>
  <c r="AB732" i="1" s="1"/>
  <c r="V732" i="1"/>
  <c r="V720" i="1"/>
  <c r="T718" i="1"/>
  <c r="V718" i="1"/>
  <c r="V713" i="1"/>
  <c r="T712" i="1"/>
  <c r="T711" i="1"/>
  <c r="AC711" i="1" s="1"/>
  <c r="AB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/>
  <c r="AD734" i="1"/>
  <c r="T730" i="1"/>
  <c r="AC730" i="1"/>
  <c r="AD730" i="1" s="1"/>
  <c r="AF730" i="1" s="1"/>
  <c r="AB725" i="1"/>
  <c r="T723" i="1"/>
  <c r="T722" i="1"/>
  <c r="AB717" i="1"/>
  <c r="T715" i="1"/>
  <c r="AB715" i="1" s="1"/>
  <c r="T714" i="1"/>
  <c r="AB709" i="1"/>
  <c r="T707" i="1"/>
  <c r="AB707" i="1" s="1"/>
  <c r="T706" i="1"/>
  <c r="T699" i="1"/>
  <c r="AB699" i="1"/>
  <c r="T698" i="1"/>
  <c r="AB693" i="1"/>
  <c r="T691" i="1"/>
  <c r="AB691" i="1" s="1"/>
  <c r="T690" i="1"/>
  <c r="T683" i="1"/>
  <c r="AB683" i="1"/>
  <c r="T682" i="1"/>
  <c r="T675" i="1"/>
  <c r="AB675" i="1" s="1"/>
  <c r="T674" i="1"/>
  <c r="AB669" i="1"/>
  <c r="T667" i="1"/>
  <c r="AB667" i="1"/>
  <c r="T666" i="1"/>
  <c r="AB666" i="1" s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/>
  <c r="R620" i="1"/>
  <c r="S620" i="1" s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 s="1"/>
  <c r="R619" i="1"/>
  <c r="S619" i="1" s="1"/>
  <c r="R618" i="1"/>
  <c r="S618" i="1"/>
  <c r="R617" i="1"/>
  <c r="S617" i="1"/>
  <c r="R616" i="1"/>
  <c r="S616" i="1" s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/>
  <c r="R600" i="1"/>
  <c r="S600" i="1"/>
  <c r="R599" i="1"/>
  <c r="S599" i="1"/>
  <c r="T595" i="1"/>
  <c r="R594" i="1"/>
  <c r="S594" i="1" s="1"/>
  <c r="R588" i="1"/>
  <c r="S588" i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/>
  <c r="AC631" i="1"/>
  <c r="AD631" i="1" s="1"/>
  <c r="U628" i="1"/>
  <c r="AC553" i="1"/>
  <c r="AD553" i="1" s="1"/>
  <c r="AF553" i="1" s="1"/>
  <c r="U624" i="1"/>
  <c r="AC624" i="1"/>
  <c r="AD624" i="1" s="1"/>
  <c r="U623" i="1"/>
  <c r="AB623" i="1"/>
  <c r="AC623" i="1"/>
  <c r="AD623" i="1"/>
  <c r="AF623" i="1"/>
  <c r="AC608" i="1"/>
  <c r="AD608" i="1"/>
  <c r="AF608" i="1"/>
  <c r="AC599" i="1"/>
  <c r="AD599" i="1" s="1"/>
  <c r="U556" i="1"/>
  <c r="AD556" i="1"/>
  <c r="AF556" i="1"/>
  <c r="AG556" i="1"/>
  <c r="AH556" i="1"/>
  <c r="U644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/>
  <c r="AB626" i="1"/>
  <c r="U619" i="1"/>
  <c r="AB618" i="1"/>
  <c r="U612" i="1"/>
  <c r="AB644" i="1"/>
  <c r="AB636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/>
  <c r="T520" i="1"/>
  <c r="AA218" i="1"/>
  <c r="V156" i="1"/>
  <c r="V84" i="1"/>
  <c r="V56" i="1"/>
  <c r="AA38" i="1"/>
  <c r="AC969" i="1"/>
  <c r="AD969" i="1" s="1"/>
  <c r="T818" i="1"/>
  <c r="AB818" i="1" s="1"/>
  <c r="T814" i="1"/>
  <c r="AB814" i="1"/>
  <c r="T798" i="1"/>
  <c r="AB798" i="1" s="1"/>
  <c r="T794" i="1"/>
  <c r="AF786" i="1"/>
  <c r="AF782" i="1"/>
  <c r="AF758" i="1"/>
  <c r="AF731" i="1"/>
  <c r="AC724" i="1"/>
  <c r="AD724" i="1"/>
  <c r="U724" i="1"/>
  <c r="AC708" i="1"/>
  <c r="AD708" i="1"/>
  <c r="U708" i="1"/>
  <c r="AC700" i="1"/>
  <c r="AD700" i="1" s="1"/>
  <c r="AF700" i="1" s="1"/>
  <c r="U700" i="1"/>
  <c r="AC692" i="1"/>
  <c r="AD692" i="1" s="1"/>
  <c r="U692" i="1"/>
  <c r="AC684" i="1"/>
  <c r="AD684" i="1"/>
  <c r="U684" i="1"/>
  <c r="AC676" i="1"/>
  <c r="AD676" i="1" s="1"/>
  <c r="U676" i="1"/>
  <c r="AG676" i="1" s="1"/>
  <c r="AH676" i="1" s="1"/>
  <c r="AC668" i="1"/>
  <c r="AD668" i="1" s="1"/>
  <c r="U668" i="1"/>
  <c r="T905" i="1"/>
  <c r="V904" i="1"/>
  <c r="T904" i="1"/>
  <c r="AB904" i="1" s="1"/>
  <c r="V901" i="1"/>
  <c r="T901" i="1"/>
  <c r="V896" i="1"/>
  <c r="T896" i="1"/>
  <c r="AC896" i="1" s="1"/>
  <c r="AD896" i="1" s="1"/>
  <c r="V890" i="1"/>
  <c r="V882" i="1"/>
  <c r="T882" i="1"/>
  <c r="AB882" i="1" s="1"/>
  <c r="V881" i="1"/>
  <c r="T881" i="1"/>
  <c r="AB881" i="1" s="1"/>
  <c r="V879" i="1"/>
  <c r="V878" i="1"/>
  <c r="T878" i="1"/>
  <c r="AB878" i="1"/>
  <c r="V877" i="1"/>
  <c r="T877" i="1"/>
  <c r="V876" i="1"/>
  <c r="T876" i="1"/>
  <c r="AB876" i="1" s="1"/>
  <c r="V875" i="1"/>
  <c r="T875" i="1"/>
  <c r="V874" i="1"/>
  <c r="T874" i="1"/>
  <c r="AB874" i="1"/>
  <c r="V872" i="1"/>
  <c r="V871" i="1"/>
  <c r="T871" i="1"/>
  <c r="T870" i="1"/>
  <c r="V869" i="1"/>
  <c r="T869" i="1"/>
  <c r="AB869" i="1" s="1"/>
  <c r="V868" i="1"/>
  <c r="T868" i="1"/>
  <c r="V867" i="1"/>
  <c r="T867" i="1"/>
  <c r="V866" i="1"/>
  <c r="T866" i="1"/>
  <c r="AB866" i="1" s="1"/>
  <c r="V865" i="1"/>
  <c r="T865" i="1"/>
  <c r="V864" i="1"/>
  <c r="T864" i="1"/>
  <c r="V863" i="1"/>
  <c r="T863" i="1"/>
  <c r="V862" i="1"/>
  <c r="T862" i="1"/>
  <c r="AB862" i="1"/>
  <c r="V861" i="1"/>
  <c r="T861" i="1"/>
  <c r="V859" i="1"/>
  <c r="T859" i="1"/>
  <c r="AB859" i="1" s="1"/>
  <c r="V858" i="1"/>
  <c r="T858" i="1"/>
  <c r="V857" i="1"/>
  <c r="T857" i="1"/>
  <c r="V856" i="1"/>
  <c r="T856" i="1"/>
  <c r="V855" i="1"/>
  <c r="T855" i="1"/>
  <c r="AB855" i="1" s="1"/>
  <c r="V854" i="1"/>
  <c r="T854" i="1"/>
  <c r="AB854" i="1" s="1"/>
  <c r="V853" i="1"/>
  <c r="V852" i="1"/>
  <c r="V851" i="1"/>
  <c r="T851" i="1"/>
  <c r="V850" i="1"/>
  <c r="T850" i="1"/>
  <c r="AB850" i="1"/>
  <c r="V849" i="1"/>
  <c r="T849" i="1"/>
  <c r="AB849" i="1" s="1"/>
  <c r="V848" i="1"/>
  <c r="T848" i="1"/>
  <c r="U848" i="1" s="1"/>
  <c r="V847" i="1"/>
  <c r="T847" i="1"/>
  <c r="V846" i="1"/>
  <c r="T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V839" i="1"/>
  <c r="T839" i="1"/>
  <c r="T838" i="1"/>
  <c r="V837" i="1"/>
  <c r="T837" i="1"/>
  <c r="AB837" i="1" s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/>
  <c r="V829" i="1"/>
  <c r="T829" i="1"/>
  <c r="V827" i="1"/>
  <c r="T827" i="1"/>
  <c r="AC827" i="1" s="1"/>
  <c r="AD827" i="1" s="1"/>
  <c r="AF827" i="1" s="1"/>
  <c r="V826" i="1"/>
  <c r="T826" i="1"/>
  <c r="V825" i="1"/>
  <c r="T825" i="1"/>
  <c r="V824" i="1"/>
  <c r="T824" i="1"/>
  <c r="AB824" i="1" s="1"/>
  <c r="AB823" i="1"/>
  <c r="T823" i="1"/>
  <c r="U823" i="1" s="1"/>
  <c r="AB819" i="1"/>
  <c r="T819" i="1"/>
  <c r="T811" i="1"/>
  <c r="AB811" i="1" s="1"/>
  <c r="AB807" i="1"/>
  <c r="T807" i="1"/>
  <c r="AB803" i="1"/>
  <c r="T799" i="1"/>
  <c r="AB799" i="1" s="1"/>
  <c r="T795" i="1"/>
  <c r="AB791" i="1"/>
  <c r="T791" i="1"/>
  <c r="AF783" i="1"/>
  <c r="AF767" i="1"/>
  <c r="AF763" i="1"/>
  <c r="AF751" i="1"/>
  <c r="AH743" i="1"/>
  <c r="AF738" i="1"/>
  <c r="AF734" i="1"/>
  <c r="AC966" i="1"/>
  <c r="AD966" i="1"/>
  <c r="AC965" i="1"/>
  <c r="AD965" i="1" s="1"/>
  <c r="T810" i="1"/>
  <c r="T806" i="1"/>
  <c r="AB806" i="1"/>
  <c r="T802" i="1"/>
  <c r="AF735" i="1"/>
  <c r="V957" i="1"/>
  <c r="T957" i="1"/>
  <c r="V956" i="1"/>
  <c r="T956" i="1"/>
  <c r="AC956" i="1" s="1"/>
  <c r="AD956" i="1" s="1"/>
  <c r="V955" i="1"/>
  <c r="V954" i="1"/>
  <c r="V953" i="1"/>
  <c r="T953" i="1"/>
  <c r="AB953" i="1"/>
  <c r="V952" i="1"/>
  <c r="V950" i="1"/>
  <c r="T950" i="1"/>
  <c r="V948" i="1"/>
  <c r="V946" i="1"/>
  <c r="T946" i="1"/>
  <c r="AB946" i="1"/>
  <c r="V945" i="1"/>
  <c r="T945" i="1"/>
  <c r="AB945" i="1" s="1"/>
  <c r="V939" i="1"/>
  <c r="T939" i="1"/>
  <c r="V935" i="1"/>
  <c r="T935" i="1"/>
  <c r="V926" i="1"/>
  <c r="V921" i="1"/>
  <c r="T921" i="1"/>
  <c r="V920" i="1"/>
  <c r="V918" i="1"/>
  <c r="T918" i="1"/>
  <c r="AB918" i="1"/>
  <c r="T917" i="1"/>
  <c r="V916" i="1"/>
  <c r="V914" i="1"/>
  <c r="T914" i="1"/>
  <c r="V910" i="1"/>
  <c r="T910" i="1"/>
  <c r="V907" i="1"/>
  <c r="T907" i="1"/>
  <c r="V902" i="1"/>
  <c r="V899" i="1"/>
  <c r="T899" i="1"/>
  <c r="V895" i="1"/>
  <c r="T895" i="1"/>
  <c r="AB895" i="1" s="1"/>
  <c r="V893" i="1"/>
  <c r="T893" i="1"/>
  <c r="V891" i="1"/>
  <c r="T891" i="1"/>
  <c r="V889" i="1"/>
  <c r="T889" i="1"/>
  <c r="AB889" i="1" s="1"/>
  <c r="V888" i="1"/>
  <c r="T888" i="1"/>
  <c r="AB888" i="1" s="1"/>
  <c r="T887" i="1"/>
  <c r="AB887" i="1"/>
  <c r="V885" i="1"/>
  <c r="V880" i="1"/>
  <c r="T880" i="1"/>
  <c r="AB880" i="1"/>
  <c r="AB985" i="1"/>
  <c r="AB984" i="1"/>
  <c r="AB974" i="1"/>
  <c r="AB973" i="1"/>
  <c r="AB969" i="1"/>
  <c r="AB961" i="1"/>
  <c r="AB933" i="1"/>
  <c r="AB877" i="1"/>
  <c r="AB872" i="1"/>
  <c r="AB868" i="1"/>
  <c r="AB867" i="1"/>
  <c r="AB865" i="1"/>
  <c r="AB864" i="1"/>
  <c r="AB863" i="1"/>
  <c r="AB857" i="1"/>
  <c r="AB845" i="1"/>
  <c r="AB843" i="1"/>
  <c r="AB840" i="1"/>
  <c r="AB836" i="1"/>
  <c r="AB835" i="1"/>
  <c r="AB833" i="1"/>
  <c r="AB832" i="1"/>
  <c r="T820" i="1"/>
  <c r="AB816" i="1"/>
  <c r="T816" i="1"/>
  <c r="AB812" i="1"/>
  <c r="T812" i="1"/>
  <c r="T808" i="1"/>
  <c r="AB808" i="1" s="1"/>
  <c r="AB804" i="1"/>
  <c r="T804" i="1"/>
  <c r="T800" i="1"/>
  <c r="AC800" i="1" s="1"/>
  <c r="AD800" i="1" s="1"/>
  <c r="AB796" i="1"/>
  <c r="T796" i="1"/>
  <c r="T792" i="1"/>
  <c r="AB792" i="1" s="1"/>
  <c r="T788" i="1"/>
  <c r="AB788" i="1" s="1"/>
  <c r="AF784" i="1"/>
  <c r="AF764" i="1"/>
  <c r="AG764" i="1" s="1"/>
  <c r="AH764" i="1" s="1"/>
  <c r="AF760" i="1"/>
  <c r="AG760" i="1" s="1"/>
  <c r="AH760" i="1" s="1"/>
  <c r="AF756" i="1"/>
  <c r="AF748" i="1"/>
  <c r="AF729" i="1"/>
  <c r="AC728" i="1"/>
  <c r="AD728" i="1" s="1"/>
  <c r="U720" i="1"/>
  <c r="AC704" i="1"/>
  <c r="AD704" i="1" s="1"/>
  <c r="U704" i="1"/>
  <c r="AD696" i="1"/>
  <c r="U696" i="1"/>
  <c r="AC688" i="1"/>
  <c r="AD688" i="1" s="1"/>
  <c r="U688" i="1"/>
  <c r="U588" i="1"/>
  <c r="AC588" i="1"/>
  <c r="AD588" i="1" s="1"/>
  <c r="AC990" i="1"/>
  <c r="AD990" i="1"/>
  <c r="AC979" i="1"/>
  <c r="AD979" i="1"/>
  <c r="T790" i="1"/>
  <c r="AF754" i="1"/>
  <c r="AF739" i="1"/>
  <c r="T960" i="1"/>
  <c r="AB960" i="1"/>
  <c r="V959" i="1"/>
  <c r="T959" i="1"/>
  <c r="V949" i="1"/>
  <c r="V944" i="1"/>
  <c r="T944" i="1"/>
  <c r="V943" i="1"/>
  <c r="T943" i="1"/>
  <c r="V942" i="1"/>
  <c r="T942" i="1"/>
  <c r="V940" i="1"/>
  <c r="T940" i="1"/>
  <c r="AC940" i="1" s="1"/>
  <c r="T937" i="1"/>
  <c r="AB937" i="1" s="1"/>
  <c r="V933" i="1"/>
  <c r="T933" i="1"/>
  <c r="V931" i="1"/>
  <c r="T931" i="1"/>
  <c r="AC931" i="1" s="1"/>
  <c r="AD931" i="1" s="1"/>
  <c r="V929" i="1"/>
  <c r="T929" i="1"/>
  <c r="AB929" i="1" s="1"/>
  <c r="T928" i="1"/>
  <c r="AB928" i="1" s="1"/>
  <c r="V927" i="1"/>
  <c r="T927" i="1"/>
  <c r="V925" i="1"/>
  <c r="T925" i="1"/>
  <c r="V922" i="1"/>
  <c r="T922" i="1"/>
  <c r="V915" i="1"/>
  <c r="T915" i="1"/>
  <c r="V912" i="1"/>
  <c r="V911" i="1"/>
  <c r="V909" i="1"/>
  <c r="V908" i="1"/>
  <c r="T908" i="1"/>
  <c r="AB908" i="1" s="1"/>
  <c r="V903" i="1"/>
  <c r="T903" i="1"/>
  <c r="U903" i="1" s="1"/>
  <c r="V900" i="1"/>
  <c r="T900" i="1"/>
  <c r="AB900" i="1"/>
  <c r="V897" i="1"/>
  <c r="T897" i="1"/>
  <c r="AB897" i="1" s="1"/>
  <c r="V894" i="1"/>
  <c r="T894" i="1"/>
  <c r="AB894" i="1"/>
  <c r="V886" i="1"/>
  <c r="T886" i="1"/>
  <c r="V884" i="1"/>
  <c r="AB884" i="1"/>
  <c r="AB995" i="1"/>
  <c r="T821" i="1"/>
  <c r="AB821" i="1" s="1"/>
  <c r="T817" i="1"/>
  <c r="T813" i="1"/>
  <c r="AB813" i="1" s="1"/>
  <c r="T809" i="1"/>
  <c r="T805" i="1"/>
  <c r="AB805" i="1" s="1"/>
  <c r="T801" i="1"/>
  <c r="T797" i="1"/>
  <c r="AB797" i="1"/>
  <c r="T793" i="1"/>
  <c r="T789" i="1"/>
  <c r="AB789" i="1" s="1"/>
  <c r="AF785" i="1"/>
  <c r="AF781" i="1"/>
  <c r="AF773" i="1"/>
  <c r="AF761" i="1"/>
  <c r="AG761" i="1"/>
  <c r="AH761" i="1"/>
  <c r="AF745" i="1"/>
  <c r="AG745" i="1"/>
  <c r="AH745" i="1" s="1"/>
  <c r="AC727" i="1"/>
  <c r="AD727" i="1"/>
  <c r="U727" i="1"/>
  <c r="AB724" i="1"/>
  <c r="AC723" i="1"/>
  <c r="AD723" i="1" s="1"/>
  <c r="U723" i="1"/>
  <c r="AB720" i="1"/>
  <c r="AC719" i="1"/>
  <c r="AD719" i="1"/>
  <c r="U719" i="1"/>
  <c r="AC715" i="1"/>
  <c r="AD715" i="1" s="1"/>
  <c r="U715" i="1"/>
  <c r="AD711" i="1"/>
  <c r="U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C679" i="1"/>
  <c r="AD679" i="1"/>
  <c r="U679" i="1"/>
  <c r="AB676" i="1"/>
  <c r="AC675" i="1"/>
  <c r="AD675" i="1" s="1"/>
  <c r="U675" i="1"/>
  <c r="AB668" i="1"/>
  <c r="AC667" i="1"/>
  <c r="AD667" i="1" s="1"/>
  <c r="U667" i="1"/>
  <c r="U661" i="1"/>
  <c r="AC661" i="1"/>
  <c r="AD661" i="1"/>
  <c r="U645" i="1"/>
  <c r="AC645" i="1"/>
  <c r="AD645" i="1"/>
  <c r="U637" i="1"/>
  <c r="AC637" i="1"/>
  <c r="AD637" i="1" s="1"/>
  <c r="U629" i="1"/>
  <c r="AC629" i="1"/>
  <c r="AD629" i="1" s="1"/>
  <c r="U613" i="1"/>
  <c r="AC613" i="1"/>
  <c r="AD613" i="1" s="1"/>
  <c r="U605" i="1"/>
  <c r="AC605" i="1"/>
  <c r="AD605" i="1" s="1"/>
  <c r="AF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V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 s="1"/>
  <c r="U726" i="1"/>
  <c r="AC722" i="1"/>
  <c r="AD722" i="1"/>
  <c r="AF722" i="1" s="1"/>
  <c r="U722" i="1"/>
  <c r="AC718" i="1"/>
  <c r="AD718" i="1"/>
  <c r="U718" i="1"/>
  <c r="AC714" i="1"/>
  <c r="AD714" i="1"/>
  <c r="U714" i="1"/>
  <c r="AC710" i="1"/>
  <c r="AD710" i="1"/>
  <c r="U710" i="1"/>
  <c r="AC706" i="1"/>
  <c r="AD706" i="1" s="1"/>
  <c r="U706" i="1"/>
  <c r="AC702" i="1"/>
  <c r="AD702" i="1" s="1"/>
  <c r="U702" i="1"/>
  <c r="AC698" i="1"/>
  <c r="AD698" i="1"/>
  <c r="U698" i="1"/>
  <c r="AC694" i="1"/>
  <c r="AD694" i="1" s="1"/>
  <c r="U694" i="1"/>
  <c r="AC690" i="1"/>
  <c r="AD690" i="1"/>
  <c r="U690" i="1"/>
  <c r="AC678" i="1"/>
  <c r="AD678" i="1" s="1"/>
  <c r="U678" i="1"/>
  <c r="AC674" i="1"/>
  <c r="AD674" i="1" s="1"/>
  <c r="U674" i="1"/>
  <c r="AC670" i="1"/>
  <c r="AD670" i="1" s="1"/>
  <c r="U670" i="1"/>
  <c r="AC666" i="1"/>
  <c r="AD666" i="1" s="1"/>
  <c r="U666" i="1"/>
  <c r="AF599" i="1"/>
  <c r="T593" i="1"/>
  <c r="AB593" i="1"/>
  <c r="AC787" i="1"/>
  <c r="AD787" i="1"/>
  <c r="AF787" i="1" s="1"/>
  <c r="U786" i="1"/>
  <c r="AG786" i="1" s="1"/>
  <c r="AH786" i="1" s="1"/>
  <c r="U785" i="1"/>
  <c r="U784" i="1"/>
  <c r="U783" i="1"/>
  <c r="U782" i="1"/>
  <c r="U781" i="1"/>
  <c r="U780" i="1"/>
  <c r="U779" i="1"/>
  <c r="AG779" i="1" s="1"/>
  <c r="AH779" i="1" s="1"/>
  <c r="U778" i="1"/>
  <c r="AG778" i="1" s="1"/>
  <c r="AH778" i="1" s="1"/>
  <c r="U777" i="1"/>
  <c r="U776" i="1"/>
  <c r="U775" i="1"/>
  <c r="AG775" i="1" s="1"/>
  <c r="AH775" i="1" s="1"/>
  <c r="U774" i="1"/>
  <c r="U773" i="1"/>
  <c r="U772" i="1"/>
  <c r="AG772" i="1" s="1"/>
  <c r="AH772" i="1" s="1"/>
  <c r="U771" i="1"/>
  <c r="U770" i="1"/>
  <c r="AG770" i="1"/>
  <c r="AH770" i="1" s="1"/>
  <c r="U769" i="1"/>
  <c r="U767" i="1"/>
  <c r="U766" i="1"/>
  <c r="U765" i="1"/>
  <c r="U764" i="1"/>
  <c r="U763" i="1"/>
  <c r="AG763" i="1" s="1"/>
  <c r="AH763" i="1" s="1"/>
  <c r="U762" i="1"/>
  <c r="AG762" i="1" s="1"/>
  <c r="AH762" i="1" s="1"/>
  <c r="U761" i="1"/>
  <c r="U760" i="1"/>
  <c r="U759" i="1"/>
  <c r="AG759" i="1" s="1"/>
  <c r="AH759" i="1" s="1"/>
  <c r="U758" i="1"/>
  <c r="U756" i="1"/>
  <c r="U755" i="1"/>
  <c r="U754" i="1"/>
  <c r="AG754" i="1" s="1"/>
  <c r="AH754" i="1" s="1"/>
  <c r="U753" i="1"/>
  <c r="U751" i="1"/>
  <c r="U749" i="1"/>
  <c r="U748" i="1"/>
  <c r="U747" i="1"/>
  <c r="U746" i="1"/>
  <c r="AG746" i="1" s="1"/>
  <c r="U745" i="1"/>
  <c r="U744" i="1"/>
  <c r="U743" i="1"/>
  <c r="AG743" i="1" s="1"/>
  <c r="U742" i="1"/>
  <c r="U741" i="1"/>
  <c r="U740" i="1"/>
  <c r="U739" i="1"/>
  <c r="U738" i="1"/>
  <c r="U736" i="1"/>
  <c r="AG736" i="1"/>
  <c r="AH736" i="1" s="1"/>
  <c r="U735" i="1"/>
  <c r="AG735" i="1" s="1"/>
  <c r="AH735" i="1" s="1"/>
  <c r="U734" i="1"/>
  <c r="U733" i="1"/>
  <c r="AG733" i="1" s="1"/>
  <c r="AH733" i="1" s="1"/>
  <c r="U731" i="1"/>
  <c r="U730" i="1"/>
  <c r="U729" i="1"/>
  <c r="AG729" i="1" s="1"/>
  <c r="AH729" i="1" s="1"/>
  <c r="AB726" i="1"/>
  <c r="AC725" i="1"/>
  <c r="AD725" i="1"/>
  <c r="U725" i="1"/>
  <c r="AB722" i="1"/>
  <c r="AC721" i="1"/>
  <c r="AD721" i="1" s="1"/>
  <c r="AF721" i="1" s="1"/>
  <c r="U721" i="1"/>
  <c r="AB718" i="1"/>
  <c r="AC717" i="1"/>
  <c r="AD717" i="1" s="1"/>
  <c r="U717" i="1"/>
  <c r="AB714" i="1"/>
  <c r="AC713" i="1"/>
  <c r="AD713" i="1" s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C685" i="1"/>
  <c r="AD685" i="1"/>
  <c r="U685" i="1"/>
  <c r="AC681" i="1"/>
  <c r="AD681" i="1" s="1"/>
  <c r="U681" i="1"/>
  <c r="AB678" i="1"/>
  <c r="AB674" i="1"/>
  <c r="AC673" i="1"/>
  <c r="AD673" i="1" s="1"/>
  <c r="AF673" i="1" s="1"/>
  <c r="U673" i="1"/>
  <c r="AB670" i="1"/>
  <c r="AC669" i="1"/>
  <c r="AD669" i="1" s="1"/>
  <c r="U669" i="1"/>
  <c r="T665" i="1"/>
  <c r="AB665" i="1" s="1"/>
  <c r="AB661" i="1"/>
  <c r="T657" i="1"/>
  <c r="T649" i="1"/>
  <c r="AB645" i="1"/>
  <c r="T641" i="1"/>
  <c r="AB637" i="1"/>
  <c r="T633" i="1"/>
  <c r="AB633" i="1"/>
  <c r="AB629" i="1"/>
  <c r="T625" i="1"/>
  <c r="T617" i="1"/>
  <c r="AB617" i="1"/>
  <c r="AB613" i="1"/>
  <c r="T609" i="1"/>
  <c r="U609" i="1" s="1"/>
  <c r="AB605" i="1"/>
  <c r="T601" i="1"/>
  <c r="AB601" i="1"/>
  <c r="AB597" i="1"/>
  <c r="T589" i="1"/>
  <c r="AC589" i="1" s="1"/>
  <c r="AB589" i="1"/>
  <c r="AG652" i="1"/>
  <c r="AH652" i="1" s="1"/>
  <c r="T590" i="1"/>
  <c r="AB590" i="1"/>
  <c r="T582" i="1"/>
  <c r="U582" i="1" s="1"/>
  <c r="AC662" i="1"/>
  <c r="AD662" i="1" s="1"/>
  <c r="AC658" i="1"/>
  <c r="AD658" i="1"/>
  <c r="AC654" i="1"/>
  <c r="AD654" i="1"/>
  <c r="AC650" i="1"/>
  <c r="AD650" i="1" s="1"/>
  <c r="AC622" i="1"/>
  <c r="AD622" i="1"/>
  <c r="AC618" i="1"/>
  <c r="AD618" i="1"/>
  <c r="AF618" i="1" s="1"/>
  <c r="AC610" i="1"/>
  <c r="AD610" i="1"/>
  <c r="AC606" i="1"/>
  <c r="AD606" i="1" s="1"/>
  <c r="AF606" i="1" s="1"/>
  <c r="AC602" i="1"/>
  <c r="AD602" i="1"/>
  <c r="AC598" i="1"/>
  <c r="AD598" i="1"/>
  <c r="AB592" i="1"/>
  <c r="T591" i="1"/>
  <c r="AB591" i="1"/>
  <c r="T587" i="1"/>
  <c r="AB587" i="1" s="1"/>
  <c r="T579" i="1"/>
  <c r="AC579" i="1" s="1"/>
  <c r="AD579" i="1"/>
  <c r="AF579" i="1" s="1"/>
  <c r="AA547" i="1"/>
  <c r="AA542" i="1"/>
  <c r="AA536" i="1"/>
  <c r="U528" i="1"/>
  <c r="AA525" i="1"/>
  <c r="V405" i="1"/>
  <c r="AA413" i="1"/>
  <c r="V220" i="1"/>
  <c r="V216" i="1"/>
  <c r="V208" i="1"/>
  <c r="V200" i="1"/>
  <c r="V68" i="1"/>
  <c r="V136" i="1"/>
  <c r="V36" i="1"/>
  <c r="V40" i="1"/>
  <c r="V44" i="1"/>
  <c r="AF612" i="1"/>
  <c r="AG612" i="1" s="1"/>
  <c r="AH612" i="1" s="1"/>
  <c r="AC611" i="1"/>
  <c r="AD611" i="1" s="1"/>
  <c r="AF611" i="1" s="1"/>
  <c r="AC640" i="1"/>
  <c r="AD640" i="1"/>
  <c r="AF640" i="1" s="1"/>
  <c r="AC594" i="1"/>
  <c r="AD594" i="1"/>
  <c r="AC642" i="1"/>
  <c r="AD642" i="1" s="1"/>
  <c r="AF642" i="1"/>
  <c r="AG642" i="1"/>
  <c r="AH642" i="1"/>
  <c r="AC568" i="1"/>
  <c r="AD568" i="1" s="1"/>
  <c r="AF568" i="1" s="1"/>
  <c r="AG568" i="1"/>
  <c r="AH568" i="1" s="1"/>
  <c r="U549" i="1"/>
  <c r="AB619" i="1"/>
  <c r="U608" i="1"/>
  <c r="AC604" i="1"/>
  <c r="AD604" i="1" s="1"/>
  <c r="AF604" i="1" s="1"/>
  <c r="AG604" i="1" s="1"/>
  <c r="AH604" i="1" s="1"/>
  <c r="AB631" i="1"/>
  <c r="AB646" i="1"/>
  <c r="AB600" i="1"/>
  <c r="AC614" i="1"/>
  <c r="AD614" i="1" s="1"/>
  <c r="AF614" i="1" s="1"/>
  <c r="AC630" i="1"/>
  <c r="AD630" i="1" s="1"/>
  <c r="AC646" i="1"/>
  <c r="AD646" i="1" s="1"/>
  <c r="AB612" i="1"/>
  <c r="AB642" i="1"/>
  <c r="AG784" i="1"/>
  <c r="AH784" i="1" s="1"/>
  <c r="AG758" i="1"/>
  <c r="AH758" i="1"/>
  <c r="AG776" i="1"/>
  <c r="AH776" i="1"/>
  <c r="AG742" i="1"/>
  <c r="AH742" i="1" s="1"/>
  <c r="AG782" i="1"/>
  <c r="AH782" i="1" s="1"/>
  <c r="AF628" i="1"/>
  <c r="AG628" i="1"/>
  <c r="AH628" i="1" s="1"/>
  <c r="AB628" i="1"/>
  <c r="AB620" i="1"/>
  <c r="U599" i="1"/>
  <c r="AG599" i="1"/>
  <c r="AH599" i="1" s="1"/>
  <c r="U620" i="1"/>
  <c r="AG620" i="1" s="1"/>
  <c r="AH620" i="1" s="1"/>
  <c r="AB610" i="1"/>
  <c r="AB606" i="1"/>
  <c r="AB658" i="1"/>
  <c r="AB654" i="1"/>
  <c r="AC962" i="1"/>
  <c r="AD962" i="1"/>
  <c r="AF962" i="1" s="1"/>
  <c r="U655" i="1"/>
  <c r="AC655" i="1"/>
  <c r="AD655" i="1" s="1"/>
  <c r="AB655" i="1"/>
  <c r="AG738" i="1"/>
  <c r="AH738" i="1" s="1"/>
  <c r="AG755" i="1"/>
  <c r="AH755" i="1" s="1"/>
  <c r="AH746" i="1"/>
  <c r="AB650" i="1"/>
  <c r="AB662" i="1"/>
  <c r="U648" i="1"/>
  <c r="AC648" i="1"/>
  <c r="AD648" i="1"/>
  <c r="AF648" i="1"/>
  <c r="AG648" i="1" s="1"/>
  <c r="AH648" i="1" s="1"/>
  <c r="U656" i="1"/>
  <c r="AC656" i="1"/>
  <c r="AD656" i="1"/>
  <c r="U985" i="1"/>
  <c r="AC985" i="1"/>
  <c r="AD985" i="1" s="1"/>
  <c r="AF985" i="1" s="1"/>
  <c r="U984" i="1"/>
  <c r="AC984" i="1"/>
  <c r="AD984" i="1"/>
  <c r="AF984" i="1" s="1"/>
  <c r="U663" i="1"/>
  <c r="AC663" i="1"/>
  <c r="AD663" i="1"/>
  <c r="AB663" i="1"/>
  <c r="AG741" i="1"/>
  <c r="AH741" i="1" s="1"/>
  <c r="AG773" i="1"/>
  <c r="AH773" i="1" s="1"/>
  <c r="AG748" i="1"/>
  <c r="AH748" i="1" s="1"/>
  <c r="AG730" i="1"/>
  <c r="AH730" i="1" s="1"/>
  <c r="AG747" i="1"/>
  <c r="AH747" i="1" s="1"/>
  <c r="AG731" i="1"/>
  <c r="AH731" i="1" s="1"/>
  <c r="AG766" i="1"/>
  <c r="AH766" i="1" s="1"/>
  <c r="U638" i="1"/>
  <c r="AB638" i="1"/>
  <c r="AG632" i="1"/>
  <c r="AH632" i="1"/>
  <c r="AG623" i="1"/>
  <c r="AH623" i="1"/>
  <c r="U550" i="1"/>
  <c r="U592" i="1"/>
  <c r="AC592" i="1"/>
  <c r="AD592" i="1" s="1"/>
  <c r="U607" i="1"/>
  <c r="AB607" i="1"/>
  <c r="AC607" i="1"/>
  <c r="AD607" i="1" s="1"/>
  <c r="AF598" i="1"/>
  <c r="AG598" i="1" s="1"/>
  <c r="AH598" i="1" s="1"/>
  <c r="AF662" i="1"/>
  <c r="U589" i="1"/>
  <c r="AG589" i="1" s="1"/>
  <c r="AH589" i="1" s="1"/>
  <c r="AD589" i="1"/>
  <c r="AF725" i="1"/>
  <c r="AG725" i="1"/>
  <c r="AH725" i="1" s="1"/>
  <c r="AG787" i="1"/>
  <c r="AH787" i="1" s="1"/>
  <c r="AF674" i="1"/>
  <c r="AF690" i="1"/>
  <c r="AG690" i="1"/>
  <c r="AH690" i="1" s="1"/>
  <c r="AF714" i="1"/>
  <c r="AG714" i="1"/>
  <c r="AH714" i="1" s="1"/>
  <c r="AG722" i="1"/>
  <c r="AH722" i="1" s="1"/>
  <c r="AF645" i="1"/>
  <c r="AG645" i="1" s="1"/>
  <c r="AH645" i="1" s="1"/>
  <c r="AF691" i="1"/>
  <c r="AG691" i="1"/>
  <c r="AH691" i="1" s="1"/>
  <c r="AF588" i="1"/>
  <c r="AG588" i="1" s="1"/>
  <c r="AH588" i="1" s="1"/>
  <c r="AC792" i="1"/>
  <c r="AD792" i="1" s="1"/>
  <c r="U792" i="1"/>
  <c r="AC808" i="1"/>
  <c r="AD808" i="1"/>
  <c r="U808" i="1"/>
  <c r="AC803" i="1"/>
  <c r="AD803" i="1" s="1"/>
  <c r="AF803" i="1" s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/>
  <c r="U826" i="1"/>
  <c r="AC830" i="1"/>
  <c r="AD830" i="1" s="1"/>
  <c r="AF830" i="1" s="1"/>
  <c r="U830" i="1"/>
  <c r="AC832" i="1"/>
  <c r="AD832" i="1"/>
  <c r="U832" i="1"/>
  <c r="AC834" i="1"/>
  <c r="AD834" i="1"/>
  <c r="AF834" i="1" s="1"/>
  <c r="AG834" i="1" s="1"/>
  <c r="AH834" i="1" s="1"/>
  <c r="U834" i="1"/>
  <c r="AC836" i="1"/>
  <c r="AD836" i="1" s="1"/>
  <c r="U836" i="1"/>
  <c r="AC838" i="1"/>
  <c r="AD838" i="1"/>
  <c r="U838" i="1"/>
  <c r="AC840" i="1"/>
  <c r="AD840" i="1"/>
  <c r="U840" i="1"/>
  <c r="AC842" i="1"/>
  <c r="AD842" i="1"/>
  <c r="U842" i="1"/>
  <c r="AC846" i="1"/>
  <c r="AD846" i="1"/>
  <c r="U846" i="1"/>
  <c r="AC848" i="1"/>
  <c r="AD848" i="1" s="1"/>
  <c r="AC850" i="1"/>
  <c r="AD850" i="1"/>
  <c r="U850" i="1"/>
  <c r="U852" i="1"/>
  <c r="AC854" i="1"/>
  <c r="AD854" i="1" s="1"/>
  <c r="U854" i="1"/>
  <c r="U856" i="1"/>
  <c r="AC858" i="1"/>
  <c r="AD858" i="1"/>
  <c r="U858" i="1"/>
  <c r="AC862" i="1"/>
  <c r="AD862" i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 s="1"/>
  <c r="AF870" i="1" s="1"/>
  <c r="AC872" i="1"/>
  <c r="AD872" i="1" s="1"/>
  <c r="U872" i="1"/>
  <c r="AC874" i="1"/>
  <c r="AD874" i="1"/>
  <c r="U874" i="1"/>
  <c r="AC876" i="1"/>
  <c r="AD876" i="1" s="1"/>
  <c r="U876" i="1"/>
  <c r="AC878" i="1"/>
  <c r="AD878" i="1"/>
  <c r="U878" i="1"/>
  <c r="AC881" i="1"/>
  <c r="AD881" i="1"/>
  <c r="U881" i="1"/>
  <c r="U896" i="1"/>
  <c r="AC901" i="1"/>
  <c r="AD901" i="1" s="1"/>
  <c r="U901" i="1"/>
  <c r="AC905" i="1"/>
  <c r="AD905" i="1"/>
  <c r="U905" i="1"/>
  <c r="AC794" i="1"/>
  <c r="AD794" i="1"/>
  <c r="U794" i="1"/>
  <c r="AC814" i="1"/>
  <c r="AD814" i="1"/>
  <c r="AF814" i="1" s="1"/>
  <c r="U814" i="1"/>
  <c r="AF650" i="1"/>
  <c r="AC609" i="1"/>
  <c r="AD609" i="1" s="1"/>
  <c r="AC625" i="1"/>
  <c r="AD625" i="1" s="1"/>
  <c r="U641" i="1"/>
  <c r="AC641" i="1"/>
  <c r="AD641" i="1" s="1"/>
  <c r="AG673" i="1"/>
  <c r="AH673" i="1"/>
  <c r="AF689" i="1"/>
  <c r="AF705" i="1"/>
  <c r="AG705" i="1"/>
  <c r="AH705" i="1" s="1"/>
  <c r="AG721" i="1"/>
  <c r="AH721" i="1"/>
  <c r="AG605" i="1"/>
  <c r="AH605" i="1" s="1"/>
  <c r="AB657" i="1"/>
  <c r="AF719" i="1"/>
  <c r="AG719" i="1"/>
  <c r="AH719" i="1" s="1"/>
  <c r="AC793" i="1"/>
  <c r="AD793" i="1" s="1"/>
  <c r="U793" i="1"/>
  <c r="AC809" i="1"/>
  <c r="AD809" i="1"/>
  <c r="U809" i="1"/>
  <c r="AC817" i="1"/>
  <c r="AD817" i="1" s="1"/>
  <c r="U817" i="1"/>
  <c r="AC886" i="1"/>
  <c r="AD886" i="1"/>
  <c r="U886" i="1"/>
  <c r="AC903" i="1"/>
  <c r="AD903" i="1"/>
  <c r="AC909" i="1"/>
  <c r="AD909" i="1"/>
  <c r="U909" i="1"/>
  <c r="AC922" i="1"/>
  <c r="AD922" i="1" s="1"/>
  <c r="U922" i="1"/>
  <c r="AC925" i="1"/>
  <c r="AD925" i="1"/>
  <c r="U925" i="1"/>
  <c r="AC928" i="1"/>
  <c r="AD928" i="1"/>
  <c r="U928" i="1"/>
  <c r="AC943" i="1"/>
  <c r="AD943" i="1" s="1"/>
  <c r="U943" i="1"/>
  <c r="AC959" i="1"/>
  <c r="AD959" i="1"/>
  <c r="U959" i="1"/>
  <c r="AC790" i="1"/>
  <c r="AD790" i="1"/>
  <c r="U790" i="1"/>
  <c r="AF990" i="1"/>
  <c r="AG990" i="1"/>
  <c r="AH990" i="1" s="1"/>
  <c r="AB909" i="1"/>
  <c r="AC888" i="1"/>
  <c r="AD888" i="1" s="1"/>
  <c r="U888" i="1"/>
  <c r="AC893" i="1"/>
  <c r="AD893" i="1"/>
  <c r="U893" i="1"/>
  <c r="AC899" i="1"/>
  <c r="AD899" i="1" s="1"/>
  <c r="AC910" i="1"/>
  <c r="AD910" i="1"/>
  <c r="U910" i="1"/>
  <c r="AC914" i="1"/>
  <c r="AD914" i="1"/>
  <c r="U914" i="1"/>
  <c r="AC921" i="1"/>
  <c r="AD921" i="1" s="1"/>
  <c r="AC926" i="1"/>
  <c r="AD926" i="1"/>
  <c r="U926" i="1"/>
  <c r="AC935" i="1"/>
  <c r="AD935" i="1"/>
  <c r="AF935" i="1" s="1"/>
  <c r="U935" i="1"/>
  <c r="AC953" i="1"/>
  <c r="AD953" i="1" s="1"/>
  <c r="AF953" i="1" s="1"/>
  <c r="U953" i="1"/>
  <c r="AC957" i="1"/>
  <c r="AD957" i="1" s="1"/>
  <c r="U957" i="1"/>
  <c r="AC802" i="1"/>
  <c r="AD802" i="1"/>
  <c r="U802" i="1"/>
  <c r="AC810" i="1"/>
  <c r="AD810" i="1"/>
  <c r="AF810" i="1" s="1"/>
  <c r="U810" i="1"/>
  <c r="AF676" i="1"/>
  <c r="AF708" i="1"/>
  <c r="AG708" i="1"/>
  <c r="AH708" i="1" s="1"/>
  <c r="AF724" i="1"/>
  <c r="AG724" i="1" s="1"/>
  <c r="AH724" i="1" s="1"/>
  <c r="AH973" i="1"/>
  <c r="AF991" i="1"/>
  <c r="AF622" i="1"/>
  <c r="AG622" i="1" s="1"/>
  <c r="AH622" i="1" s="1"/>
  <c r="AF654" i="1"/>
  <c r="AF701" i="1"/>
  <c r="AG701" i="1" s="1"/>
  <c r="AH701" i="1" s="1"/>
  <c r="AF670" i="1"/>
  <c r="AG670" i="1"/>
  <c r="AH670" i="1" s="1"/>
  <c r="AF694" i="1"/>
  <c r="AG694" i="1" s="1"/>
  <c r="AH694" i="1" s="1"/>
  <c r="AF702" i="1"/>
  <c r="AG702" i="1" s="1"/>
  <c r="AH702" i="1" s="1"/>
  <c r="AF718" i="1"/>
  <c r="AG718" i="1"/>
  <c r="AH718" i="1" s="1"/>
  <c r="AF726" i="1"/>
  <c r="AG726" i="1"/>
  <c r="AH726" i="1" s="1"/>
  <c r="AF597" i="1"/>
  <c r="AG597" i="1"/>
  <c r="AH597" i="1" s="1"/>
  <c r="AF629" i="1"/>
  <c r="AG629" i="1"/>
  <c r="AH629" i="1" s="1"/>
  <c r="AF667" i="1"/>
  <c r="AG667" i="1"/>
  <c r="AH667" i="1"/>
  <c r="AF683" i="1"/>
  <c r="AG683" i="1" s="1"/>
  <c r="AH683" i="1" s="1"/>
  <c r="AF699" i="1"/>
  <c r="AG699" i="1"/>
  <c r="AH699" i="1"/>
  <c r="AF715" i="1"/>
  <c r="AG715" i="1" s="1"/>
  <c r="AH715" i="1" s="1"/>
  <c r="AB793" i="1"/>
  <c r="AB809" i="1"/>
  <c r="AB817" i="1"/>
  <c r="AB790" i="1"/>
  <c r="AC788" i="1"/>
  <c r="AD788" i="1"/>
  <c r="U788" i="1"/>
  <c r="AC796" i="1"/>
  <c r="AD796" i="1" s="1"/>
  <c r="U796" i="1"/>
  <c r="AC804" i="1"/>
  <c r="AD804" i="1" s="1"/>
  <c r="U804" i="1"/>
  <c r="AC812" i="1"/>
  <c r="AD812" i="1" s="1"/>
  <c r="U812" i="1"/>
  <c r="AC820" i="1"/>
  <c r="AD820" i="1" s="1"/>
  <c r="AF820" i="1" s="1"/>
  <c r="AB886" i="1"/>
  <c r="AB910" i="1"/>
  <c r="AB914" i="1"/>
  <c r="AB922" i="1"/>
  <c r="AB926" i="1"/>
  <c r="AB802" i="1"/>
  <c r="AB810" i="1"/>
  <c r="AC791" i="1"/>
  <c r="AD791" i="1"/>
  <c r="U791" i="1"/>
  <c r="AC799" i="1"/>
  <c r="AD799" i="1"/>
  <c r="U799" i="1"/>
  <c r="AC807" i="1"/>
  <c r="AD807" i="1"/>
  <c r="U807" i="1"/>
  <c r="AC823" i="1"/>
  <c r="AD823" i="1"/>
  <c r="AC825" i="1"/>
  <c r="AD825" i="1" s="1"/>
  <c r="U825" i="1"/>
  <c r="U827" i="1"/>
  <c r="AC829" i="1"/>
  <c r="AD829" i="1" s="1"/>
  <c r="U829" i="1"/>
  <c r="U831" i="1"/>
  <c r="AC833" i="1"/>
  <c r="AD833" i="1"/>
  <c r="U833" i="1"/>
  <c r="AC835" i="1"/>
  <c r="AD835" i="1"/>
  <c r="U835" i="1"/>
  <c r="AC837" i="1"/>
  <c r="AD837" i="1"/>
  <c r="U837" i="1"/>
  <c r="AC839" i="1"/>
  <c r="AD839" i="1"/>
  <c r="AF839" i="1" s="1"/>
  <c r="U839" i="1"/>
  <c r="AC841" i="1"/>
  <c r="AD841" i="1" s="1"/>
  <c r="AG841" i="1" s="1"/>
  <c r="AH841" i="1" s="1"/>
  <c r="U841" i="1"/>
  <c r="AC843" i="1"/>
  <c r="AD843" i="1"/>
  <c r="U843" i="1"/>
  <c r="AC845" i="1"/>
  <c r="AD845" i="1" s="1"/>
  <c r="U845" i="1"/>
  <c r="AC847" i="1"/>
  <c r="AD847" i="1"/>
  <c r="AG847" i="1" s="1"/>
  <c r="AH847" i="1" s="1"/>
  <c r="U847" i="1"/>
  <c r="AC849" i="1"/>
  <c r="AD849" i="1"/>
  <c r="U849" i="1"/>
  <c r="AC853" i="1"/>
  <c r="AD853" i="1"/>
  <c r="U853" i="1"/>
  <c r="AC855" i="1"/>
  <c r="AD855" i="1" s="1"/>
  <c r="U855" i="1"/>
  <c r="AC857" i="1"/>
  <c r="AD857" i="1" s="1"/>
  <c r="U857" i="1"/>
  <c r="AC859" i="1"/>
  <c r="AD859" i="1"/>
  <c r="AF859" i="1" s="1"/>
  <c r="U859" i="1"/>
  <c r="AC861" i="1"/>
  <c r="AD861" i="1" s="1"/>
  <c r="U861" i="1"/>
  <c r="AC863" i="1"/>
  <c r="AD863" i="1"/>
  <c r="U863" i="1"/>
  <c r="AC865" i="1"/>
  <c r="AD865" i="1"/>
  <c r="AF865" i="1" s="1"/>
  <c r="U865" i="1"/>
  <c r="AC867" i="1"/>
  <c r="AD867" i="1"/>
  <c r="U867" i="1"/>
  <c r="AC869" i="1"/>
  <c r="AD869" i="1"/>
  <c r="U869" i="1"/>
  <c r="AC871" i="1"/>
  <c r="AD871" i="1" s="1"/>
  <c r="U871" i="1"/>
  <c r="AC875" i="1"/>
  <c r="AD875" i="1" s="1"/>
  <c r="U875" i="1"/>
  <c r="AC877" i="1"/>
  <c r="AD877" i="1" s="1"/>
  <c r="U877" i="1"/>
  <c r="AC879" i="1"/>
  <c r="AD879" i="1"/>
  <c r="AF879" i="1" s="1"/>
  <c r="U879" i="1"/>
  <c r="AC882" i="1"/>
  <c r="AD882" i="1" s="1"/>
  <c r="U882" i="1"/>
  <c r="AC890" i="1"/>
  <c r="AD890" i="1"/>
  <c r="U890" i="1"/>
  <c r="AC904" i="1"/>
  <c r="AD904" i="1"/>
  <c r="U904" i="1"/>
  <c r="AC798" i="1"/>
  <c r="AD798" i="1" s="1"/>
  <c r="U798" i="1"/>
  <c r="AC818" i="1"/>
  <c r="AD818" i="1" s="1"/>
  <c r="U818" i="1"/>
  <c r="AF602" i="1"/>
  <c r="AG602" i="1"/>
  <c r="AH602" i="1"/>
  <c r="U579" i="1"/>
  <c r="U587" i="1"/>
  <c r="AC587" i="1"/>
  <c r="AD587" i="1"/>
  <c r="AF587" i="1" s="1"/>
  <c r="AF594" i="1"/>
  <c r="AG594" i="1"/>
  <c r="AH594" i="1"/>
  <c r="AF610" i="1"/>
  <c r="AG610" i="1" s="1"/>
  <c r="AH610" i="1" s="1"/>
  <c r="AF658" i="1"/>
  <c r="AG658" i="1"/>
  <c r="AH658" i="1" s="1"/>
  <c r="U590" i="1"/>
  <c r="AC590" i="1"/>
  <c r="AD590" i="1" s="1"/>
  <c r="AF590" i="1" s="1"/>
  <c r="U601" i="1"/>
  <c r="AC601" i="1"/>
  <c r="AD601" i="1"/>
  <c r="U617" i="1"/>
  <c r="AC617" i="1"/>
  <c r="AD617" i="1" s="1"/>
  <c r="U633" i="1"/>
  <c r="AC633" i="1"/>
  <c r="AD633" i="1"/>
  <c r="U665" i="1"/>
  <c r="AC665" i="1"/>
  <c r="AD665" i="1" s="1"/>
  <c r="AF697" i="1"/>
  <c r="AG697" i="1"/>
  <c r="AH697" i="1" s="1"/>
  <c r="AF713" i="1"/>
  <c r="AG713" i="1"/>
  <c r="AH713" i="1" s="1"/>
  <c r="U593" i="1"/>
  <c r="AC593" i="1"/>
  <c r="AD593" i="1"/>
  <c r="AB609" i="1"/>
  <c r="AB641" i="1"/>
  <c r="AF679" i="1"/>
  <c r="AG679" i="1"/>
  <c r="AH679" i="1" s="1"/>
  <c r="AF695" i="1"/>
  <c r="AF711" i="1"/>
  <c r="AG711" i="1"/>
  <c r="AH711" i="1"/>
  <c r="AF727" i="1"/>
  <c r="AG727" i="1" s="1"/>
  <c r="AH727" i="1" s="1"/>
  <c r="AC789" i="1"/>
  <c r="AD789" i="1"/>
  <c r="U789" i="1"/>
  <c r="AC797" i="1"/>
  <c r="AD797" i="1"/>
  <c r="U797" i="1"/>
  <c r="AC805" i="1"/>
  <c r="AD805" i="1"/>
  <c r="U805" i="1"/>
  <c r="AC813" i="1"/>
  <c r="AD813" i="1" s="1"/>
  <c r="AF813" i="1" s="1"/>
  <c r="U813" i="1"/>
  <c r="AC821" i="1"/>
  <c r="AD821" i="1"/>
  <c r="U821" i="1"/>
  <c r="AC884" i="1"/>
  <c r="AD884" i="1" s="1"/>
  <c r="U884" i="1"/>
  <c r="AC894" i="1"/>
  <c r="AD894" i="1"/>
  <c r="AF894" i="1" s="1"/>
  <c r="U894" i="1"/>
  <c r="AC900" i="1"/>
  <c r="AD900" i="1"/>
  <c r="AF900" i="1" s="1"/>
  <c r="U900" i="1"/>
  <c r="AG900" i="1" s="1"/>
  <c r="AH900" i="1" s="1"/>
  <c r="AC915" i="1"/>
  <c r="AD915" i="1"/>
  <c r="U915" i="1"/>
  <c r="AC927" i="1"/>
  <c r="AD927" i="1"/>
  <c r="U927" i="1"/>
  <c r="AG927" i="1" s="1"/>
  <c r="AH927" i="1" s="1"/>
  <c r="AC929" i="1"/>
  <c r="AD929" i="1" s="1"/>
  <c r="U929" i="1"/>
  <c r="AC933" i="1"/>
  <c r="AD933" i="1"/>
  <c r="U933" i="1"/>
  <c r="AD940" i="1"/>
  <c r="U940" i="1"/>
  <c r="AC942" i="1"/>
  <c r="AD942" i="1" s="1"/>
  <c r="U942" i="1"/>
  <c r="AC960" i="1"/>
  <c r="AD960" i="1" s="1"/>
  <c r="U960" i="1"/>
  <c r="AF688" i="1"/>
  <c r="AG688" i="1"/>
  <c r="AH688" i="1" s="1"/>
  <c r="AF704" i="1"/>
  <c r="AG704" i="1" s="1"/>
  <c r="AH704" i="1" s="1"/>
  <c r="AF720" i="1"/>
  <c r="AG720" i="1" s="1"/>
  <c r="AH720" i="1" s="1"/>
  <c r="AB903" i="1"/>
  <c r="AB915" i="1"/>
  <c r="AB927" i="1"/>
  <c r="AB935" i="1"/>
  <c r="AB959" i="1"/>
  <c r="AC880" i="1"/>
  <c r="AD880" i="1"/>
  <c r="U880" i="1"/>
  <c r="AC889" i="1"/>
  <c r="AD889" i="1" s="1"/>
  <c r="U889" i="1"/>
  <c r="AC895" i="1"/>
  <c r="AD895" i="1"/>
  <c r="U895" i="1"/>
  <c r="AC907" i="1"/>
  <c r="AD907" i="1"/>
  <c r="U907" i="1"/>
  <c r="AC916" i="1"/>
  <c r="AD916" i="1" s="1"/>
  <c r="U916" i="1"/>
  <c r="AC918" i="1"/>
  <c r="AD918" i="1" s="1"/>
  <c r="AF918" i="1" s="1"/>
  <c r="U918" i="1"/>
  <c r="AC939" i="1"/>
  <c r="AD939" i="1"/>
  <c r="U939" i="1"/>
  <c r="AC946" i="1"/>
  <c r="AD946" i="1"/>
  <c r="U946" i="1"/>
  <c r="U950" i="1"/>
  <c r="U956" i="1"/>
  <c r="AC806" i="1"/>
  <c r="AD806" i="1"/>
  <c r="U806" i="1"/>
  <c r="AF668" i="1"/>
  <c r="AG668" i="1" s="1"/>
  <c r="AH668" i="1" s="1"/>
  <c r="AF684" i="1"/>
  <c r="AG684" i="1" s="1"/>
  <c r="AH684" i="1" s="1"/>
  <c r="AF655" i="1"/>
  <c r="AF663" i="1"/>
  <c r="AG663" i="1"/>
  <c r="AH663" i="1" s="1"/>
  <c r="AF656" i="1"/>
  <c r="AG656" i="1"/>
  <c r="AH656" i="1" s="1"/>
  <c r="AF607" i="1"/>
  <c r="AG607" i="1"/>
  <c r="AH607" i="1" s="1"/>
  <c r="AF927" i="1"/>
  <c r="AF789" i="1"/>
  <c r="AG789" i="1"/>
  <c r="AH789" i="1" s="1"/>
  <c r="AF633" i="1"/>
  <c r="AG633" i="1"/>
  <c r="AH633" i="1" s="1"/>
  <c r="AF601" i="1"/>
  <c r="AG601" i="1" s="1"/>
  <c r="AH601" i="1" s="1"/>
  <c r="AF798" i="1"/>
  <c r="AG798" i="1"/>
  <c r="AH798" i="1" s="1"/>
  <c r="AF890" i="1"/>
  <c r="AG890" i="1" s="1"/>
  <c r="AH890" i="1" s="1"/>
  <c r="AF867" i="1"/>
  <c r="AG867" i="1" s="1"/>
  <c r="AH867" i="1" s="1"/>
  <c r="AG859" i="1"/>
  <c r="AH859" i="1"/>
  <c r="AF847" i="1"/>
  <c r="AF835" i="1"/>
  <c r="AG835" i="1" s="1"/>
  <c r="AH835" i="1" s="1"/>
  <c r="AF823" i="1"/>
  <c r="AF807" i="1"/>
  <c r="AG807" i="1" s="1"/>
  <c r="AH807" i="1" s="1"/>
  <c r="AF791" i="1"/>
  <c r="AG791" i="1"/>
  <c r="AH791" i="1"/>
  <c r="AF939" i="1"/>
  <c r="AG939" i="1" s="1"/>
  <c r="AH939" i="1" s="1"/>
  <c r="AG918" i="1"/>
  <c r="AH918" i="1" s="1"/>
  <c r="AG814" i="1"/>
  <c r="AH814" i="1" s="1"/>
  <c r="AF905" i="1"/>
  <c r="AG905" i="1" s="1"/>
  <c r="AH905" i="1" s="1"/>
  <c r="AF881" i="1"/>
  <c r="AG881" i="1" s="1"/>
  <c r="AH881" i="1" s="1"/>
  <c r="AF868" i="1"/>
  <c r="AG868" i="1"/>
  <c r="AH868" i="1" s="1"/>
  <c r="AF848" i="1"/>
  <c r="AG848" i="1"/>
  <c r="AH848" i="1" s="1"/>
  <c r="AF836" i="1"/>
  <c r="AG836" i="1"/>
  <c r="AH836" i="1" s="1"/>
  <c r="AF832" i="1"/>
  <c r="AG832" i="1"/>
  <c r="AH832" i="1" s="1"/>
  <c r="AF824" i="1"/>
  <c r="AG824" i="1" s="1"/>
  <c r="AH824" i="1" s="1"/>
  <c r="AF940" i="1"/>
  <c r="AG813" i="1"/>
  <c r="AH813" i="1" s="1"/>
  <c r="AF857" i="1"/>
  <c r="AG857" i="1"/>
  <c r="AH857" i="1" s="1"/>
  <c r="AF845" i="1"/>
  <c r="AG935" i="1"/>
  <c r="AH935" i="1" s="1"/>
  <c r="AF909" i="1"/>
  <c r="AG909" i="1" s="1"/>
  <c r="AH909" i="1" s="1"/>
  <c r="AG590" i="1"/>
  <c r="AH590" i="1" s="1"/>
  <c r="AF869" i="1"/>
  <c r="AG869" i="1" s="1"/>
  <c r="AH869" i="1" s="1"/>
  <c r="AF841" i="1"/>
  <c r="AF943" i="1"/>
  <c r="AG943" i="1" s="1"/>
  <c r="AH943" i="1" s="1"/>
  <c r="AF806" i="1"/>
  <c r="AG806" i="1" s="1"/>
  <c r="AH806" i="1" s="1"/>
  <c r="AF946" i="1"/>
  <c r="AG946" i="1" s="1"/>
  <c r="AH946" i="1" s="1"/>
  <c r="AF907" i="1"/>
  <c r="AG907" i="1" s="1"/>
  <c r="AH907" i="1" s="1"/>
  <c r="AF895" i="1"/>
  <c r="AF593" i="1"/>
  <c r="AG593" i="1" s="1"/>
  <c r="AH593" i="1" s="1"/>
  <c r="AF794" i="1"/>
  <c r="AG794" i="1"/>
  <c r="AH794" i="1" s="1"/>
  <c r="AF878" i="1"/>
  <c r="AG878" i="1" s="1"/>
  <c r="AH878" i="1"/>
  <c r="AF866" i="1"/>
  <c r="AG866" i="1"/>
  <c r="AH866" i="1" s="1"/>
  <c r="AF858" i="1"/>
  <c r="AG858" i="1"/>
  <c r="AH858" i="1"/>
  <c r="AF850" i="1"/>
  <c r="AG850" i="1"/>
  <c r="AH850" i="1" s="1"/>
  <c r="AF846" i="1"/>
  <c r="AG846" i="1" s="1"/>
  <c r="AH846" i="1" s="1"/>
  <c r="AF838" i="1"/>
  <c r="AG838" i="1" s="1"/>
  <c r="AH838" i="1" s="1"/>
  <c r="AF826" i="1"/>
  <c r="AG826" i="1" s="1"/>
  <c r="AH826" i="1" s="1"/>
  <c r="AG803" i="1"/>
  <c r="AH803" i="1"/>
  <c r="AF808" i="1"/>
  <c r="AG808" i="1"/>
  <c r="AH808" i="1" s="1"/>
  <c r="AF792" i="1"/>
  <c r="AG792" i="1"/>
  <c r="AH792" i="1"/>
  <c r="AF960" i="1"/>
  <c r="AG960" i="1" s="1"/>
  <c r="AH960" i="1" s="1"/>
  <c r="AF933" i="1"/>
  <c r="AG933" i="1" s="1"/>
  <c r="AH933" i="1" s="1"/>
  <c r="AF797" i="1"/>
  <c r="AF877" i="1"/>
  <c r="AG877" i="1"/>
  <c r="AH877" i="1" s="1"/>
  <c r="AG865" i="1"/>
  <c r="AH865" i="1"/>
  <c r="AF861" i="1"/>
  <c r="AG861" i="1" s="1"/>
  <c r="AH861" i="1" s="1"/>
  <c r="AF825" i="1"/>
  <c r="AG825" i="1" s="1"/>
  <c r="AH825" i="1" s="1"/>
  <c r="AG810" i="1"/>
  <c r="AH810" i="1" s="1"/>
  <c r="AG953" i="1"/>
  <c r="AH953" i="1" s="1"/>
  <c r="AF921" i="1"/>
  <c r="AF959" i="1"/>
  <c r="AG959" i="1" s="1"/>
  <c r="AH959" i="1" s="1"/>
  <c r="AF922" i="1"/>
  <c r="AG922" i="1" s="1"/>
  <c r="AH922" i="1" s="1"/>
  <c r="AF915" i="1"/>
  <c r="AG915" i="1"/>
  <c r="AH915" i="1" s="1"/>
  <c r="AF665" i="1"/>
  <c r="AG665" i="1" s="1"/>
  <c r="AH665" i="1" s="1"/>
  <c r="AF863" i="1"/>
  <c r="AG863" i="1" s="1"/>
  <c r="AH863" i="1" s="1"/>
  <c r="AG839" i="1"/>
  <c r="AH839" i="1"/>
  <c r="AG827" i="1"/>
  <c r="AH827" i="1" s="1"/>
  <c r="AF788" i="1"/>
  <c r="AF802" i="1"/>
  <c r="AG802" i="1" s="1"/>
  <c r="AH802" i="1" s="1"/>
  <c r="AF926" i="1"/>
  <c r="AG926" i="1"/>
  <c r="AH926" i="1" s="1"/>
  <c r="AF914" i="1"/>
  <c r="AG914" i="1" s="1"/>
  <c r="AH914" i="1" s="1"/>
  <c r="AF893" i="1"/>
  <c r="AG893" i="1"/>
  <c r="AH893" i="1" s="1"/>
  <c r="AF925" i="1"/>
  <c r="AG925" i="1" s="1"/>
  <c r="AH925" i="1" s="1"/>
  <c r="AF903" i="1"/>
  <c r="AG903" i="1" s="1"/>
  <c r="AH903" i="1" s="1"/>
  <c r="AF886" i="1"/>
  <c r="AG886" i="1"/>
  <c r="AH886" i="1" s="1"/>
  <c r="AF809" i="1"/>
  <c r="AG809" i="1" s="1"/>
  <c r="AH809" i="1" s="1"/>
  <c r="AF793" i="1"/>
  <c r="AF589" i="1"/>
  <c r="V104" i="1"/>
  <c r="V152" i="1"/>
  <c r="V280" i="1"/>
  <c r="AA34" i="1"/>
  <c r="AA246" i="1"/>
  <c r="V140" i="1"/>
  <c r="AA47" i="1"/>
  <c r="AA43" i="1"/>
  <c r="AA31" i="1"/>
  <c r="AA40" i="1"/>
  <c r="AA36" i="1"/>
  <c r="AA28" i="1"/>
  <c r="AA29" i="1"/>
  <c r="T131" i="1"/>
  <c r="T63" i="1"/>
  <c r="R436" i="1"/>
  <c r="S436" i="1"/>
  <c r="R428" i="1"/>
  <c r="S428" i="1" s="1"/>
  <c r="T422" i="1"/>
  <c r="R234" i="1"/>
  <c r="S234" i="1"/>
  <c r="S194" i="1"/>
  <c r="R118" i="1"/>
  <c r="S118" i="1"/>
  <c r="T104" i="1"/>
  <c r="U104" i="1" s="1"/>
  <c r="T100" i="1"/>
  <c r="U100" i="1"/>
  <c r="T91" i="1"/>
  <c r="U91" i="1"/>
  <c r="T55" i="1"/>
  <c r="T187" i="1"/>
  <c r="AB187" i="1" s="1"/>
  <c r="U187" i="1"/>
  <c r="T79" i="1"/>
  <c r="AA99" i="1"/>
  <c r="AA95" i="1"/>
  <c r="AA71" i="1"/>
  <c r="AA41" i="1"/>
  <c r="T251" i="1"/>
  <c r="U251" i="1"/>
  <c r="V95" i="1"/>
  <c r="AA388" i="1"/>
  <c r="T43" i="1"/>
  <c r="T59" i="1"/>
  <c r="U59" i="1"/>
  <c r="T67" i="1"/>
  <c r="U67" i="1"/>
  <c r="R509" i="1"/>
  <c r="S509" i="1" s="1"/>
  <c r="V425" i="1"/>
  <c r="R480" i="1"/>
  <c r="S480" i="1" s="1"/>
  <c r="T465" i="1"/>
  <c r="U465" i="1"/>
  <c r="T463" i="1"/>
  <c r="U463" i="1"/>
  <c r="T427" i="1"/>
  <c r="U427" i="1"/>
  <c r="T423" i="1"/>
  <c r="U423" i="1" s="1"/>
  <c r="T418" i="1"/>
  <c r="U418" i="1"/>
  <c r="T414" i="1"/>
  <c r="U414" i="1"/>
  <c r="T410" i="1"/>
  <c r="U410" i="1"/>
  <c r="R408" i="1"/>
  <c r="S408" i="1" s="1"/>
  <c r="R19" i="1"/>
  <c r="S19" i="1"/>
  <c r="T466" i="1"/>
  <c r="U466" i="1"/>
  <c r="V468" i="1"/>
  <c r="V505" i="1"/>
  <c r="T507" i="1"/>
  <c r="AC507" i="1" s="1"/>
  <c r="AD507" i="1" s="1"/>
  <c r="R485" i="1"/>
  <c r="S485" i="1"/>
  <c r="AA443" i="1"/>
  <c r="AA423" i="1"/>
  <c r="V418" i="1"/>
  <c r="R488" i="1"/>
  <c r="S488" i="1"/>
  <c r="AA479" i="1"/>
  <c r="AB479" i="1" s="1"/>
  <c r="AA428" i="1"/>
  <c r="AA426" i="1"/>
  <c r="AA409" i="1"/>
  <c r="AA407" i="1"/>
  <c r="T266" i="1"/>
  <c r="T250" i="1"/>
  <c r="U250" i="1"/>
  <c r="AA220" i="1"/>
  <c r="AA204" i="1"/>
  <c r="AA200" i="1"/>
  <c r="AA196" i="1"/>
  <c r="AA192" i="1"/>
  <c r="AA120" i="1"/>
  <c r="AA96" i="1"/>
  <c r="AB96" i="1" s="1"/>
  <c r="AC96" i="1" s="1"/>
  <c r="AD96" i="1" s="1"/>
  <c r="AF96" i="1" s="1"/>
  <c r="AA84" i="1"/>
  <c r="AA76" i="1"/>
  <c r="AA56" i="1"/>
  <c r="T42" i="1"/>
  <c r="U42" i="1"/>
  <c r="AA397" i="1"/>
  <c r="AA209" i="1"/>
  <c r="V423" i="1"/>
  <c r="T503" i="1"/>
  <c r="U503" i="1" s="1"/>
  <c r="T424" i="1"/>
  <c r="U424" i="1"/>
  <c r="V410" i="1"/>
  <c r="V414" i="1"/>
  <c r="R20" i="1"/>
  <c r="S20" i="1"/>
  <c r="V427" i="1"/>
  <c r="T456" i="1"/>
  <c r="U456" i="1" s="1"/>
  <c r="R505" i="1"/>
  <c r="S505" i="1"/>
  <c r="T502" i="1"/>
  <c r="U502" i="1" s="1"/>
  <c r="AA415" i="1"/>
  <c r="R534" i="1"/>
  <c r="S534" i="1"/>
  <c r="R516" i="1"/>
  <c r="S516" i="1" s="1"/>
  <c r="R508" i="1"/>
  <c r="S508" i="1"/>
  <c r="T504" i="1"/>
  <c r="R502" i="1"/>
  <c r="S502" i="1"/>
  <c r="T499" i="1"/>
  <c r="AC499" i="1" s="1"/>
  <c r="AD499" i="1" s="1"/>
  <c r="AB499" i="1"/>
  <c r="R494" i="1"/>
  <c r="S494" i="1"/>
  <c r="R487" i="1"/>
  <c r="S487" i="1" s="1"/>
  <c r="AA486" i="1"/>
  <c r="AB486" i="1" s="1"/>
  <c r="T485" i="1"/>
  <c r="U485" i="1"/>
  <c r="R484" i="1"/>
  <c r="S484" i="1" s="1"/>
  <c r="R440" i="1"/>
  <c r="S440" i="1"/>
  <c r="T437" i="1"/>
  <c r="U437" i="1" s="1"/>
  <c r="T411" i="1"/>
  <c r="T280" i="1"/>
  <c r="U280" i="1" s="1"/>
  <c r="T268" i="1"/>
  <c r="AA213" i="1"/>
  <c r="U140" i="1"/>
  <c r="R529" i="1"/>
  <c r="S529" i="1" s="1"/>
  <c r="T518" i="1"/>
  <c r="R504" i="1"/>
  <c r="S504" i="1" s="1"/>
  <c r="R503" i="1"/>
  <c r="S503" i="1"/>
  <c r="R466" i="1"/>
  <c r="S466" i="1"/>
  <c r="R458" i="1"/>
  <c r="S458" i="1" s="1"/>
  <c r="AA439" i="1"/>
  <c r="R429" i="1"/>
  <c r="S429" i="1"/>
  <c r="R415" i="1"/>
  <c r="S415" i="1" s="1"/>
  <c r="R228" i="1"/>
  <c r="S228" i="1" s="1"/>
  <c r="R188" i="1"/>
  <c r="S188" i="1" s="1"/>
  <c r="R56" i="1"/>
  <c r="S56" i="1"/>
  <c r="R450" i="1"/>
  <c r="S450" i="1" s="1"/>
  <c r="R403" i="1"/>
  <c r="S403" i="1"/>
  <c r="R189" i="1"/>
  <c r="S189" i="1" s="1"/>
  <c r="S161" i="1"/>
  <c r="T428" i="1"/>
  <c r="U428" i="1"/>
  <c r="T500" i="1"/>
  <c r="U500" i="1"/>
  <c r="V473" i="1"/>
  <c r="T473" i="1"/>
  <c r="V408" i="1"/>
  <c r="T475" i="1"/>
  <c r="U475" i="1"/>
  <c r="V475" i="1"/>
  <c r="V467" i="1"/>
  <c r="T467" i="1"/>
  <c r="U467" i="1"/>
  <c r="T438" i="1"/>
  <c r="U438" i="1"/>
  <c r="R532" i="1"/>
  <c r="S532" i="1"/>
  <c r="T529" i="1"/>
  <c r="AB529" i="1" s="1"/>
  <c r="R525" i="1"/>
  <c r="S525" i="1" s="1"/>
  <c r="R515" i="1"/>
  <c r="S515" i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01" i="1"/>
  <c r="T285" i="1"/>
  <c r="U285" i="1"/>
  <c r="R255" i="1"/>
  <c r="S255" i="1"/>
  <c r="T229" i="1"/>
  <c r="U229" i="1"/>
  <c r="T189" i="1"/>
  <c r="R175" i="1"/>
  <c r="S175" i="1"/>
  <c r="R156" i="1"/>
  <c r="S156" i="1"/>
  <c r="T153" i="1"/>
  <c r="U153" i="1" s="1"/>
  <c r="R151" i="1"/>
  <c r="S151" i="1" s="1"/>
  <c r="T145" i="1"/>
  <c r="U145" i="1"/>
  <c r="R144" i="1"/>
  <c r="S144" i="1" s="1"/>
  <c r="R136" i="1"/>
  <c r="S136" i="1"/>
  <c r="T133" i="1"/>
  <c r="U133" i="1" s="1"/>
  <c r="T117" i="1"/>
  <c r="U117" i="1" s="1"/>
  <c r="R107" i="1"/>
  <c r="S107" i="1"/>
  <c r="T101" i="1"/>
  <c r="U101" i="1"/>
  <c r="T93" i="1"/>
  <c r="U93" i="1" s="1"/>
  <c r="T81" i="1"/>
  <c r="U81" i="1"/>
  <c r="R75" i="1"/>
  <c r="S75" i="1" s="1"/>
  <c r="R71" i="1"/>
  <c r="S71" i="1" s="1"/>
  <c r="T69" i="1"/>
  <c r="U69" i="1" s="1"/>
  <c r="R67" i="1"/>
  <c r="S67" i="1" s="1"/>
  <c r="R63" i="1"/>
  <c r="S63" i="1" s="1"/>
  <c r="R59" i="1"/>
  <c r="S59" i="1" s="1"/>
  <c r="R47" i="1"/>
  <c r="S47" i="1" s="1"/>
  <c r="T45" i="1"/>
  <c r="U45" i="1"/>
  <c r="R43" i="1"/>
  <c r="S43" i="1"/>
  <c r="R39" i="1"/>
  <c r="S39" i="1"/>
  <c r="T37" i="1"/>
  <c r="U37" i="1" s="1"/>
  <c r="T33" i="1"/>
  <c r="U33" i="1"/>
  <c r="R15" i="1"/>
  <c r="S15" i="1"/>
  <c r="R535" i="1"/>
  <c r="S535" i="1" s="1"/>
  <c r="R526" i="1"/>
  <c r="S526" i="1"/>
  <c r="AA453" i="1"/>
  <c r="T443" i="1"/>
  <c r="T439" i="1"/>
  <c r="U439" i="1"/>
  <c r="R437" i="1"/>
  <c r="S437" i="1" s="1"/>
  <c r="T434" i="1"/>
  <c r="U434" i="1"/>
  <c r="AA433" i="1"/>
  <c r="AA429" i="1"/>
  <c r="T426" i="1"/>
  <c r="U426" i="1"/>
  <c r="AA425" i="1"/>
  <c r="AB425" i="1" s="1"/>
  <c r="AC425" i="1"/>
  <c r="AD425" i="1"/>
  <c r="AF425" i="1"/>
  <c r="R423" i="1"/>
  <c r="S423" i="1" s="1"/>
  <c r="AA422" i="1"/>
  <c r="T421" i="1"/>
  <c r="AB421" i="1" s="1"/>
  <c r="AA419" i="1"/>
  <c r="R416" i="1"/>
  <c r="S416" i="1"/>
  <c r="T413" i="1"/>
  <c r="U413" i="1" s="1"/>
  <c r="AA412" i="1"/>
  <c r="AA408" i="1"/>
  <c r="AB408" i="1"/>
  <c r="AC408" i="1"/>
  <c r="AD408" i="1"/>
  <c r="AF408" i="1"/>
  <c r="T405" i="1"/>
  <c r="U405" i="1" s="1"/>
  <c r="AA404" i="1"/>
  <c r="AB404" i="1" s="1"/>
  <c r="AA403" i="1"/>
  <c r="AA398" i="1"/>
  <c r="AA389" i="1"/>
  <c r="R388" i="1"/>
  <c r="S388" i="1"/>
  <c r="AA381" i="1"/>
  <c r="S380" i="1"/>
  <c r="AA253" i="1"/>
  <c r="AA201" i="1"/>
  <c r="AA197" i="1"/>
  <c r="AA125" i="1"/>
  <c r="AA123" i="1"/>
  <c r="AA89" i="1"/>
  <c r="R16" i="1"/>
  <c r="S16" i="1" s="1"/>
  <c r="T530" i="1"/>
  <c r="U530" i="1" s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T478" i="1"/>
  <c r="U478" i="1"/>
  <c r="T457" i="1"/>
  <c r="U457" i="1" s="1"/>
  <c r="T464" i="1"/>
  <c r="U464" i="1"/>
  <c r="AA535" i="1"/>
  <c r="T534" i="1"/>
  <c r="T531" i="1"/>
  <c r="U531" i="1"/>
  <c r="R530" i="1"/>
  <c r="S530" i="1" s="1"/>
  <c r="R524" i="1"/>
  <c r="S524" i="1" s="1"/>
  <c r="R519" i="1"/>
  <c r="S519" i="1" s="1"/>
  <c r="R514" i="1"/>
  <c r="S514" i="1"/>
  <c r="R513" i="1"/>
  <c r="S513" i="1" s="1"/>
  <c r="R510" i="1"/>
  <c r="S510" i="1"/>
  <c r="T508" i="1"/>
  <c r="AB508" i="1" s="1"/>
  <c r="U508" i="1"/>
  <c r="R507" i="1"/>
  <c r="S507" i="1" s="1"/>
  <c r="R497" i="1"/>
  <c r="S497" i="1" s="1"/>
  <c r="AA493" i="1"/>
  <c r="R493" i="1"/>
  <c r="S493" i="1"/>
  <c r="R486" i="1"/>
  <c r="S486" i="1"/>
  <c r="T480" i="1"/>
  <c r="U480" i="1" s="1"/>
  <c r="AA478" i="1"/>
  <c r="R478" i="1"/>
  <c r="S478" i="1" s="1"/>
  <c r="R477" i="1"/>
  <c r="S477" i="1" s="1"/>
  <c r="R474" i="1"/>
  <c r="S474" i="1" s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R434" i="1"/>
  <c r="S434" i="1" s="1"/>
  <c r="AA430" i="1"/>
  <c r="R425" i="1"/>
  <c r="S425" i="1" s="1"/>
  <c r="R421" i="1"/>
  <c r="S421" i="1"/>
  <c r="R420" i="1"/>
  <c r="S420" i="1"/>
  <c r="R419" i="1"/>
  <c r="S419" i="1"/>
  <c r="R413" i="1"/>
  <c r="S413" i="1" s="1"/>
  <c r="R409" i="1"/>
  <c r="S409" i="1"/>
  <c r="U468" i="1"/>
  <c r="T419" i="1"/>
  <c r="V488" i="1"/>
  <c r="T488" i="1"/>
  <c r="V452" i="1"/>
  <c r="T452" i="1"/>
  <c r="T298" i="1"/>
  <c r="AB298" i="1" s="1"/>
  <c r="AC298" i="1" s="1"/>
  <c r="AD298" i="1" s="1"/>
  <c r="V254" i="1"/>
  <c r="V218" i="1"/>
  <c r="T218" i="1"/>
  <c r="U218" i="1" s="1"/>
  <c r="V535" i="1"/>
  <c r="T535" i="1"/>
  <c r="AA59" i="1"/>
  <c r="T71" i="1"/>
  <c r="T191" i="1"/>
  <c r="U191" i="1"/>
  <c r="T474" i="1"/>
  <c r="U474" i="1"/>
  <c r="V486" i="1"/>
  <c r="T486" i="1"/>
  <c r="U486" i="1"/>
  <c r="R483" i="1"/>
  <c r="S483" i="1"/>
  <c r="T481" i="1"/>
  <c r="U481" i="1" s="1"/>
  <c r="AA471" i="1"/>
  <c r="AA468" i="1"/>
  <c r="AB468" i="1" s="1"/>
  <c r="AC468" i="1"/>
  <c r="AD468" i="1" s="1"/>
  <c r="AA467" i="1"/>
  <c r="T440" i="1"/>
  <c r="U440" i="1" s="1"/>
  <c r="R433" i="1"/>
  <c r="S433" i="1"/>
  <c r="R418" i="1"/>
  <c r="S418" i="1" s="1"/>
  <c r="AA416" i="1"/>
  <c r="T415" i="1"/>
  <c r="AC415" i="1" s="1"/>
  <c r="AD415" i="1" s="1"/>
  <c r="U415" i="1"/>
  <c r="AA414" i="1"/>
  <c r="AB414" i="1" s="1"/>
  <c r="AC414" i="1"/>
  <c r="AD414" i="1"/>
  <c r="AF414" i="1" s="1"/>
  <c r="R537" i="1"/>
  <c r="S537" i="1" s="1"/>
  <c r="V512" i="1"/>
  <c r="T512" i="1"/>
  <c r="U512" i="1"/>
  <c r="R492" i="1"/>
  <c r="S492" i="1" s="1"/>
  <c r="V491" i="1"/>
  <c r="T491" i="1"/>
  <c r="AB491" i="1" s="1"/>
  <c r="R456" i="1"/>
  <c r="S456" i="1" s="1"/>
  <c r="AA175" i="1"/>
  <c r="T267" i="1"/>
  <c r="U267" i="1" s="1"/>
  <c r="T454" i="1"/>
  <c r="U454" i="1" s="1"/>
  <c r="T471" i="1"/>
  <c r="U471" i="1" s="1"/>
  <c r="T444" i="1"/>
  <c r="U444" i="1" s="1"/>
  <c r="AG444" i="1" s="1"/>
  <c r="AH444" i="1" s="1"/>
  <c r="V511" i="1"/>
  <c r="T511" i="1"/>
  <c r="AC511" i="1"/>
  <c r="AD511" i="1" s="1"/>
  <c r="AF511" i="1" s="1"/>
  <c r="T496" i="1"/>
  <c r="U496" i="1" s="1"/>
  <c r="T123" i="1"/>
  <c r="T75" i="1"/>
  <c r="U75" i="1" s="1"/>
  <c r="T87" i="1"/>
  <c r="U87" i="1" s="1"/>
  <c r="T509" i="1"/>
  <c r="AB509" i="1" s="1"/>
  <c r="R536" i="1"/>
  <c r="S536" i="1"/>
  <c r="V533" i="1"/>
  <c r="T533" i="1"/>
  <c r="U533" i="1"/>
  <c r="V532" i="1"/>
  <c r="T532" i="1"/>
  <c r="U532" i="1" s="1"/>
  <c r="AA485" i="1"/>
  <c r="AB485" i="1" s="1"/>
  <c r="V446" i="1"/>
  <c r="T446" i="1"/>
  <c r="U446" i="1" s="1"/>
  <c r="T20" i="1"/>
  <c r="AC20" i="1" s="1"/>
  <c r="AD20" i="1" s="1"/>
  <c r="R531" i="1"/>
  <c r="S531" i="1" s="1"/>
  <c r="R522" i="1"/>
  <c r="S522" i="1" s="1"/>
  <c r="T521" i="1"/>
  <c r="U521" i="1" s="1"/>
  <c r="R520" i="1"/>
  <c r="S520" i="1" s="1"/>
  <c r="R518" i="1"/>
  <c r="S518" i="1" s="1"/>
  <c r="R512" i="1"/>
  <c r="S512" i="1" s="1"/>
  <c r="T510" i="1"/>
  <c r="T506" i="1"/>
  <c r="U506" i="1"/>
  <c r="T501" i="1"/>
  <c r="U501" i="1" s="1"/>
  <c r="T492" i="1"/>
  <c r="T477" i="1"/>
  <c r="U477" i="1" s="1"/>
  <c r="AA474" i="1"/>
  <c r="AB474" i="1" s="1"/>
  <c r="AC474" i="1"/>
  <c r="AD474" i="1" s="1"/>
  <c r="AF474" i="1" s="1"/>
  <c r="AA469" i="1"/>
  <c r="AA460" i="1"/>
  <c r="AA452" i="1"/>
  <c r="R451" i="1"/>
  <c r="S451" i="1" s="1"/>
  <c r="R444" i="1"/>
  <c r="S444" i="1" s="1"/>
  <c r="T441" i="1"/>
  <c r="U441" i="1"/>
  <c r="AA420" i="1"/>
  <c r="R414" i="1"/>
  <c r="S414" i="1" s="1"/>
  <c r="R410" i="1"/>
  <c r="S410" i="1" s="1"/>
  <c r="R399" i="1"/>
  <c r="S399" i="1" s="1"/>
  <c r="R382" i="1"/>
  <c r="S382" i="1" s="1"/>
  <c r="R373" i="1"/>
  <c r="S373" i="1" s="1"/>
  <c r="R125" i="1"/>
  <c r="S125" i="1" s="1"/>
  <c r="R29" i="1"/>
  <c r="S29" i="1" s="1"/>
  <c r="R17" i="1"/>
  <c r="S17" i="1" s="1"/>
  <c r="R13" i="1"/>
  <c r="S13" i="1" s="1"/>
  <c r="R533" i="1"/>
  <c r="S533" i="1" s="1"/>
  <c r="T526" i="1"/>
  <c r="U526" i="1" s="1"/>
  <c r="R501" i="1"/>
  <c r="S501" i="1" s="1"/>
  <c r="R496" i="1"/>
  <c r="S496" i="1" s="1"/>
  <c r="R495" i="1"/>
  <c r="S495" i="1" s="1"/>
  <c r="T493" i="1"/>
  <c r="U493" i="1" s="1"/>
  <c r="T483" i="1"/>
  <c r="U483" i="1" s="1"/>
  <c r="AA482" i="1"/>
  <c r="AA477" i="1"/>
  <c r="AB477" i="1" s="1"/>
  <c r="AA447" i="1"/>
  <c r="AB447" i="1" s="1"/>
  <c r="AA437" i="1"/>
  <c r="AA411" i="1"/>
  <c r="R411" i="1"/>
  <c r="S411" i="1"/>
  <c r="AA392" i="1"/>
  <c r="AA191" i="1"/>
  <c r="AA167" i="1"/>
  <c r="AA119" i="1"/>
  <c r="AB119" i="1" s="1"/>
  <c r="AC119" i="1" s="1"/>
  <c r="AD119" i="1" s="1"/>
  <c r="AA91" i="1"/>
  <c r="AA55" i="1"/>
  <c r="R54" i="1"/>
  <c r="S54" i="1"/>
  <c r="AA49" i="1"/>
  <c r="T194" i="1"/>
  <c r="U194" i="1" s="1"/>
  <c r="V194" i="1"/>
  <c r="AA106" i="1"/>
  <c r="AB106" i="1" s="1"/>
  <c r="AC106" i="1" s="1"/>
  <c r="AD106" i="1" s="1"/>
  <c r="AA82" i="1"/>
  <c r="AA50" i="1"/>
  <c r="V250" i="1"/>
  <c r="T130" i="1"/>
  <c r="U130" i="1"/>
  <c r="T416" i="1"/>
  <c r="T482" i="1"/>
  <c r="U482" i="1"/>
  <c r="V495" i="1"/>
  <c r="T495" i="1"/>
  <c r="AC495" i="1"/>
  <c r="AD495" i="1" s="1"/>
  <c r="AF495" i="1" s="1"/>
  <c r="R479" i="1"/>
  <c r="S479" i="1" s="1"/>
  <c r="AA455" i="1"/>
  <c r="AB455" i="1" s="1"/>
  <c r="R455" i="1"/>
  <c r="S455" i="1" s="1"/>
  <c r="AA449" i="1"/>
  <c r="T448" i="1"/>
  <c r="U448" i="1"/>
  <c r="T442" i="1"/>
  <c r="U442" i="1"/>
  <c r="AA441" i="1"/>
  <c r="AB441" i="1" s="1"/>
  <c r="AA440" i="1"/>
  <c r="T433" i="1"/>
  <c r="U433" i="1"/>
  <c r="T431" i="1"/>
  <c r="U431" i="1"/>
  <c r="V431" i="1"/>
  <c r="T429" i="1"/>
  <c r="AB429" i="1" s="1"/>
  <c r="AA427" i="1"/>
  <c r="AB427" i="1" s="1"/>
  <c r="AC427" i="1"/>
  <c r="AD427" i="1"/>
  <c r="AA418" i="1"/>
  <c r="V476" i="1"/>
  <c r="T476" i="1"/>
  <c r="T158" i="1"/>
  <c r="V158" i="1"/>
  <c r="AA70" i="1"/>
  <c r="T487" i="1"/>
  <c r="U487" i="1"/>
  <c r="T242" i="1"/>
  <c r="U242" i="1"/>
  <c r="T498" i="1"/>
  <c r="AC498" i="1" s="1"/>
  <c r="T489" i="1"/>
  <c r="AA496" i="1"/>
  <c r="V470" i="1"/>
  <c r="T470" i="1"/>
  <c r="U470" i="1"/>
  <c r="V460" i="1"/>
  <c r="T460" i="1"/>
  <c r="V118" i="1"/>
  <c r="T118" i="1"/>
  <c r="AA66" i="1"/>
  <c r="T494" i="1"/>
  <c r="U494" i="1" s="1"/>
  <c r="T417" i="1"/>
  <c r="AC417" i="1" s="1"/>
  <c r="AD417" i="1" s="1"/>
  <c r="AA461" i="1"/>
  <c r="T450" i="1"/>
  <c r="T459" i="1"/>
  <c r="U459" i="1" s="1"/>
  <c r="R473" i="1"/>
  <c r="S473" i="1"/>
  <c r="R465" i="1"/>
  <c r="S465" i="1"/>
  <c r="R464" i="1"/>
  <c r="S464" i="1" s="1"/>
  <c r="R461" i="1"/>
  <c r="S461" i="1" s="1"/>
  <c r="AA456" i="1"/>
  <c r="AA450" i="1"/>
  <c r="R443" i="1"/>
  <c r="S443" i="1"/>
  <c r="AA436" i="1"/>
  <c r="AA434" i="1"/>
  <c r="AB434" i="1"/>
  <c r="AC434" i="1"/>
  <c r="AD434" i="1"/>
  <c r="AF434" i="1" s="1"/>
  <c r="AG434" i="1" s="1"/>
  <c r="AH434" i="1" s="1"/>
  <c r="AA432" i="1"/>
  <c r="AA431" i="1"/>
  <c r="V420" i="1"/>
  <c r="T420" i="1"/>
  <c r="U420" i="1"/>
  <c r="R499" i="1"/>
  <c r="S499" i="1"/>
  <c r="AA475" i="1"/>
  <c r="AB475" i="1" s="1"/>
  <c r="R426" i="1"/>
  <c r="S426" i="1" s="1"/>
  <c r="R412" i="1"/>
  <c r="S412" i="1" s="1"/>
  <c r="AA405" i="1"/>
  <c r="AB405" i="1" s="1"/>
  <c r="AC405" i="1"/>
  <c r="AD405" i="1" s="1"/>
  <c r="AA400" i="1"/>
  <c r="AA395" i="1"/>
  <c r="AA382" i="1"/>
  <c r="AA377" i="1"/>
  <c r="AC373" i="1"/>
  <c r="AD373" i="1" s="1"/>
  <c r="AA365" i="1"/>
  <c r="R220" i="1"/>
  <c r="S220" i="1" s="1"/>
  <c r="R204" i="1"/>
  <c r="S204" i="1"/>
  <c r="AA69" i="1"/>
  <c r="AA417" i="1"/>
  <c r="R401" i="1"/>
  <c r="S401" i="1" s="1"/>
  <c r="AA58" i="1"/>
  <c r="R422" i="1"/>
  <c r="S422" i="1" s="1"/>
  <c r="AA410" i="1"/>
  <c r="T136" i="1"/>
  <c r="U136" i="1"/>
  <c r="T120" i="1"/>
  <c r="U120" i="1" s="1"/>
  <c r="R114" i="1"/>
  <c r="S114" i="1" s="1"/>
  <c r="T88" i="1"/>
  <c r="R86" i="1"/>
  <c r="S86" i="1" s="1"/>
  <c r="T84" i="1"/>
  <c r="R74" i="1"/>
  <c r="S74" i="1" s="1"/>
  <c r="R62" i="1"/>
  <c r="S62" i="1" s="1"/>
  <c r="AA170" i="1"/>
  <c r="AC571" i="1"/>
  <c r="AD571" i="1" s="1"/>
  <c r="AF528" i="1"/>
  <c r="AG528" i="1" s="1"/>
  <c r="AH528" i="1" s="1"/>
  <c r="U561" i="1"/>
  <c r="U511" i="1"/>
  <c r="U546" i="1"/>
  <c r="AB546" i="1"/>
  <c r="AC546" i="1"/>
  <c r="AD546" i="1"/>
  <c r="T569" i="1"/>
  <c r="U569" i="1" s="1"/>
  <c r="AB569" i="1"/>
  <c r="U564" i="1"/>
  <c r="AC564" i="1"/>
  <c r="AD564" i="1" s="1"/>
  <c r="AB561" i="1"/>
  <c r="V543" i="1"/>
  <c r="T543" i="1"/>
  <c r="AB543" i="1" s="1"/>
  <c r="AB541" i="1"/>
  <c r="V540" i="1"/>
  <c r="T540" i="1"/>
  <c r="U540" i="1"/>
  <c r="AB585" i="1"/>
  <c r="U585" i="1"/>
  <c r="T400" i="1"/>
  <c r="V391" i="1"/>
  <c r="T391" i="1"/>
  <c r="AB391" i="1" s="1"/>
  <c r="T577" i="1"/>
  <c r="AB577" i="1" s="1"/>
  <c r="U565" i="1"/>
  <c r="AC565" i="1"/>
  <c r="AD565" i="1" s="1"/>
  <c r="AC555" i="1"/>
  <c r="AD555" i="1"/>
  <c r="AF555" i="1" s="1"/>
  <c r="U555" i="1"/>
  <c r="V583" i="1"/>
  <c r="T583" i="1"/>
  <c r="U583" i="1" s="1"/>
  <c r="V581" i="1"/>
  <c r="T581" i="1"/>
  <c r="V580" i="1"/>
  <c r="T580" i="1"/>
  <c r="V572" i="1"/>
  <c r="T572" i="1"/>
  <c r="T525" i="1"/>
  <c r="U525" i="1" s="1"/>
  <c r="AB525" i="1"/>
  <c r="AC518" i="1"/>
  <c r="AD518" i="1" s="1"/>
  <c r="AC493" i="1"/>
  <c r="AD493" i="1" s="1"/>
  <c r="AF493" i="1" s="1"/>
  <c r="V453" i="1"/>
  <c r="T453" i="1"/>
  <c r="T449" i="1"/>
  <c r="V449" i="1"/>
  <c r="V447" i="1"/>
  <c r="T447" i="1"/>
  <c r="U447" i="1"/>
  <c r="V436" i="1"/>
  <c r="T436" i="1"/>
  <c r="V435" i="1"/>
  <c r="T435" i="1"/>
  <c r="U435" i="1" s="1"/>
  <c r="V432" i="1"/>
  <c r="T432" i="1"/>
  <c r="V430" i="1"/>
  <c r="T430" i="1"/>
  <c r="AE424" i="1"/>
  <c r="AA424" i="1"/>
  <c r="AB424" i="1" s="1"/>
  <c r="AC424" i="1"/>
  <c r="AD424" i="1"/>
  <c r="AA421" i="1"/>
  <c r="U541" i="1"/>
  <c r="AC541" i="1"/>
  <c r="AD541" i="1" s="1"/>
  <c r="AC585" i="1"/>
  <c r="AD585" i="1" s="1"/>
  <c r="U425" i="1"/>
  <c r="V574" i="1"/>
  <c r="T574" i="1"/>
  <c r="AB565" i="1"/>
  <c r="AB501" i="1"/>
  <c r="AC501" i="1"/>
  <c r="AD501" i="1" s="1"/>
  <c r="AA444" i="1"/>
  <c r="AB542" i="1"/>
  <c r="AC542" i="1"/>
  <c r="AD542" i="1" s="1"/>
  <c r="AF542" i="1"/>
  <c r="T586" i="1"/>
  <c r="T536" i="1"/>
  <c r="U536" i="1"/>
  <c r="V568" i="1"/>
  <c r="AB556" i="1"/>
  <c r="V563" i="1"/>
  <c r="R586" i="1"/>
  <c r="S586" i="1"/>
  <c r="T570" i="1"/>
  <c r="AA545" i="1"/>
  <c r="AA528" i="1"/>
  <c r="AB528" i="1" s="1"/>
  <c r="AA489" i="1"/>
  <c r="AA378" i="1"/>
  <c r="AB572" i="1"/>
  <c r="AB571" i="1"/>
  <c r="AA401" i="1"/>
  <c r="AA396" i="1"/>
  <c r="T106" i="1"/>
  <c r="AB564" i="1"/>
  <c r="T445" i="1"/>
  <c r="U445" i="1" s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F538" i="1" s="1"/>
  <c r="AA527" i="1"/>
  <c r="AB527" i="1" s="1"/>
  <c r="R523" i="1"/>
  <c r="S523" i="1" s="1"/>
  <c r="T517" i="1"/>
  <c r="R506" i="1"/>
  <c r="S506" i="1"/>
  <c r="R489" i="1"/>
  <c r="S489" i="1"/>
  <c r="AA457" i="1"/>
  <c r="AB457" i="1" s="1"/>
  <c r="R400" i="1"/>
  <c r="S400" i="1" s="1"/>
  <c r="R381" i="1"/>
  <c r="S381" i="1" s="1"/>
  <c r="U379" i="1"/>
  <c r="R574" i="1"/>
  <c r="S574" i="1" s="1"/>
  <c r="R573" i="1"/>
  <c r="S573" i="1" s="1"/>
  <c r="R571" i="1"/>
  <c r="S571" i="1"/>
  <c r="R555" i="1"/>
  <c r="S555" i="1"/>
  <c r="T527" i="1"/>
  <c r="AC527" i="1" s="1"/>
  <c r="AD527" i="1" s="1"/>
  <c r="U527" i="1"/>
  <c r="T522" i="1"/>
  <c r="R517" i="1"/>
  <c r="S517" i="1"/>
  <c r="T514" i="1"/>
  <c r="R511" i="1"/>
  <c r="S511" i="1" s="1"/>
  <c r="AA500" i="1"/>
  <c r="AB500" i="1"/>
  <c r="AC500" i="1"/>
  <c r="AD500" i="1" s="1"/>
  <c r="AA480" i="1"/>
  <c r="T479" i="1"/>
  <c r="U479" i="1"/>
  <c r="R462" i="1"/>
  <c r="S462" i="1" s="1"/>
  <c r="R457" i="1"/>
  <c r="S457" i="1" s="1"/>
  <c r="AA451" i="1"/>
  <c r="R430" i="1"/>
  <c r="S430" i="1" s="1"/>
  <c r="R424" i="1"/>
  <c r="S424" i="1" s="1"/>
  <c r="AA511" i="1"/>
  <c r="AB511" i="1"/>
  <c r="R468" i="1"/>
  <c r="S468" i="1" s="1"/>
  <c r="T455" i="1"/>
  <c r="U455" i="1" s="1"/>
  <c r="T451" i="1"/>
  <c r="U451" i="1" s="1"/>
  <c r="R439" i="1"/>
  <c r="S439" i="1"/>
  <c r="AA402" i="1"/>
  <c r="R396" i="1"/>
  <c r="S396" i="1"/>
  <c r="T393" i="1"/>
  <c r="U393" i="1"/>
  <c r="AA363" i="1"/>
  <c r="T221" i="1"/>
  <c r="U221" i="1"/>
  <c r="T216" i="1"/>
  <c r="U216" i="1" s="1"/>
  <c r="T213" i="1"/>
  <c r="U213" i="1" s="1"/>
  <c r="T205" i="1"/>
  <c r="U205" i="1" s="1"/>
  <c r="T204" i="1"/>
  <c r="AB204" i="1" s="1"/>
  <c r="T201" i="1"/>
  <c r="U201" i="1" s="1"/>
  <c r="AG201" i="1" s="1"/>
  <c r="AH201" i="1" s="1"/>
  <c r="T197" i="1"/>
  <c r="U197" i="1" s="1"/>
  <c r="R195" i="1"/>
  <c r="S195" i="1"/>
  <c r="R192" i="1"/>
  <c r="S192" i="1" s="1"/>
  <c r="R185" i="1"/>
  <c r="S185" i="1" s="1"/>
  <c r="T183" i="1"/>
  <c r="U183" i="1" s="1"/>
  <c r="T182" i="1"/>
  <c r="U182" i="1"/>
  <c r="AA181" i="1"/>
  <c r="R168" i="1"/>
  <c r="S168" i="1" s="1"/>
  <c r="AA165" i="1"/>
  <c r="T146" i="1"/>
  <c r="U146" i="1" s="1"/>
  <c r="T142" i="1"/>
  <c r="U142" i="1" s="1"/>
  <c r="T138" i="1"/>
  <c r="U138" i="1"/>
  <c r="T134" i="1"/>
  <c r="U134" i="1"/>
  <c r="R127" i="1"/>
  <c r="S127" i="1"/>
  <c r="T125" i="1"/>
  <c r="U125" i="1" s="1"/>
  <c r="AA121" i="1"/>
  <c r="R121" i="1"/>
  <c r="S121" i="1"/>
  <c r="R120" i="1"/>
  <c r="S120" i="1" s="1"/>
  <c r="T119" i="1"/>
  <c r="U119" i="1" s="1"/>
  <c r="AA114" i="1"/>
  <c r="AA101" i="1"/>
  <c r="AB101" i="1" s="1"/>
  <c r="AC101" i="1" s="1"/>
  <c r="AD101" i="1" s="1"/>
  <c r="T86" i="1"/>
  <c r="U86" i="1"/>
  <c r="R80" i="1"/>
  <c r="S80" i="1"/>
  <c r="AA312" i="1"/>
  <c r="AA212" i="1"/>
  <c r="AA182" i="1"/>
  <c r="AA178" i="1"/>
  <c r="R209" i="1"/>
  <c r="S209" i="1"/>
  <c r="T206" i="1"/>
  <c r="U206" i="1"/>
  <c r="R205" i="1"/>
  <c r="S205" i="1" s="1"/>
  <c r="T202" i="1"/>
  <c r="U202" i="1"/>
  <c r="R201" i="1"/>
  <c r="S201" i="1"/>
  <c r="T198" i="1"/>
  <c r="AC198" i="1" s="1"/>
  <c r="AD198" i="1" s="1"/>
  <c r="U198" i="1"/>
  <c r="T195" i="1"/>
  <c r="R190" i="1"/>
  <c r="S190" i="1"/>
  <c r="T188" i="1"/>
  <c r="U188" i="1"/>
  <c r="T184" i="1"/>
  <c r="T180" i="1"/>
  <c r="T157" i="1"/>
  <c r="U157" i="1"/>
  <c r="T156" i="1"/>
  <c r="U156" i="1"/>
  <c r="R143" i="1"/>
  <c r="S143" i="1"/>
  <c r="R139" i="1"/>
  <c r="S139" i="1" s="1"/>
  <c r="R126" i="1"/>
  <c r="S126" i="1"/>
  <c r="T89" i="1"/>
  <c r="AB89" i="1"/>
  <c r="AC89" i="1"/>
  <c r="AD89" i="1" s="1"/>
  <c r="AF89" i="1"/>
  <c r="R87" i="1"/>
  <c r="S87" i="1" s="1"/>
  <c r="R83" i="1"/>
  <c r="S83" i="1" s="1"/>
  <c r="R79" i="1"/>
  <c r="S79" i="1" s="1"/>
  <c r="AE473" i="1"/>
  <c r="AA473" i="1"/>
  <c r="V462" i="1"/>
  <c r="T462" i="1"/>
  <c r="V461" i="1"/>
  <c r="T461" i="1"/>
  <c r="T70" i="1"/>
  <c r="U70" i="1"/>
  <c r="V70" i="1"/>
  <c r="T66" i="1"/>
  <c r="V66" i="1"/>
  <c r="T62" i="1"/>
  <c r="U62" i="1" s="1"/>
  <c r="V62" i="1"/>
  <c r="V58" i="1"/>
  <c r="T58" i="1"/>
  <c r="U58" i="1" s="1"/>
  <c r="V38" i="1"/>
  <c r="T38" i="1"/>
  <c r="V30" i="1"/>
  <c r="T30" i="1"/>
  <c r="U30" i="1"/>
  <c r="T34" i="1"/>
  <c r="U34" i="1"/>
  <c r="AB516" i="1"/>
  <c r="U504" i="1"/>
  <c r="AB504" i="1"/>
  <c r="AC504" i="1"/>
  <c r="AD504" i="1" s="1"/>
  <c r="U544" i="1"/>
  <c r="AB544" i="1"/>
  <c r="AC544" i="1"/>
  <c r="AD544" i="1"/>
  <c r="AC549" i="1"/>
  <c r="AD549" i="1"/>
  <c r="AB549" i="1"/>
  <c r="T578" i="1"/>
  <c r="U578" i="1" s="1"/>
  <c r="V578" i="1"/>
  <c r="V573" i="1"/>
  <c r="T573" i="1"/>
  <c r="U563" i="1"/>
  <c r="AB563" i="1"/>
  <c r="V472" i="1"/>
  <c r="T472" i="1"/>
  <c r="AF585" i="1"/>
  <c r="AG585" i="1"/>
  <c r="AH585" i="1" s="1"/>
  <c r="V42" i="1"/>
  <c r="AF548" i="1"/>
  <c r="AG548" i="1" s="1"/>
  <c r="AH548" i="1" s="1"/>
  <c r="U520" i="1"/>
  <c r="AB520" i="1"/>
  <c r="AC520" i="1"/>
  <c r="AD520" i="1" s="1"/>
  <c r="U505" i="1"/>
  <c r="AB505" i="1"/>
  <c r="AC505" i="1"/>
  <c r="AD505" i="1"/>
  <c r="AG553" i="1"/>
  <c r="AH553" i="1"/>
  <c r="AF565" i="1"/>
  <c r="AC554" i="1"/>
  <c r="AD554" i="1" s="1"/>
  <c r="U554" i="1"/>
  <c r="AB554" i="1"/>
  <c r="T523" i="1"/>
  <c r="U523" i="1" s="1"/>
  <c r="AB552" i="1"/>
  <c r="AC552" i="1"/>
  <c r="AD552" i="1"/>
  <c r="U552" i="1"/>
  <c r="U507" i="1"/>
  <c r="AB507" i="1"/>
  <c r="U566" i="1"/>
  <c r="AC566" i="1"/>
  <c r="AD566" i="1"/>
  <c r="AB566" i="1"/>
  <c r="AA487" i="1"/>
  <c r="AB487" i="1" s="1"/>
  <c r="V381" i="1"/>
  <c r="T381" i="1"/>
  <c r="U381" i="1" s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AF545" i="1" s="1"/>
  <c r="T560" i="1"/>
  <c r="V559" i="1"/>
  <c r="T559" i="1"/>
  <c r="V584" i="1"/>
  <c r="AA551" i="1"/>
  <c r="AB551" i="1" s="1"/>
  <c r="AC551" i="1"/>
  <c r="AD551" i="1" s="1"/>
  <c r="R548" i="1"/>
  <c r="S548" i="1"/>
  <c r="AB540" i="1"/>
  <c r="AC540" i="1"/>
  <c r="AD540" i="1" s="1"/>
  <c r="V539" i="1"/>
  <c r="T539" i="1"/>
  <c r="AA523" i="1"/>
  <c r="AA515" i="1"/>
  <c r="AC526" i="1"/>
  <c r="AD526" i="1"/>
  <c r="AF526" i="1" s="1"/>
  <c r="AC584" i="1"/>
  <c r="AD584" i="1" s="1"/>
  <c r="AB584" i="1"/>
  <c r="U576" i="1"/>
  <c r="AC576" i="1"/>
  <c r="AD576" i="1"/>
  <c r="AF576" i="1" s="1"/>
  <c r="U551" i="1"/>
  <c r="AA550" i="1"/>
  <c r="AB550" i="1"/>
  <c r="AC550" i="1"/>
  <c r="AD550" i="1" s="1"/>
  <c r="T537" i="1"/>
  <c r="V537" i="1"/>
  <c r="T524" i="1"/>
  <c r="V519" i="1"/>
  <c r="T519" i="1"/>
  <c r="V497" i="1"/>
  <c r="T497" i="1"/>
  <c r="AB497" i="1" s="1"/>
  <c r="AA465" i="1"/>
  <c r="AB465" i="1"/>
  <c r="AC465" i="1"/>
  <c r="AD465" i="1" s="1"/>
  <c r="AA464" i="1"/>
  <c r="AA463" i="1"/>
  <c r="AB463" i="1" s="1"/>
  <c r="AC463" i="1"/>
  <c r="AD463" i="1"/>
  <c r="AB531" i="1"/>
  <c r="AC531" i="1"/>
  <c r="AD531" i="1" s="1"/>
  <c r="U543" i="1"/>
  <c r="AB555" i="1"/>
  <c r="AB579" i="1"/>
  <c r="V575" i="1"/>
  <c r="T575" i="1"/>
  <c r="R564" i="1"/>
  <c r="S564" i="1"/>
  <c r="AA470" i="1"/>
  <c r="AB470" i="1"/>
  <c r="AC470" i="1"/>
  <c r="AD470" i="1" s="1"/>
  <c r="T567" i="1"/>
  <c r="T558" i="1"/>
  <c r="T515" i="1"/>
  <c r="T513" i="1"/>
  <c r="T490" i="1"/>
  <c r="V490" i="1"/>
  <c r="AA483" i="1"/>
  <c r="AB483" i="1" s="1"/>
  <c r="AA466" i="1"/>
  <c r="AB466" i="1" s="1"/>
  <c r="AC466" i="1"/>
  <c r="AD466" i="1" s="1"/>
  <c r="AA459" i="1"/>
  <c r="AA435" i="1"/>
  <c r="R476" i="1"/>
  <c r="S476" i="1"/>
  <c r="AA472" i="1"/>
  <c r="V463" i="1"/>
  <c r="AA462" i="1"/>
  <c r="AA458" i="1"/>
  <c r="R539" i="1"/>
  <c r="S539" i="1" s="1"/>
  <c r="AA481" i="1"/>
  <c r="R500" i="1"/>
  <c r="S500" i="1" s="1"/>
  <c r="R498" i="1"/>
  <c r="S498" i="1"/>
  <c r="R482" i="1"/>
  <c r="S482" i="1"/>
  <c r="R475" i="1"/>
  <c r="S475" i="1" s="1"/>
  <c r="T469" i="1"/>
  <c r="AA454" i="1"/>
  <c r="AA448" i="1"/>
  <c r="AA446" i="1"/>
  <c r="R446" i="1"/>
  <c r="S446" i="1"/>
  <c r="R445" i="1"/>
  <c r="S445" i="1" s="1"/>
  <c r="AA438" i="1"/>
  <c r="AB438" i="1" s="1"/>
  <c r="AA406" i="1"/>
  <c r="T484" i="1"/>
  <c r="R463" i="1"/>
  <c r="S463" i="1" s="1"/>
  <c r="R460" i="1"/>
  <c r="S460" i="1"/>
  <c r="R447" i="1"/>
  <c r="S447" i="1" s="1"/>
  <c r="AA442" i="1"/>
  <c r="R442" i="1"/>
  <c r="S442" i="1"/>
  <c r="R441" i="1"/>
  <c r="S441" i="1"/>
  <c r="R397" i="1"/>
  <c r="S397" i="1"/>
  <c r="R389" i="1"/>
  <c r="S389" i="1" s="1"/>
  <c r="R438" i="1"/>
  <c r="S438" i="1"/>
  <c r="R404" i="1"/>
  <c r="S404" i="1"/>
  <c r="S374" i="1"/>
  <c r="T364" i="1"/>
  <c r="U364" i="1"/>
  <c r="R432" i="1"/>
  <c r="S432" i="1" s="1"/>
  <c r="R417" i="1"/>
  <c r="S417" i="1" s="1"/>
  <c r="T412" i="1"/>
  <c r="T409" i="1"/>
  <c r="R407" i="1"/>
  <c r="S407" i="1"/>
  <c r="T378" i="1"/>
  <c r="U378" i="1" s="1"/>
  <c r="T404" i="1"/>
  <c r="U404" i="1" s="1"/>
  <c r="R395" i="1"/>
  <c r="S395" i="1" s="1"/>
  <c r="T387" i="1"/>
  <c r="U387" i="1" s="1"/>
  <c r="R384" i="1"/>
  <c r="S384" i="1" s="1"/>
  <c r="T347" i="1"/>
  <c r="U347" i="1" s="1"/>
  <c r="R341" i="1"/>
  <c r="S341" i="1"/>
  <c r="R330" i="1"/>
  <c r="S330" i="1" s="1"/>
  <c r="R313" i="1"/>
  <c r="S313" i="1" s="1"/>
  <c r="T227" i="1"/>
  <c r="U227" i="1" s="1"/>
  <c r="AA202" i="1"/>
  <c r="AB202" i="1" s="1"/>
  <c r="AA198" i="1"/>
  <c r="AB198" i="1" s="1"/>
  <c r="R187" i="1"/>
  <c r="S187" i="1" s="1"/>
  <c r="T105" i="1"/>
  <c r="U105" i="1"/>
  <c r="T97" i="1"/>
  <c r="R92" i="1"/>
  <c r="S92" i="1"/>
  <c r="R91" i="1"/>
  <c r="S91" i="1" s="1"/>
  <c r="T90" i="1"/>
  <c r="U90" i="1" s="1"/>
  <c r="R69" i="1"/>
  <c r="S69" i="1" s="1"/>
  <c r="R57" i="1"/>
  <c r="S57" i="1"/>
  <c r="R48" i="1"/>
  <c r="S48" i="1"/>
  <c r="R32" i="1"/>
  <c r="S32" i="1" s="1"/>
  <c r="AA223" i="1"/>
  <c r="R223" i="1"/>
  <c r="S223" i="1"/>
  <c r="R215" i="1"/>
  <c r="S215" i="1"/>
  <c r="AA203" i="1"/>
  <c r="R203" i="1"/>
  <c r="S203" i="1" s="1"/>
  <c r="AA199" i="1"/>
  <c r="AA195" i="1"/>
  <c r="AA194" i="1"/>
  <c r="AA193" i="1"/>
  <c r="AA185" i="1"/>
  <c r="AA177" i="1"/>
  <c r="R177" i="1"/>
  <c r="S177" i="1"/>
  <c r="T18" i="1"/>
  <c r="R264" i="1"/>
  <c r="S264" i="1" s="1"/>
  <c r="T237" i="1"/>
  <c r="U237" i="1" s="1"/>
  <c r="R186" i="1"/>
  <c r="S186" i="1" s="1"/>
  <c r="R94" i="1"/>
  <c r="S94" i="1"/>
  <c r="T68" i="1"/>
  <c r="U68" i="1"/>
  <c r="V215" i="1"/>
  <c r="T215" i="1"/>
  <c r="U215" i="1"/>
  <c r="AA207" i="1"/>
  <c r="V199" i="1"/>
  <c r="T199" i="1"/>
  <c r="V193" i="1"/>
  <c r="T193" i="1"/>
  <c r="V128" i="1"/>
  <c r="T128" i="1"/>
  <c r="U128" i="1" s="1"/>
  <c r="V124" i="1"/>
  <c r="T124" i="1"/>
  <c r="U124" i="1" s="1"/>
  <c r="V122" i="1"/>
  <c r="T122" i="1"/>
  <c r="V115" i="1"/>
  <c r="T115" i="1"/>
  <c r="U115" i="1" s="1"/>
  <c r="T121" i="1"/>
  <c r="T23" i="1"/>
  <c r="U23" i="1"/>
  <c r="V197" i="1"/>
  <c r="V157" i="1"/>
  <c r="T175" i="1"/>
  <c r="V201" i="1"/>
  <c r="T207" i="1"/>
  <c r="U207" i="1"/>
  <c r="T85" i="1"/>
  <c r="U85" i="1"/>
  <c r="V234" i="1"/>
  <c r="T234" i="1"/>
  <c r="U234" i="1" s="1"/>
  <c r="AA186" i="1"/>
  <c r="V61" i="1"/>
  <c r="T61" i="1"/>
  <c r="V53" i="1"/>
  <c r="T376" i="1"/>
  <c r="U376" i="1" s="1"/>
  <c r="R346" i="1"/>
  <c r="S346" i="1"/>
  <c r="R298" i="1"/>
  <c r="S298" i="1"/>
  <c r="T292" i="1"/>
  <c r="U292" i="1" s="1"/>
  <c r="R230" i="1"/>
  <c r="S230" i="1" s="1"/>
  <c r="T228" i="1"/>
  <c r="R222" i="1"/>
  <c r="S222" i="1" s="1"/>
  <c r="T203" i="1"/>
  <c r="AB203" i="1" s="1"/>
  <c r="AA172" i="1"/>
  <c r="AA160" i="1"/>
  <c r="AB160" i="1" s="1"/>
  <c r="AC160" i="1" s="1"/>
  <c r="AD160" i="1" s="1"/>
  <c r="T159" i="1"/>
  <c r="T152" i="1"/>
  <c r="U152" i="1"/>
  <c r="R149" i="1"/>
  <c r="S149" i="1" s="1"/>
  <c r="AA144" i="1"/>
  <c r="R141" i="1"/>
  <c r="S141" i="1"/>
  <c r="T139" i="1"/>
  <c r="R137" i="1"/>
  <c r="S137" i="1"/>
  <c r="AA136" i="1"/>
  <c r="AB136" i="1"/>
  <c r="AC136" i="1" s="1"/>
  <c r="AD136" i="1" s="1"/>
  <c r="T135" i="1"/>
  <c r="AA133" i="1"/>
  <c r="AB133" i="1"/>
  <c r="AC133" i="1" s="1"/>
  <c r="AD133" i="1" s="1"/>
  <c r="AF133" i="1" s="1"/>
  <c r="T126" i="1"/>
  <c r="U126" i="1"/>
  <c r="R123" i="1"/>
  <c r="S123" i="1"/>
  <c r="R116" i="1"/>
  <c r="S116" i="1" s="1"/>
  <c r="R115" i="1"/>
  <c r="S115" i="1" s="1"/>
  <c r="R108" i="1"/>
  <c r="S108" i="1" s="1"/>
  <c r="AA107" i="1"/>
  <c r="R104" i="1"/>
  <c r="S104" i="1"/>
  <c r="T102" i="1"/>
  <c r="U102" i="1"/>
  <c r="AA93" i="1"/>
  <c r="T77" i="1"/>
  <c r="U77" i="1" s="1"/>
  <c r="R41" i="1"/>
  <c r="S41" i="1"/>
  <c r="R372" i="1"/>
  <c r="S372" i="1" s="1"/>
  <c r="T370" i="1"/>
  <c r="R368" i="1"/>
  <c r="S368" i="1"/>
  <c r="T366" i="1"/>
  <c r="U366" i="1"/>
  <c r="R296" i="1"/>
  <c r="S296" i="1" s="1"/>
  <c r="T290" i="1"/>
  <c r="R280" i="1"/>
  <c r="S280" i="1" s="1"/>
  <c r="R276" i="1"/>
  <c r="S276" i="1" s="1"/>
  <c r="T274" i="1"/>
  <c r="U274" i="1"/>
  <c r="T246" i="1"/>
  <c r="U246" i="1"/>
  <c r="T239" i="1"/>
  <c r="R237" i="1"/>
  <c r="S237" i="1" s="1"/>
  <c r="R211" i="1"/>
  <c r="S211" i="1" s="1"/>
  <c r="T209" i="1"/>
  <c r="U209" i="1" s="1"/>
  <c r="R98" i="1"/>
  <c r="S98" i="1"/>
  <c r="R82" i="1"/>
  <c r="S82" i="1" s="1"/>
  <c r="R77" i="1"/>
  <c r="S77" i="1" s="1"/>
  <c r="R31" i="1"/>
  <c r="S31" i="1" s="1"/>
  <c r="V144" i="1"/>
  <c r="T144" i="1"/>
  <c r="U144" i="1" s="1"/>
  <c r="T368" i="1"/>
  <c r="AA190" i="1"/>
  <c r="AA184" i="1"/>
  <c r="V149" i="1"/>
  <c r="T149" i="1"/>
  <c r="R142" i="1"/>
  <c r="S142" i="1"/>
  <c r="R138" i="1"/>
  <c r="S138" i="1" s="1"/>
  <c r="T127" i="1"/>
  <c r="U127" i="1"/>
  <c r="AE117" i="1"/>
  <c r="AA117" i="1"/>
  <c r="R117" i="1"/>
  <c r="S117" i="1" s="1"/>
  <c r="T116" i="1"/>
  <c r="U116" i="1" s="1"/>
  <c r="V116" i="1"/>
  <c r="AE116" i="1"/>
  <c r="AA116" i="1"/>
  <c r="AE115" i="1"/>
  <c r="AA115" i="1"/>
  <c r="AB115" i="1" s="1"/>
  <c r="AC115" i="1" s="1"/>
  <c r="AD115" i="1" s="1"/>
  <c r="T114" i="1"/>
  <c r="V114" i="1"/>
  <c r="R105" i="1"/>
  <c r="S105" i="1"/>
  <c r="T103" i="1"/>
  <c r="U103" i="1" s="1"/>
  <c r="AA102" i="1"/>
  <c r="V96" i="1"/>
  <c r="T96" i="1"/>
  <c r="U96" i="1" s="1"/>
  <c r="V20" i="1"/>
  <c r="R301" i="1"/>
  <c r="S301" i="1"/>
  <c r="V92" i="1"/>
  <c r="T92" i="1"/>
  <c r="V364" i="1"/>
  <c r="T224" i="1"/>
  <c r="U224" i="1" s="1"/>
  <c r="V210" i="1"/>
  <c r="T210" i="1"/>
  <c r="U210" i="1"/>
  <c r="T192" i="1"/>
  <c r="R169" i="1"/>
  <c r="S169" i="1"/>
  <c r="V60" i="1"/>
  <c r="T60" i="1"/>
  <c r="U60" i="1"/>
  <c r="T372" i="1"/>
  <c r="AC372" i="1" s="1"/>
  <c r="AD372" i="1" s="1"/>
  <c r="U372" i="1"/>
  <c r="T354" i="1"/>
  <c r="U354" i="1" s="1"/>
  <c r="R339" i="1"/>
  <c r="S339" i="1" s="1"/>
  <c r="R337" i="1"/>
  <c r="S337" i="1" s="1"/>
  <c r="R334" i="1"/>
  <c r="S334" i="1"/>
  <c r="T333" i="1"/>
  <c r="T308" i="1"/>
  <c r="U308" i="1"/>
  <c r="R303" i="1"/>
  <c r="S303" i="1"/>
  <c r="S302" i="1"/>
  <c r="R290" i="1"/>
  <c r="S290" i="1"/>
  <c r="AA224" i="1"/>
  <c r="R221" i="1"/>
  <c r="S221" i="1"/>
  <c r="R213" i="1"/>
  <c r="S213" i="1"/>
  <c r="AA210" i="1"/>
  <c r="AA179" i="1"/>
  <c r="T56" i="1"/>
  <c r="R55" i="1"/>
  <c r="S55" i="1"/>
  <c r="T50" i="1"/>
  <c r="U50" i="1" s="1"/>
  <c r="R44" i="1"/>
  <c r="S44" i="1"/>
  <c r="T41" i="1"/>
  <c r="T28" i="1"/>
  <c r="U28" i="1"/>
  <c r="R27" i="1"/>
  <c r="S27" i="1"/>
  <c r="T257" i="1"/>
  <c r="U257" i="1"/>
  <c r="AA219" i="1"/>
  <c r="AB219" i="1" s="1"/>
  <c r="T217" i="1"/>
  <c r="U217" i="1" s="1"/>
  <c r="AA211" i="1"/>
  <c r="AA176" i="1"/>
  <c r="T99" i="1"/>
  <c r="T78" i="1"/>
  <c r="T47" i="1"/>
  <c r="U47" i="1"/>
  <c r="T46" i="1"/>
  <c r="R42" i="1"/>
  <c r="S42" i="1"/>
  <c r="T39" i="1"/>
  <c r="U39" i="1"/>
  <c r="R38" i="1"/>
  <c r="S38" i="1"/>
  <c r="T35" i="1"/>
  <c r="R34" i="1"/>
  <c r="S34" i="1"/>
  <c r="T406" i="1"/>
  <c r="V406" i="1"/>
  <c r="T225" i="1"/>
  <c r="AB225" i="1" s="1"/>
  <c r="U225" i="1"/>
  <c r="AE164" i="1"/>
  <c r="AA164" i="1"/>
  <c r="R360" i="1"/>
  <c r="S360" i="1"/>
  <c r="V239" i="1"/>
  <c r="V392" i="1"/>
  <c r="T392" i="1"/>
  <c r="V361" i="1"/>
  <c r="AA238" i="1"/>
  <c r="AB238" i="1" s="1"/>
  <c r="AA88" i="1"/>
  <c r="R406" i="1"/>
  <c r="S406" i="1"/>
  <c r="R398" i="1"/>
  <c r="S398" i="1"/>
  <c r="R394" i="1"/>
  <c r="S394" i="1"/>
  <c r="R371" i="1"/>
  <c r="S371" i="1" s="1"/>
  <c r="R353" i="1"/>
  <c r="S353" i="1"/>
  <c r="T350" i="1"/>
  <c r="U350" i="1"/>
  <c r="T342" i="1"/>
  <c r="U342" i="1" s="1"/>
  <c r="T340" i="1"/>
  <c r="T339" i="1"/>
  <c r="U339" i="1"/>
  <c r="R318" i="1"/>
  <c r="S318" i="1"/>
  <c r="R312" i="1"/>
  <c r="S312" i="1"/>
  <c r="T305" i="1"/>
  <c r="U305" i="1" s="1"/>
  <c r="AA304" i="1"/>
  <c r="R295" i="1"/>
  <c r="S295" i="1" s="1"/>
  <c r="R289" i="1"/>
  <c r="S289" i="1"/>
  <c r="R286" i="1"/>
  <c r="S286" i="1" s="1"/>
  <c r="R284" i="1"/>
  <c r="S284" i="1" s="1"/>
  <c r="R252" i="1"/>
  <c r="S252" i="1" s="1"/>
  <c r="R242" i="1"/>
  <c r="S242" i="1" s="1"/>
  <c r="AA231" i="1"/>
  <c r="AB231" i="1" s="1"/>
  <c r="T230" i="1"/>
  <c r="U230" i="1" s="1"/>
  <c r="AA229" i="1"/>
  <c r="AB229" i="1"/>
  <c r="R202" i="1"/>
  <c r="S202" i="1"/>
  <c r="R405" i="1"/>
  <c r="S405" i="1" s="1"/>
  <c r="T402" i="1"/>
  <c r="AC402" i="1" s="1"/>
  <c r="T394" i="1"/>
  <c r="U394" i="1" s="1"/>
  <c r="R377" i="1"/>
  <c r="S377" i="1" s="1"/>
  <c r="T374" i="1"/>
  <c r="R362" i="1"/>
  <c r="S362" i="1" s="1"/>
  <c r="AA332" i="1"/>
  <c r="R332" i="1"/>
  <c r="S332" i="1" s="1"/>
  <c r="U324" i="1"/>
  <c r="AA279" i="1"/>
  <c r="R208" i="1"/>
  <c r="S208" i="1" s="1"/>
  <c r="AA80" i="1"/>
  <c r="AA78" i="1"/>
  <c r="R361" i="1"/>
  <c r="S361" i="1" s="1"/>
  <c r="R306" i="1"/>
  <c r="S306" i="1" s="1"/>
  <c r="R288" i="1"/>
  <c r="S288" i="1" s="1"/>
  <c r="T223" i="1"/>
  <c r="R214" i="1"/>
  <c r="S214" i="1" s="1"/>
  <c r="AA79" i="1"/>
  <c r="T264" i="1"/>
  <c r="U264" i="1" s="1"/>
  <c r="AA263" i="1"/>
  <c r="R261" i="1"/>
  <c r="S261" i="1" s="1"/>
  <c r="R254" i="1"/>
  <c r="S254" i="1" s="1"/>
  <c r="T252" i="1"/>
  <c r="AB252" i="1" s="1"/>
  <c r="R247" i="1"/>
  <c r="S247" i="1" s="1"/>
  <c r="T245" i="1"/>
  <c r="AB245" i="1" s="1"/>
  <c r="R245" i="1"/>
  <c r="S245" i="1"/>
  <c r="T241" i="1"/>
  <c r="AB241" i="1" s="1"/>
  <c r="U241" i="1"/>
  <c r="R239" i="1"/>
  <c r="S239" i="1"/>
  <c r="R212" i="1"/>
  <c r="S212" i="1" s="1"/>
  <c r="R176" i="1"/>
  <c r="S176" i="1"/>
  <c r="R174" i="1"/>
  <c r="S174" i="1"/>
  <c r="R173" i="1"/>
  <c r="S173" i="1" s="1"/>
  <c r="R171" i="1"/>
  <c r="S171" i="1" s="1"/>
  <c r="R166" i="1"/>
  <c r="S166" i="1"/>
  <c r="R165" i="1"/>
  <c r="S165" i="1"/>
  <c r="R164" i="1"/>
  <c r="S164" i="1" s="1"/>
  <c r="T162" i="1"/>
  <c r="U162" i="1" s="1"/>
  <c r="R150" i="1"/>
  <c r="S150" i="1"/>
  <c r="AA147" i="1"/>
  <c r="R147" i="1"/>
  <c r="S147" i="1" s="1"/>
  <c r="T143" i="1"/>
  <c r="AA142" i="1"/>
  <c r="R140" i="1"/>
  <c r="S140" i="1" s="1"/>
  <c r="T137" i="1"/>
  <c r="U137" i="1" s="1"/>
  <c r="R134" i="1"/>
  <c r="S134" i="1"/>
  <c r="T110" i="1"/>
  <c r="U110" i="1" s="1"/>
  <c r="R110" i="1"/>
  <c r="S110" i="1" s="1"/>
  <c r="T107" i="1"/>
  <c r="R102" i="1"/>
  <c r="S102" i="1" s="1"/>
  <c r="R101" i="1"/>
  <c r="S101" i="1"/>
  <c r="R99" i="1"/>
  <c r="S99" i="1"/>
  <c r="T98" i="1"/>
  <c r="U98" i="1"/>
  <c r="AA87" i="1"/>
  <c r="T82" i="1"/>
  <c r="R81" i="1"/>
  <c r="S81" i="1"/>
  <c r="R72" i="1"/>
  <c r="S72" i="1"/>
  <c r="R60" i="1"/>
  <c r="S60" i="1"/>
  <c r="R53" i="1"/>
  <c r="S53" i="1" s="1"/>
  <c r="T51" i="1"/>
  <c r="AA39" i="1"/>
  <c r="R35" i="1"/>
  <c r="S35" i="1" s="1"/>
  <c r="T29" i="1"/>
  <c r="U29" i="1"/>
  <c r="AA158" i="1"/>
  <c r="AA148" i="1"/>
  <c r="R89" i="1"/>
  <c r="S89" i="1" s="1"/>
  <c r="R88" i="1"/>
  <c r="S88" i="1" s="1"/>
  <c r="R51" i="1"/>
  <c r="S51" i="1"/>
  <c r="T24" i="1"/>
  <c r="R180" i="1"/>
  <c r="S180" i="1"/>
  <c r="T150" i="1"/>
  <c r="AB150" i="1" s="1"/>
  <c r="R129" i="1"/>
  <c r="S129" i="1"/>
  <c r="R128" i="1"/>
  <c r="S128" i="1" s="1"/>
  <c r="R58" i="1"/>
  <c r="S58" i="1" s="1"/>
  <c r="R25" i="1"/>
  <c r="S25" i="1" s="1"/>
  <c r="R23" i="1"/>
  <c r="S23" i="1"/>
  <c r="T48" i="1"/>
  <c r="V48" i="1"/>
  <c r="V32" i="1"/>
  <c r="T32" i="1"/>
  <c r="AC32" i="1" s="1"/>
  <c r="AD32" i="1" s="1"/>
  <c r="U373" i="1"/>
  <c r="T49" i="1"/>
  <c r="T243" i="1"/>
  <c r="U243" i="1"/>
  <c r="V243" i="1"/>
  <c r="V169" i="1"/>
  <c r="T169" i="1"/>
  <c r="U169" i="1"/>
  <c r="T164" i="1"/>
  <c r="V164" i="1"/>
  <c r="AA83" i="1"/>
  <c r="AA73" i="1"/>
  <c r="AC73" i="1"/>
  <c r="AD73" i="1"/>
  <c r="AF73" i="1" s="1"/>
  <c r="V245" i="1"/>
  <c r="V98" i="1"/>
  <c r="T83" i="1"/>
  <c r="U83" i="1"/>
  <c r="T36" i="1"/>
  <c r="U36" i="1"/>
  <c r="V77" i="1"/>
  <c r="T72" i="1"/>
  <c r="V394" i="1"/>
  <c r="T399" i="1"/>
  <c r="AE371" i="1"/>
  <c r="AA371" i="1"/>
  <c r="R344" i="1"/>
  <c r="S344" i="1"/>
  <c r="T76" i="1"/>
  <c r="V76" i="1"/>
  <c r="V407" i="1"/>
  <c r="T407" i="1"/>
  <c r="V395" i="1"/>
  <c r="T395" i="1"/>
  <c r="T173" i="1"/>
  <c r="U173" i="1"/>
  <c r="V173" i="1"/>
  <c r="V170" i="1"/>
  <c r="T170" i="1"/>
  <c r="T165" i="1"/>
  <c r="AB165" i="1"/>
  <c r="V165" i="1"/>
  <c r="AA109" i="1"/>
  <c r="T108" i="1"/>
  <c r="U108" i="1"/>
  <c r="V108" i="1"/>
  <c r="T74" i="1"/>
  <c r="AA74" i="1"/>
  <c r="T73" i="1"/>
  <c r="AB73" i="1" s="1"/>
  <c r="V73" i="1"/>
  <c r="T214" i="1"/>
  <c r="AC214" i="1"/>
  <c r="T167" i="1"/>
  <c r="T166" i="1"/>
  <c r="U166" i="1"/>
  <c r="V333" i="1"/>
  <c r="T19" i="1"/>
  <c r="AC19" i="1"/>
  <c r="V402" i="1"/>
  <c r="V403" i="1"/>
  <c r="AE385" i="1"/>
  <c r="AA385" i="1"/>
  <c r="V353" i="1"/>
  <c r="T353" i="1"/>
  <c r="U353" i="1"/>
  <c r="T346" i="1"/>
  <c r="U346" i="1" s="1"/>
  <c r="AA369" i="1"/>
  <c r="AA368" i="1"/>
  <c r="AA189" i="1"/>
  <c r="AA155" i="1"/>
  <c r="AB155" i="1" s="1"/>
  <c r="AC155" i="1" s="1"/>
  <c r="AD155" i="1" s="1"/>
  <c r="V111" i="1"/>
  <c r="T111" i="1"/>
  <c r="U111" i="1"/>
  <c r="AA331" i="1"/>
  <c r="AA383" i="1"/>
  <c r="AA380" i="1"/>
  <c r="AB380" i="1" s="1"/>
  <c r="AA379" i="1"/>
  <c r="AA375" i="1"/>
  <c r="T367" i="1"/>
  <c r="AA215" i="1"/>
  <c r="AA214" i="1"/>
  <c r="AA180" i="1"/>
  <c r="AA174" i="1"/>
  <c r="AA173" i="1"/>
  <c r="AB173" i="1" s="1"/>
  <c r="AA171" i="1"/>
  <c r="AA169" i="1"/>
  <c r="AA151" i="1"/>
  <c r="R402" i="1"/>
  <c r="S402" i="1"/>
  <c r="AA374" i="1"/>
  <c r="S369" i="1"/>
  <c r="AA335" i="1"/>
  <c r="AB335" i="1" s="1"/>
  <c r="AC335" i="1" s="1"/>
  <c r="AD335" i="1" s="1"/>
  <c r="R333" i="1"/>
  <c r="S333" i="1" s="1"/>
  <c r="R319" i="1"/>
  <c r="S319" i="1" s="1"/>
  <c r="AA183" i="1"/>
  <c r="AB183" i="1" s="1"/>
  <c r="AA98" i="1"/>
  <c r="AB98" i="1" s="1"/>
  <c r="AC98" i="1" s="1"/>
  <c r="AD98" i="1" s="1"/>
  <c r="AF98" i="1" s="1"/>
  <c r="AA372" i="1"/>
  <c r="AB372" i="1"/>
  <c r="R367" i="1"/>
  <c r="S367" i="1" s="1"/>
  <c r="R364" i="1"/>
  <c r="S364" i="1"/>
  <c r="U363" i="1"/>
  <c r="T357" i="1"/>
  <c r="R350" i="1"/>
  <c r="S350" i="1" s="1"/>
  <c r="R349" i="1"/>
  <c r="S349" i="1" s="1"/>
  <c r="T344" i="1"/>
  <c r="R343" i="1"/>
  <c r="S343" i="1" s="1"/>
  <c r="R338" i="1"/>
  <c r="S338" i="1"/>
  <c r="R336" i="1"/>
  <c r="S336" i="1"/>
  <c r="R329" i="1"/>
  <c r="S329" i="1" s="1"/>
  <c r="T325" i="1"/>
  <c r="R316" i="1"/>
  <c r="S316" i="1"/>
  <c r="AA301" i="1"/>
  <c r="AA300" i="1"/>
  <c r="R297" i="1"/>
  <c r="S297" i="1" s="1"/>
  <c r="AA294" i="1"/>
  <c r="R294" i="1"/>
  <c r="S294" i="1" s="1"/>
  <c r="R287" i="1"/>
  <c r="S287" i="1"/>
  <c r="T279" i="1"/>
  <c r="U279" i="1" s="1"/>
  <c r="T259" i="1"/>
  <c r="T226" i="1"/>
  <c r="U226" i="1" s="1"/>
  <c r="R225" i="1"/>
  <c r="S225" i="1" s="1"/>
  <c r="R219" i="1"/>
  <c r="S219" i="1"/>
  <c r="R218" i="1"/>
  <c r="S218" i="1" s="1"/>
  <c r="R217" i="1"/>
  <c r="S217" i="1" s="1"/>
  <c r="R210" i="1"/>
  <c r="S210" i="1" s="1"/>
  <c r="AA205" i="1"/>
  <c r="AB205" i="1" s="1"/>
  <c r="R196" i="1"/>
  <c r="S196" i="1" s="1"/>
  <c r="R178" i="1"/>
  <c r="S178" i="1"/>
  <c r="R170" i="1"/>
  <c r="S170" i="1"/>
  <c r="R159" i="1"/>
  <c r="S159" i="1" s="1"/>
  <c r="AA145" i="1"/>
  <c r="AA139" i="1"/>
  <c r="AA138" i="1"/>
  <c r="AA137" i="1"/>
  <c r="AA90" i="1"/>
  <c r="T57" i="1"/>
  <c r="R46" i="1"/>
  <c r="S46" i="1" s="1"/>
  <c r="R45" i="1"/>
  <c r="S45" i="1" s="1"/>
  <c r="R37" i="1"/>
  <c r="S37" i="1"/>
  <c r="R36" i="1"/>
  <c r="S36" i="1"/>
  <c r="R30" i="1"/>
  <c r="S30" i="1" s="1"/>
  <c r="T307" i="1"/>
  <c r="U307" i="1" s="1"/>
  <c r="T294" i="1"/>
  <c r="AC294" i="1" s="1"/>
  <c r="AB294" i="1"/>
  <c r="AD294" i="1"/>
  <c r="R293" i="1"/>
  <c r="S293" i="1" s="1"/>
  <c r="R282" i="1"/>
  <c r="S282" i="1" s="1"/>
  <c r="R281" i="1"/>
  <c r="S281" i="1"/>
  <c r="T277" i="1"/>
  <c r="U277" i="1"/>
  <c r="T263" i="1"/>
  <c r="T249" i="1"/>
  <c r="U249" i="1" s="1"/>
  <c r="T231" i="1"/>
  <c r="U231" i="1" s="1"/>
  <c r="R200" i="1"/>
  <c r="S200" i="1" s="1"/>
  <c r="T154" i="1"/>
  <c r="U154" i="1"/>
  <c r="R153" i="1"/>
  <c r="S153" i="1"/>
  <c r="R133" i="1"/>
  <c r="S133" i="1" s="1"/>
  <c r="R122" i="1"/>
  <c r="S122" i="1" s="1"/>
  <c r="R207" i="1"/>
  <c r="S207" i="1" s="1"/>
  <c r="R199" i="1"/>
  <c r="S199" i="1"/>
  <c r="AA188" i="1"/>
  <c r="AA187" i="1"/>
  <c r="T185" i="1"/>
  <c r="AB185" i="1" s="1"/>
  <c r="T177" i="1"/>
  <c r="R157" i="1"/>
  <c r="S157" i="1" s="1"/>
  <c r="R155" i="1"/>
  <c r="S155" i="1" s="1"/>
  <c r="AA152" i="1"/>
  <c r="AA150" i="1"/>
  <c r="AC150" i="1"/>
  <c r="AD150" i="1"/>
  <c r="AF150" i="1" s="1"/>
  <c r="R146" i="1"/>
  <c r="S146" i="1"/>
  <c r="R131" i="1"/>
  <c r="S131" i="1"/>
  <c r="AA128" i="1"/>
  <c r="AA127" i="1"/>
  <c r="AA126" i="1"/>
  <c r="AB126" i="1" s="1"/>
  <c r="AC126" i="1" s="1"/>
  <c r="AD126" i="1" s="1"/>
  <c r="R109" i="1"/>
  <c r="S109" i="1" s="1"/>
  <c r="R100" i="1"/>
  <c r="S100" i="1" s="1"/>
  <c r="R84" i="1"/>
  <c r="S84" i="1"/>
  <c r="R61" i="1"/>
  <c r="S61" i="1"/>
  <c r="R40" i="1"/>
  <c r="S40" i="1" s="1"/>
  <c r="R33" i="1"/>
  <c r="S33" i="1" s="1"/>
  <c r="R24" i="1"/>
  <c r="S24" i="1"/>
  <c r="T17" i="1"/>
  <c r="V384" i="1"/>
  <c r="T384" i="1"/>
  <c r="U384" i="1" s="1"/>
  <c r="V362" i="1"/>
  <c r="T362" i="1"/>
  <c r="T310" i="1"/>
  <c r="U310" i="1"/>
  <c r="V310" i="1"/>
  <c r="AA272" i="1"/>
  <c r="T271" i="1"/>
  <c r="U271" i="1" s="1"/>
  <c r="V271" i="1"/>
  <c r="V247" i="1"/>
  <c r="T247" i="1"/>
  <c r="T171" i="1"/>
  <c r="U171" i="1"/>
  <c r="V160" i="1"/>
  <c r="T160" i="1"/>
  <c r="U160" i="1"/>
  <c r="V324" i="1"/>
  <c r="T14" i="1"/>
  <c r="AC14" i="1" s="1"/>
  <c r="AD14" i="1" s="1"/>
  <c r="T13" i="1"/>
  <c r="V374" i="1"/>
  <c r="V382" i="1"/>
  <c r="T382" i="1"/>
  <c r="AC382" i="1"/>
  <c r="V380" i="1"/>
  <c r="AA351" i="1"/>
  <c r="AB351" i="1" s="1"/>
  <c r="AC351" i="1" s="1"/>
  <c r="AD351" i="1" s="1"/>
  <c r="T338" i="1"/>
  <c r="V338" i="1"/>
  <c r="T330" i="1"/>
  <c r="T326" i="1"/>
  <c r="V326" i="1"/>
  <c r="R320" i="1"/>
  <c r="S320" i="1"/>
  <c r="V314" i="1"/>
  <c r="T314" i="1"/>
  <c r="AA298" i="1"/>
  <c r="AA284" i="1"/>
  <c r="AA245" i="1"/>
  <c r="T176" i="1"/>
  <c r="AB176" i="1" s="1"/>
  <c r="V174" i="1"/>
  <c r="T174" i="1"/>
  <c r="V172" i="1"/>
  <c r="T172" i="1"/>
  <c r="V371" i="1"/>
  <c r="T371" i="1"/>
  <c r="U131" i="1"/>
  <c r="T377" i="1"/>
  <c r="V377" i="1"/>
  <c r="AA353" i="1"/>
  <c r="AB353" i="1" s="1"/>
  <c r="AC353" i="1" s="1"/>
  <c r="AD353" i="1" s="1"/>
  <c r="AF353" i="1" s="1"/>
  <c r="AA349" i="1"/>
  <c r="AA321" i="1"/>
  <c r="T299" i="1"/>
  <c r="U299" i="1" s="1"/>
  <c r="V299" i="1"/>
  <c r="AA283" i="1"/>
  <c r="AC283" i="1"/>
  <c r="AA278" i="1"/>
  <c r="V311" i="1"/>
  <c r="T311" i="1"/>
  <c r="U311" i="1" s="1"/>
  <c r="AA296" i="1"/>
  <c r="V253" i="1"/>
  <c r="T253" i="1"/>
  <c r="R354" i="1"/>
  <c r="S354" i="1" s="1"/>
  <c r="T352" i="1"/>
  <c r="R348" i="1"/>
  <c r="S348" i="1" s="1"/>
  <c r="R314" i="1"/>
  <c r="S314" i="1"/>
  <c r="R310" i="1"/>
  <c r="S310" i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 s="1"/>
  <c r="R262" i="1"/>
  <c r="S262" i="1" s="1"/>
  <c r="AA256" i="1"/>
  <c r="R243" i="1"/>
  <c r="S243" i="1" s="1"/>
  <c r="AA240" i="1"/>
  <c r="R236" i="1"/>
  <c r="S236" i="1" s="1"/>
  <c r="T359" i="1"/>
  <c r="R358" i="1"/>
  <c r="S358" i="1"/>
  <c r="R357" i="1"/>
  <c r="S357" i="1" s="1"/>
  <c r="R355" i="1"/>
  <c r="S355" i="1"/>
  <c r="T349" i="1"/>
  <c r="R347" i="1"/>
  <c r="S347" i="1" s="1"/>
  <c r="R335" i="1"/>
  <c r="S335" i="1"/>
  <c r="T329" i="1"/>
  <c r="U329" i="1"/>
  <c r="R326" i="1"/>
  <c r="S326" i="1" s="1"/>
  <c r="T317" i="1"/>
  <c r="R315" i="1"/>
  <c r="S315" i="1" s="1"/>
  <c r="R299" i="1"/>
  <c r="S299" i="1" s="1"/>
  <c r="AA289" i="1"/>
  <c r="AA262" i="1"/>
  <c r="AA261" i="1"/>
  <c r="R309" i="1"/>
  <c r="S309" i="1" s="1"/>
  <c r="T302" i="1"/>
  <c r="U302" i="1" s="1"/>
  <c r="R300" i="1"/>
  <c r="S300" i="1" s="1"/>
  <c r="S291" i="1"/>
  <c r="R283" i="1"/>
  <c r="S283" i="1"/>
  <c r="T281" i="1"/>
  <c r="R279" i="1"/>
  <c r="S279" i="1"/>
  <c r="R277" i="1"/>
  <c r="S277" i="1"/>
  <c r="T275" i="1"/>
  <c r="R270" i="1"/>
  <c r="S270" i="1"/>
  <c r="R269" i="1"/>
  <c r="S269" i="1"/>
  <c r="AA265" i="1"/>
  <c r="R257" i="1"/>
  <c r="S257" i="1"/>
  <c r="S253" i="1"/>
  <c r="R249" i="1"/>
  <c r="S249" i="1"/>
  <c r="R248" i="1"/>
  <c r="S248" i="1"/>
  <c r="R241" i="1"/>
  <c r="S241" i="1" s="1"/>
  <c r="AA236" i="1"/>
  <c r="R235" i="1"/>
  <c r="S235" i="1"/>
  <c r="AA227" i="1"/>
  <c r="R206" i="1"/>
  <c r="S206" i="1"/>
  <c r="T178" i="1"/>
  <c r="AA159" i="1"/>
  <c r="AA157" i="1"/>
  <c r="AB157" i="1" s="1"/>
  <c r="AC157" i="1" s="1"/>
  <c r="AD157" i="1" s="1"/>
  <c r="AF157" i="1" s="1"/>
  <c r="T147" i="1"/>
  <c r="AA135" i="1"/>
  <c r="AB135" i="1" s="1"/>
  <c r="AC135" i="1" s="1"/>
  <c r="AD135" i="1" s="1"/>
  <c r="AA130" i="1"/>
  <c r="AB130" i="1" s="1"/>
  <c r="AC130" i="1" s="1"/>
  <c r="AD130" i="1" s="1"/>
  <c r="AA61" i="1"/>
  <c r="R278" i="1"/>
  <c r="S278" i="1"/>
  <c r="R272" i="1"/>
  <c r="S272" i="1"/>
  <c r="T269" i="1"/>
  <c r="U269" i="1"/>
  <c r="R267" i="1"/>
  <c r="S267" i="1" s="1"/>
  <c r="R265" i="1"/>
  <c r="S265" i="1"/>
  <c r="R244" i="1"/>
  <c r="S244" i="1"/>
  <c r="T238" i="1"/>
  <c r="U238" i="1" s="1"/>
  <c r="AG238" i="1" s="1"/>
  <c r="AA168" i="1"/>
  <c r="AA166" i="1"/>
  <c r="R163" i="1"/>
  <c r="S163" i="1"/>
  <c r="R160" i="1"/>
  <c r="S160" i="1"/>
  <c r="AA156" i="1"/>
  <c r="AA154" i="1"/>
  <c r="AA103" i="1"/>
  <c r="T208" i="1"/>
  <c r="U208" i="1"/>
  <c r="R198" i="1"/>
  <c r="S198" i="1" s="1"/>
  <c r="T186" i="1"/>
  <c r="R184" i="1"/>
  <c r="S184" i="1"/>
  <c r="R182" i="1"/>
  <c r="S182" i="1" s="1"/>
  <c r="R181" i="1"/>
  <c r="S181" i="1"/>
  <c r="R167" i="1"/>
  <c r="S167" i="1"/>
  <c r="AA162" i="1"/>
  <c r="R154" i="1"/>
  <c r="S154" i="1"/>
  <c r="R132" i="1"/>
  <c r="S132" i="1"/>
  <c r="AA131" i="1"/>
  <c r="AB131" i="1" s="1"/>
  <c r="AC131" i="1" s="1"/>
  <c r="AD131" i="1" s="1"/>
  <c r="R119" i="1"/>
  <c r="S119" i="1"/>
  <c r="AA110" i="1"/>
  <c r="AA108" i="1"/>
  <c r="AA53" i="1"/>
  <c r="AA44" i="1"/>
  <c r="T232" i="1"/>
  <c r="R232" i="1"/>
  <c r="S232" i="1" s="1"/>
  <c r="T220" i="1"/>
  <c r="U220" i="1" s="1"/>
  <c r="T211" i="1"/>
  <c r="T190" i="1"/>
  <c r="R183" i="1"/>
  <c r="S183" i="1"/>
  <c r="R179" i="1"/>
  <c r="S179" i="1" s="1"/>
  <c r="R172" i="1"/>
  <c r="S172" i="1" s="1"/>
  <c r="AA163" i="1"/>
  <c r="R162" i="1"/>
  <c r="S162" i="1" s="1"/>
  <c r="R152" i="1"/>
  <c r="S152" i="1"/>
  <c r="R148" i="1"/>
  <c r="S148" i="1" s="1"/>
  <c r="AA146" i="1"/>
  <c r="R145" i="1"/>
  <c r="S145" i="1"/>
  <c r="R135" i="1"/>
  <c r="S135" i="1"/>
  <c r="R130" i="1"/>
  <c r="S130" i="1"/>
  <c r="AA124" i="1"/>
  <c r="AA45" i="1"/>
  <c r="R124" i="1"/>
  <c r="S124" i="1"/>
  <c r="R113" i="1"/>
  <c r="S113" i="1" s="1"/>
  <c r="R95" i="1"/>
  <c r="S95" i="1" s="1"/>
  <c r="R90" i="1"/>
  <c r="S90" i="1"/>
  <c r="AA113" i="1"/>
  <c r="T112" i="1"/>
  <c r="U112" i="1"/>
  <c r="R112" i="1"/>
  <c r="S112" i="1" s="1"/>
  <c r="R111" i="1"/>
  <c r="S111" i="1" s="1"/>
  <c r="T109" i="1"/>
  <c r="R106" i="1"/>
  <c r="S106" i="1"/>
  <c r="AA105" i="1"/>
  <c r="R96" i="1"/>
  <c r="S96" i="1"/>
  <c r="R70" i="1"/>
  <c r="S70" i="1" s="1"/>
  <c r="T358" i="1"/>
  <c r="V358" i="1"/>
  <c r="T327" i="1"/>
  <c r="V327" i="1"/>
  <c r="V295" i="1"/>
  <c r="T295" i="1"/>
  <c r="V293" i="1"/>
  <c r="T293" i="1"/>
  <c r="T258" i="1"/>
  <c r="AA251" i="1"/>
  <c r="AA248" i="1"/>
  <c r="AB248" i="1" s="1"/>
  <c r="AE60" i="1"/>
  <c r="AA60" i="1"/>
  <c r="AE37" i="1"/>
  <c r="AA37" i="1"/>
  <c r="V16" i="1"/>
  <c r="T16" i="1"/>
  <c r="V15" i="1"/>
  <c r="T15" i="1"/>
  <c r="AA35" i="1"/>
  <c r="T54" i="1"/>
  <c r="V352" i="1"/>
  <c r="V323" i="1"/>
  <c r="T323" i="1"/>
  <c r="AA315" i="1"/>
  <c r="AE314" i="1"/>
  <c r="AA314" i="1"/>
  <c r="T306" i="1"/>
  <c r="AE297" i="1"/>
  <c r="AA287" i="1"/>
  <c r="AA285" i="1"/>
  <c r="V276" i="1"/>
  <c r="T276" i="1"/>
  <c r="AA266" i="1"/>
  <c r="T265" i="1"/>
  <c r="T262" i="1"/>
  <c r="V262" i="1"/>
  <c r="T219" i="1"/>
  <c r="V219" i="1"/>
  <c r="T155" i="1"/>
  <c r="V155" i="1"/>
  <c r="AA149" i="1"/>
  <c r="V148" i="1"/>
  <c r="T148" i="1"/>
  <c r="AE134" i="1"/>
  <c r="AA134" i="1"/>
  <c r="AB134" i="1" s="1"/>
  <c r="AC134" i="1" s="1"/>
  <c r="AD134" i="1" s="1"/>
  <c r="AE132" i="1"/>
  <c r="AA132" i="1"/>
  <c r="V129" i="1"/>
  <c r="T129" i="1"/>
  <c r="U129" i="1" s="1"/>
  <c r="AA118" i="1"/>
  <c r="AB118" i="1" s="1"/>
  <c r="AC118" i="1" s="1"/>
  <c r="AD118" i="1" s="1"/>
  <c r="U64" i="1"/>
  <c r="T343" i="1"/>
  <c r="AB343" i="1" s="1"/>
  <c r="T335" i="1"/>
  <c r="V335" i="1"/>
  <c r="T334" i="1"/>
  <c r="V332" i="1"/>
  <c r="T332" i="1"/>
  <c r="AB332" i="1" s="1"/>
  <c r="V321" i="1"/>
  <c r="V316" i="1"/>
  <c r="T316" i="1"/>
  <c r="V283" i="1"/>
  <c r="T283" i="1"/>
  <c r="AB283" i="1" s="1"/>
  <c r="AE282" i="1"/>
  <c r="AA282" i="1"/>
  <c r="AB282" i="1" s="1"/>
  <c r="AC282" i="1" s="1"/>
  <c r="AD282" i="1" s="1"/>
  <c r="T260" i="1"/>
  <c r="V260" i="1"/>
  <c r="T235" i="1"/>
  <c r="V235" i="1"/>
  <c r="AA235" i="1"/>
  <c r="T26" i="1"/>
  <c r="V26" i="1"/>
  <c r="T25" i="1"/>
  <c r="AB25" i="1" s="1"/>
  <c r="V226" i="1"/>
  <c r="T27" i="1"/>
  <c r="T65" i="1"/>
  <c r="T304" i="1"/>
  <c r="T291" i="1"/>
  <c r="V269" i="1"/>
  <c r="T331" i="1"/>
  <c r="U331" i="1"/>
  <c r="T284" i="1"/>
  <c r="V348" i="1"/>
  <c r="T348" i="1"/>
  <c r="AA345" i="1"/>
  <c r="T336" i="1"/>
  <c r="V328" i="1"/>
  <c r="T328" i="1"/>
  <c r="AA322" i="1"/>
  <c r="V315" i="1"/>
  <c r="T315" i="1"/>
  <c r="AA311" i="1"/>
  <c r="AB311" i="1"/>
  <c r="AA310" i="1"/>
  <c r="AB310" i="1"/>
  <c r="AC310" i="1"/>
  <c r="AD310" i="1"/>
  <c r="AF310" i="1" s="1"/>
  <c r="V309" i="1"/>
  <c r="V303" i="1"/>
  <c r="T303" i="1"/>
  <c r="T273" i="1"/>
  <c r="AA242" i="1"/>
  <c r="T168" i="1"/>
  <c r="V168" i="1"/>
  <c r="T163" i="1"/>
  <c r="V163" i="1"/>
  <c r="V151" i="1"/>
  <c r="T151" i="1"/>
  <c r="T141" i="1"/>
  <c r="AB141" i="1" s="1"/>
  <c r="AC141" i="1" s="1"/>
  <c r="AD141" i="1" s="1"/>
  <c r="AF141" i="1"/>
  <c r="AA341" i="1"/>
  <c r="AA324" i="1"/>
  <c r="V320" i="1"/>
  <c r="T320" i="1"/>
  <c r="T313" i="1"/>
  <c r="AA306" i="1"/>
  <c r="AA302" i="1"/>
  <c r="V300" i="1"/>
  <c r="T300" i="1"/>
  <c r="V286" i="1"/>
  <c r="T286" i="1"/>
  <c r="AA281" i="1"/>
  <c r="AA277" i="1"/>
  <c r="AA270" i="1"/>
  <c r="AA258" i="1"/>
  <c r="R256" i="1"/>
  <c r="S256" i="1" s="1"/>
  <c r="AA244" i="1"/>
  <c r="AA217" i="1"/>
  <c r="R216" i="1"/>
  <c r="S216" i="1" s="1"/>
  <c r="AE111" i="1"/>
  <c r="AA111" i="1"/>
  <c r="AB111" i="1" s="1"/>
  <c r="AC111" i="1" s="1"/>
  <c r="AD111" i="1" s="1"/>
  <c r="AA104" i="1"/>
  <c r="R340" i="1"/>
  <c r="S340" i="1" s="1"/>
  <c r="V312" i="1"/>
  <c r="T312" i="1"/>
  <c r="AA280" i="1"/>
  <c r="AB280" i="1"/>
  <c r="AC280" i="1"/>
  <c r="AD280" i="1" s="1"/>
  <c r="AF280" i="1" s="1"/>
  <c r="T278" i="1"/>
  <c r="AA221" i="1"/>
  <c r="AA260" i="1"/>
  <c r="R259" i="1"/>
  <c r="S259" i="1"/>
  <c r="T222" i="1"/>
  <c r="R197" i="1"/>
  <c r="S197" i="1"/>
  <c r="R193" i="1"/>
  <c r="S193" i="1" s="1"/>
  <c r="R191" i="1"/>
  <c r="S191" i="1" s="1"/>
  <c r="AA161" i="1"/>
  <c r="AA153" i="1"/>
  <c r="AA143" i="1"/>
  <c r="V132" i="1"/>
  <c r="T132" i="1"/>
  <c r="T113" i="1"/>
  <c r="T212" i="1"/>
  <c r="AB212" i="1" s="1"/>
  <c r="T200" i="1"/>
  <c r="T196" i="1"/>
  <c r="R158" i="1"/>
  <c r="S158" i="1"/>
  <c r="AA140" i="1"/>
  <c r="AB140" i="1" s="1"/>
  <c r="AC140" i="1" s="1"/>
  <c r="AD140" i="1" s="1"/>
  <c r="AA122" i="1"/>
  <c r="T179" i="1"/>
  <c r="AA141" i="1"/>
  <c r="AA129" i="1"/>
  <c r="AA112" i="1"/>
  <c r="AA97" i="1"/>
  <c r="AB97" i="1" s="1"/>
  <c r="T181" i="1"/>
  <c r="U181" i="1" s="1"/>
  <c r="T94" i="1"/>
  <c r="AA42" i="1"/>
  <c r="AB42" i="1" s="1"/>
  <c r="AC42" i="1"/>
  <c r="AD42" i="1"/>
  <c r="AA100" i="1"/>
  <c r="AB100" i="1"/>
  <c r="AC100" i="1" s="1"/>
  <c r="AD100" i="1" s="1"/>
  <c r="AF100" i="1" s="1"/>
  <c r="R97" i="1"/>
  <c r="S97" i="1" s="1"/>
  <c r="AA94" i="1"/>
  <c r="T40" i="1"/>
  <c r="AA46" i="1"/>
  <c r="AB46" i="1"/>
  <c r="AF106" i="1"/>
  <c r="AB91" i="1"/>
  <c r="AC91" i="1"/>
  <c r="AD91" i="1" s="1"/>
  <c r="AB448" i="1"/>
  <c r="AC448" i="1"/>
  <c r="AD448" i="1" s="1"/>
  <c r="AB419" i="1"/>
  <c r="AC419" i="1"/>
  <c r="AD419" i="1"/>
  <c r="AF419" i="1" s="1"/>
  <c r="AB59" i="1"/>
  <c r="AC59" i="1"/>
  <c r="AD59" i="1" s="1"/>
  <c r="AF59" i="1"/>
  <c r="AG59" i="1" s="1"/>
  <c r="AB87" i="1"/>
  <c r="AC87" i="1" s="1"/>
  <c r="AD87" i="1" s="1"/>
  <c r="AG157" i="1"/>
  <c r="AH157" i="1"/>
  <c r="U20" i="1"/>
  <c r="AC393" i="1"/>
  <c r="AD393" i="1"/>
  <c r="AB251" i="1"/>
  <c r="AC251" i="1"/>
  <c r="AD251" i="1" s="1"/>
  <c r="U56" i="1"/>
  <c r="AC187" i="1"/>
  <c r="AD187" i="1" s="1"/>
  <c r="AB392" i="1"/>
  <c r="AB410" i="1"/>
  <c r="AC410" i="1"/>
  <c r="AD410" i="1" s="1"/>
  <c r="AB20" i="1"/>
  <c r="AB506" i="1"/>
  <c r="AC506" i="1"/>
  <c r="AD506" i="1" s="1"/>
  <c r="AC502" i="1"/>
  <c r="AD502" i="1" s="1"/>
  <c r="AF502" i="1" s="1"/>
  <c r="AG502" i="1" s="1"/>
  <c r="AH502" i="1" s="1"/>
  <c r="AB411" i="1"/>
  <c r="AC491" i="1"/>
  <c r="AD491" i="1" s="1"/>
  <c r="AB33" i="1"/>
  <c r="AC33" i="1"/>
  <c r="AD33" i="1" s="1"/>
  <c r="U495" i="1"/>
  <c r="AG495" i="1"/>
  <c r="AH495" i="1"/>
  <c r="AB418" i="1"/>
  <c r="AC418" i="1"/>
  <c r="AD418" i="1" s="1"/>
  <c r="AB503" i="1"/>
  <c r="AC503" i="1"/>
  <c r="AD503" i="1"/>
  <c r="AB502" i="1"/>
  <c r="AB153" i="1"/>
  <c r="AC153" i="1" s="1"/>
  <c r="AD153" i="1"/>
  <c r="AB324" i="1"/>
  <c r="AC324" i="1" s="1"/>
  <c r="AD324" i="1" s="1"/>
  <c r="AF324" i="1" s="1"/>
  <c r="AB45" i="1"/>
  <c r="AC45" i="1"/>
  <c r="AD45" i="1" s="1"/>
  <c r="AF45" i="1"/>
  <c r="AB267" i="1"/>
  <c r="AC267" i="1" s="1"/>
  <c r="AD267" i="1" s="1"/>
  <c r="AB464" i="1"/>
  <c r="AC464" i="1"/>
  <c r="AD464" i="1" s="1"/>
  <c r="AB489" i="1"/>
  <c r="AB428" i="1"/>
  <c r="AC428" i="1"/>
  <c r="AD428" i="1" s="1"/>
  <c r="AC485" i="1"/>
  <c r="AD485" i="1"/>
  <c r="AB423" i="1"/>
  <c r="AC423" i="1"/>
  <c r="AD423" i="1"/>
  <c r="AD498" i="1"/>
  <c r="AF498" i="1"/>
  <c r="AB127" i="1"/>
  <c r="AC127" i="1" s="1"/>
  <c r="AD127" i="1" s="1"/>
  <c r="AB227" i="1"/>
  <c r="AC227" i="1"/>
  <c r="AD227" i="1" s="1"/>
  <c r="AB400" i="1"/>
  <c r="AB266" i="1"/>
  <c r="AB69" i="1"/>
  <c r="AC69" i="1"/>
  <c r="AD69" i="1"/>
  <c r="AF69" i="1" s="1"/>
  <c r="AB381" i="1"/>
  <c r="AC381" i="1"/>
  <c r="AD381" i="1"/>
  <c r="AF381" i="1"/>
  <c r="AG381" i="1"/>
  <c r="AH381" i="1" s="1"/>
  <c r="AB207" i="1"/>
  <c r="AC207" i="1"/>
  <c r="AD207" i="1"/>
  <c r="AF207" i="1" s="1"/>
  <c r="AG207" i="1" s="1"/>
  <c r="AB456" i="1"/>
  <c r="AC456" i="1"/>
  <c r="AD456" i="1" s="1"/>
  <c r="AG408" i="1"/>
  <c r="AH408" i="1"/>
  <c r="AC457" i="1"/>
  <c r="AD457" i="1"/>
  <c r="AG425" i="1"/>
  <c r="AH425" i="1"/>
  <c r="U89" i="1"/>
  <c r="AG89" i="1" s="1"/>
  <c r="AH89" i="1" s="1"/>
  <c r="AB161" i="1"/>
  <c r="AC161" i="1"/>
  <c r="AD161" i="1" s="1"/>
  <c r="AF161" i="1" s="1"/>
  <c r="AB166" i="1"/>
  <c r="AC166" i="1"/>
  <c r="AD166" i="1"/>
  <c r="AF166" i="1" s="1"/>
  <c r="AB406" i="1"/>
  <c r="AC406" i="1"/>
  <c r="AD406" i="1" s="1"/>
  <c r="AF406" i="1"/>
  <c r="AB442" i="1"/>
  <c r="AC442" i="1"/>
  <c r="AD442" i="1"/>
  <c r="AC477" i="1"/>
  <c r="AD477" i="1"/>
  <c r="AF477" i="1" s="1"/>
  <c r="AG477" i="1"/>
  <c r="AH477" i="1" s="1"/>
  <c r="AB431" i="1"/>
  <c r="AB439" i="1"/>
  <c r="AC439" i="1"/>
  <c r="AD439" i="1" s="1"/>
  <c r="AB188" i="1"/>
  <c r="AC188" i="1"/>
  <c r="AD188" i="1" s="1"/>
  <c r="AB224" i="1"/>
  <c r="AC404" i="1"/>
  <c r="AD404" i="1"/>
  <c r="AF404" i="1" s="1"/>
  <c r="AG404" i="1"/>
  <c r="AH404" i="1"/>
  <c r="AB459" i="1"/>
  <c r="AC459" i="1"/>
  <c r="AD459" i="1" s="1"/>
  <c r="AB213" i="1"/>
  <c r="AC213" i="1"/>
  <c r="AD213" i="1" s="1"/>
  <c r="AB70" i="1"/>
  <c r="AC70" i="1"/>
  <c r="AD70" i="1" s="1"/>
  <c r="AF70" i="1" s="1"/>
  <c r="AB478" i="1"/>
  <c r="AB156" i="1"/>
  <c r="AC156" i="1"/>
  <c r="AD156" i="1" s="1"/>
  <c r="AC438" i="1"/>
  <c r="AD438" i="1" s="1"/>
  <c r="AF438" i="1" s="1"/>
  <c r="AG438" i="1" s="1"/>
  <c r="AH438" i="1"/>
  <c r="AC508" i="1"/>
  <c r="AD508" i="1" s="1"/>
  <c r="AC487" i="1"/>
  <c r="AD487" i="1" s="1"/>
  <c r="AC478" i="1"/>
  <c r="AD478" i="1"/>
  <c r="AF478" i="1" s="1"/>
  <c r="AB495" i="1"/>
  <c r="AB285" i="1"/>
  <c r="AC285" i="1" s="1"/>
  <c r="AD285" i="1" s="1"/>
  <c r="AF285" i="1" s="1"/>
  <c r="AB93" i="1"/>
  <c r="AC93" i="1" s="1"/>
  <c r="AD93" i="1" s="1"/>
  <c r="AB458" i="1"/>
  <c r="AC458" i="1"/>
  <c r="AD458" i="1"/>
  <c r="AF458" i="1" s="1"/>
  <c r="AG458" i="1" s="1"/>
  <c r="AH458" i="1"/>
  <c r="AC534" i="1"/>
  <c r="AD534" i="1"/>
  <c r="AB413" i="1"/>
  <c r="AC413" i="1"/>
  <c r="AD413" i="1"/>
  <c r="AF413" i="1" s="1"/>
  <c r="AC475" i="1"/>
  <c r="AD475" i="1"/>
  <c r="AF475" i="1" s="1"/>
  <c r="AG475" i="1" s="1"/>
  <c r="AH475" i="1" s="1"/>
  <c r="AC183" i="1"/>
  <c r="AD183" i="1" s="1"/>
  <c r="AB197" i="1"/>
  <c r="AC197" i="1"/>
  <c r="AD197" i="1" s="1"/>
  <c r="AF197" i="1"/>
  <c r="AG474" i="1"/>
  <c r="AH474" i="1" s="1"/>
  <c r="AB533" i="1"/>
  <c r="AC533" i="1"/>
  <c r="AD533" i="1"/>
  <c r="AB526" i="1"/>
  <c r="AB37" i="1"/>
  <c r="AC37" i="1"/>
  <c r="AD37" i="1" s="1"/>
  <c r="AC229" i="1"/>
  <c r="AD229" i="1" s="1"/>
  <c r="AB420" i="1"/>
  <c r="AC420" i="1"/>
  <c r="AD420" i="1" s="1"/>
  <c r="AB426" i="1"/>
  <c r="AC426" i="1"/>
  <c r="AD426" i="1"/>
  <c r="AF426" i="1" s="1"/>
  <c r="AB496" i="1"/>
  <c r="U443" i="1"/>
  <c r="AB443" i="1"/>
  <c r="AC443" i="1"/>
  <c r="AD443" i="1"/>
  <c r="AB34" i="1"/>
  <c r="AC34" i="1"/>
  <c r="AD34" i="1"/>
  <c r="AF34" i="1" s="1"/>
  <c r="AC202" i="1"/>
  <c r="AD202" i="1" s="1"/>
  <c r="AF202" i="1"/>
  <c r="AB182" i="1"/>
  <c r="AC182" i="1"/>
  <c r="AD182" i="1" s="1"/>
  <c r="AB530" i="1"/>
  <c r="AC530" i="1"/>
  <c r="AD530" i="1"/>
  <c r="AF468" i="1"/>
  <c r="U488" i="1"/>
  <c r="AB488" i="1"/>
  <c r="AC488" i="1"/>
  <c r="AD488" i="1" s="1"/>
  <c r="AC247" i="1"/>
  <c r="AD247" i="1"/>
  <c r="AF247" i="1"/>
  <c r="AB299" i="1"/>
  <c r="AC299" i="1"/>
  <c r="AD299" i="1" s="1"/>
  <c r="AC205" i="1"/>
  <c r="AD205" i="1"/>
  <c r="AB120" i="1"/>
  <c r="AC175" i="1"/>
  <c r="AD175" i="1" s="1"/>
  <c r="AB454" i="1"/>
  <c r="AC454" i="1"/>
  <c r="AD454" i="1"/>
  <c r="AF454" i="1" s="1"/>
  <c r="AG454" i="1" s="1"/>
  <c r="AH454" i="1" s="1"/>
  <c r="AC483" i="1"/>
  <c r="AD483" i="1"/>
  <c r="AF483" i="1" s="1"/>
  <c r="AG483" i="1" s="1"/>
  <c r="AH483" i="1" s="1"/>
  <c r="AC536" i="1"/>
  <c r="AD536" i="1" s="1"/>
  <c r="U419" i="1"/>
  <c r="AB498" i="1"/>
  <c r="AB440" i="1"/>
  <c r="AC440" i="1"/>
  <c r="AD440" i="1" s="1"/>
  <c r="U510" i="1"/>
  <c r="AB510" i="1"/>
  <c r="AC510" i="1"/>
  <c r="AD510" i="1"/>
  <c r="AF510" i="1" s="1"/>
  <c r="AG510" i="1" s="1"/>
  <c r="AH510" i="1" s="1"/>
  <c r="U492" i="1"/>
  <c r="AC492" i="1"/>
  <c r="AD492" i="1" s="1"/>
  <c r="AF492" i="1" s="1"/>
  <c r="U535" i="1"/>
  <c r="AC535" i="1"/>
  <c r="AD535" i="1"/>
  <c r="AB492" i="1"/>
  <c r="AB216" i="1"/>
  <c r="AC216" i="1"/>
  <c r="AD216" i="1" s="1"/>
  <c r="AB146" i="1"/>
  <c r="AC146" i="1" s="1"/>
  <c r="AD146" i="1" s="1"/>
  <c r="AB218" i="1"/>
  <c r="AC218" i="1"/>
  <c r="AD218" i="1" s="1"/>
  <c r="AB394" i="1"/>
  <c r="AC394" i="1"/>
  <c r="AD394" i="1" s="1"/>
  <c r="AB396" i="1"/>
  <c r="AC396" i="1"/>
  <c r="AD396" i="1" s="1"/>
  <c r="U106" i="1"/>
  <c r="AB191" i="1"/>
  <c r="AC191" i="1"/>
  <c r="AD191" i="1" s="1"/>
  <c r="AB190" i="1"/>
  <c r="AC190" i="1"/>
  <c r="AD190" i="1"/>
  <c r="AF190" i="1" s="1"/>
  <c r="AG190" i="1" s="1"/>
  <c r="AH190" i="1" s="1"/>
  <c r="AB446" i="1"/>
  <c r="AC446" i="1"/>
  <c r="AD446" i="1"/>
  <c r="AF446" i="1" s="1"/>
  <c r="AG446" i="1" s="1"/>
  <c r="AH446" i="1" s="1"/>
  <c r="AB481" i="1"/>
  <c r="AC481" i="1"/>
  <c r="AD481" i="1" s="1"/>
  <c r="AB535" i="1"/>
  <c r="AC391" i="1"/>
  <c r="AD391" i="1" s="1"/>
  <c r="AB415" i="1"/>
  <c r="AB444" i="1"/>
  <c r="AC444" i="1"/>
  <c r="AD444" i="1"/>
  <c r="AC441" i="1"/>
  <c r="AD441" i="1"/>
  <c r="AF441" i="1" s="1"/>
  <c r="AG441" i="1" s="1"/>
  <c r="AH441" i="1" s="1"/>
  <c r="AB521" i="1"/>
  <c r="AC521" i="1"/>
  <c r="AD521" i="1" s="1"/>
  <c r="AB433" i="1"/>
  <c r="AC433" i="1"/>
  <c r="AD433" i="1" s="1"/>
  <c r="AC486" i="1"/>
  <c r="AD486" i="1" s="1"/>
  <c r="AF486" i="1" s="1"/>
  <c r="AB512" i="1"/>
  <c r="AC512" i="1"/>
  <c r="AD512" i="1" s="1"/>
  <c r="AB242" i="1"/>
  <c r="AC242" i="1"/>
  <c r="AD242" i="1" s="1"/>
  <c r="AC237" i="1"/>
  <c r="AD237" i="1" s="1"/>
  <c r="U396" i="1"/>
  <c r="AB125" i="1"/>
  <c r="AC125" i="1" s="1"/>
  <c r="AD125" i="1" s="1"/>
  <c r="AC431" i="1"/>
  <c r="AD431" i="1" s="1"/>
  <c r="AB450" i="1"/>
  <c r="AC450" i="1"/>
  <c r="AD450" i="1"/>
  <c r="AF450" i="1" s="1"/>
  <c r="AG450" i="1" s="1"/>
  <c r="AH450" i="1" s="1"/>
  <c r="U450" i="1"/>
  <c r="U476" i="1"/>
  <c r="AC429" i="1"/>
  <c r="AD429" i="1" s="1"/>
  <c r="U429" i="1"/>
  <c r="AC243" i="1"/>
  <c r="AD243" i="1" s="1"/>
  <c r="AC204" i="1"/>
  <c r="AD204" i="1" s="1"/>
  <c r="AC194" i="1"/>
  <c r="AD194" i="1"/>
  <c r="AF194" i="1" s="1"/>
  <c r="AB195" i="1"/>
  <c r="AG493" i="1"/>
  <c r="AH493" i="1" s="1"/>
  <c r="AB402" i="1"/>
  <c r="AB88" i="1"/>
  <c r="AC88" i="1" s="1"/>
  <c r="AD88" i="1" s="1"/>
  <c r="AC416" i="1"/>
  <c r="AD416" i="1" s="1"/>
  <c r="AF416" i="1" s="1"/>
  <c r="AG133" i="1"/>
  <c r="AH133" i="1" s="1"/>
  <c r="AC514" i="1"/>
  <c r="AD514" i="1" s="1"/>
  <c r="U514" i="1"/>
  <c r="AB453" i="1"/>
  <c r="U199" i="1"/>
  <c r="AC30" i="1"/>
  <c r="AD30" i="1" s="1"/>
  <c r="AB379" i="1"/>
  <c r="AC379" i="1"/>
  <c r="AD379" i="1"/>
  <c r="AF379" i="1" s="1"/>
  <c r="AB378" i="1"/>
  <c r="AC378" i="1"/>
  <c r="AD378" i="1"/>
  <c r="AF378" i="1" s="1"/>
  <c r="AB90" i="1"/>
  <c r="AC90" i="1" s="1"/>
  <c r="AD90" i="1" s="1"/>
  <c r="AB435" i="1"/>
  <c r="AC435" i="1"/>
  <c r="AD435" i="1"/>
  <c r="AB451" i="1"/>
  <c r="AC451" i="1"/>
  <c r="AD451" i="1" s="1"/>
  <c r="AB445" i="1"/>
  <c r="AC445" i="1"/>
  <c r="AD445" i="1"/>
  <c r="AF445" i="1" s="1"/>
  <c r="AC570" i="1"/>
  <c r="AD570" i="1" s="1"/>
  <c r="AF570" i="1" s="1"/>
  <c r="U570" i="1"/>
  <c r="AB570" i="1"/>
  <c r="AB536" i="1"/>
  <c r="U432" i="1"/>
  <c r="AB432" i="1"/>
  <c r="AC432" i="1"/>
  <c r="AD432" i="1" s="1"/>
  <c r="AF432" i="1" s="1"/>
  <c r="AC580" i="1"/>
  <c r="AD580" i="1"/>
  <c r="AB580" i="1"/>
  <c r="U580" i="1"/>
  <c r="AC569" i="1"/>
  <c r="AD569" i="1" s="1"/>
  <c r="U294" i="1"/>
  <c r="AB128" i="1"/>
  <c r="AC128" i="1"/>
  <c r="AD128" i="1"/>
  <c r="AF128" i="1" s="1"/>
  <c r="AB152" i="1"/>
  <c r="AC152" i="1" s="1"/>
  <c r="AD152" i="1" s="1"/>
  <c r="AF152" i="1" s="1"/>
  <c r="AB215" i="1"/>
  <c r="AC215" i="1"/>
  <c r="AD215" i="1" s="1"/>
  <c r="AF215" i="1" s="1"/>
  <c r="AG555" i="1"/>
  <c r="AH555" i="1" s="1"/>
  <c r="AC479" i="1"/>
  <c r="AD479" i="1"/>
  <c r="U517" i="1"/>
  <c r="AB517" i="1"/>
  <c r="AC517" i="1"/>
  <c r="AD517" i="1" s="1"/>
  <c r="AF517" i="1" s="1"/>
  <c r="U436" i="1"/>
  <c r="AC455" i="1"/>
  <c r="AD455" i="1"/>
  <c r="AF455" i="1" s="1"/>
  <c r="U577" i="1"/>
  <c r="AC577" i="1"/>
  <c r="AD577" i="1" s="1"/>
  <c r="AB514" i="1"/>
  <c r="AB201" i="1"/>
  <c r="AC201" i="1"/>
  <c r="AD201" i="1" s="1"/>
  <c r="U406" i="1"/>
  <c r="AB209" i="1"/>
  <c r="AC209" i="1"/>
  <c r="AD209" i="1" s="1"/>
  <c r="AC447" i="1"/>
  <c r="AD447" i="1" s="1"/>
  <c r="AF447" i="1" s="1"/>
  <c r="U581" i="1"/>
  <c r="AC581" i="1"/>
  <c r="AD581" i="1" s="1"/>
  <c r="AF465" i="1"/>
  <c r="AF540" i="1"/>
  <c r="AF448" i="1"/>
  <c r="AG448" i="1" s="1"/>
  <c r="AH448" i="1" s="1"/>
  <c r="AF557" i="1"/>
  <c r="AG557" i="1" s="1"/>
  <c r="AH557" i="1" s="1"/>
  <c r="AF507" i="1"/>
  <c r="AG507" i="1"/>
  <c r="AH507" i="1"/>
  <c r="AF481" i="1"/>
  <c r="U412" i="1"/>
  <c r="AB412" i="1"/>
  <c r="AC412" i="1"/>
  <c r="AD412" i="1" s="1"/>
  <c r="AB484" i="1"/>
  <c r="AC484" i="1"/>
  <c r="AD484" i="1" s="1"/>
  <c r="U484" i="1"/>
  <c r="U469" i="1"/>
  <c r="AB469" i="1"/>
  <c r="AC469" i="1"/>
  <c r="AD469" i="1" s="1"/>
  <c r="U558" i="1"/>
  <c r="AC558" i="1"/>
  <c r="AD558" i="1"/>
  <c r="AB558" i="1"/>
  <c r="AC575" i="1"/>
  <c r="AD575" i="1"/>
  <c r="U575" i="1"/>
  <c r="AB575" i="1"/>
  <c r="AF531" i="1"/>
  <c r="AG531" i="1" s="1"/>
  <c r="AH531" i="1" s="1"/>
  <c r="U497" i="1"/>
  <c r="AC497" i="1"/>
  <c r="AD497" i="1" s="1"/>
  <c r="AF584" i="1"/>
  <c r="AG584" i="1"/>
  <c r="AH584" i="1" s="1"/>
  <c r="AB559" i="1"/>
  <c r="U559" i="1"/>
  <c r="AC559" i="1"/>
  <c r="AD559" i="1" s="1"/>
  <c r="AF566" i="1"/>
  <c r="AG566" i="1" s="1"/>
  <c r="AH566" i="1" s="1"/>
  <c r="AF520" i="1"/>
  <c r="AG520" i="1" s="1"/>
  <c r="AH520" i="1" s="1"/>
  <c r="AB472" i="1"/>
  <c r="AC472" i="1"/>
  <c r="AD472" i="1" s="1"/>
  <c r="U472" i="1"/>
  <c r="AB307" i="1"/>
  <c r="AC307" i="1" s="1"/>
  <c r="AD307" i="1"/>
  <c r="U135" i="1"/>
  <c r="AB192" i="1"/>
  <c r="AC173" i="1"/>
  <c r="AD173" i="1" s="1"/>
  <c r="AF173" i="1" s="1"/>
  <c r="AB102" i="1"/>
  <c r="AC102" i="1"/>
  <c r="AD102" i="1" s="1"/>
  <c r="U490" i="1"/>
  <c r="AB490" i="1"/>
  <c r="AC490" i="1"/>
  <c r="AD490" i="1"/>
  <c r="U567" i="1"/>
  <c r="AG567" i="1" s="1"/>
  <c r="AH567" i="1" s="1"/>
  <c r="AC567" i="1"/>
  <c r="AD567" i="1"/>
  <c r="AF567" i="1" s="1"/>
  <c r="AB567" i="1"/>
  <c r="AG576" i="1"/>
  <c r="AH576" i="1"/>
  <c r="AG526" i="1"/>
  <c r="AH526" i="1" s="1"/>
  <c r="AF424" i="1"/>
  <c r="AG424" i="1"/>
  <c r="AH424" i="1" s="1"/>
  <c r="AF552" i="1"/>
  <c r="AF427" i="1"/>
  <c r="AG427" i="1" s="1"/>
  <c r="AH427" i="1" s="1"/>
  <c r="AB578" i="1"/>
  <c r="AC578" i="1"/>
  <c r="AD578" i="1" s="1"/>
  <c r="AF549" i="1"/>
  <c r="AG549" i="1" s="1"/>
  <c r="AH549" i="1" s="1"/>
  <c r="AF500" i="1"/>
  <c r="AG500" i="1" s="1"/>
  <c r="AH500" i="1" s="1"/>
  <c r="U462" i="1"/>
  <c r="AB462" i="1"/>
  <c r="AC462" i="1"/>
  <c r="AD462" i="1"/>
  <c r="AC217" i="1"/>
  <c r="AD217" i="1" s="1"/>
  <c r="AB39" i="1"/>
  <c r="AC39" i="1"/>
  <c r="AD39" i="1"/>
  <c r="AF39" i="1" s="1"/>
  <c r="AB105" i="1"/>
  <c r="AC105" i="1"/>
  <c r="AD105" i="1" s="1"/>
  <c r="U121" i="1"/>
  <c r="AC245" i="1"/>
  <c r="AD245" i="1" s="1"/>
  <c r="AF245" i="1"/>
  <c r="AF463" i="1"/>
  <c r="AB513" i="1"/>
  <c r="U513" i="1"/>
  <c r="AC513" i="1"/>
  <c r="AD513" i="1" s="1"/>
  <c r="AF464" i="1"/>
  <c r="AG464" i="1"/>
  <c r="AH464" i="1" s="1"/>
  <c r="AB519" i="1"/>
  <c r="U519" i="1"/>
  <c r="AC519" i="1"/>
  <c r="AD519" i="1"/>
  <c r="AF550" i="1"/>
  <c r="AG550" i="1"/>
  <c r="AH550" i="1" s="1"/>
  <c r="U539" i="1"/>
  <c r="AB539" i="1"/>
  <c r="AC539" i="1"/>
  <c r="AD539" i="1" s="1"/>
  <c r="U560" i="1"/>
  <c r="AC560" i="1"/>
  <c r="AD560" i="1" s="1"/>
  <c r="AF560" i="1" s="1"/>
  <c r="AF563" i="1"/>
  <c r="AG563" i="1" s="1"/>
  <c r="AH563" i="1" s="1"/>
  <c r="AC523" i="1"/>
  <c r="AD523" i="1"/>
  <c r="AF554" i="1"/>
  <c r="AG554" i="1" s="1"/>
  <c r="AH554" i="1" s="1"/>
  <c r="AC573" i="1"/>
  <c r="AD573" i="1"/>
  <c r="AB573" i="1"/>
  <c r="U573" i="1"/>
  <c r="AF544" i="1"/>
  <c r="AG544" i="1" s="1"/>
  <c r="AH544" i="1" s="1"/>
  <c r="AB110" i="1"/>
  <c r="AC241" i="1"/>
  <c r="AD241" i="1" s="1"/>
  <c r="AF241" i="1" s="1"/>
  <c r="U409" i="1"/>
  <c r="AB409" i="1"/>
  <c r="AC409" i="1"/>
  <c r="AD409" i="1" s="1"/>
  <c r="AB515" i="1"/>
  <c r="U515" i="1"/>
  <c r="AC515" i="1"/>
  <c r="AD515" i="1"/>
  <c r="U537" i="1"/>
  <c r="AB537" i="1"/>
  <c r="AC537" i="1"/>
  <c r="AD537" i="1" s="1"/>
  <c r="AF534" i="1"/>
  <c r="AB560" i="1"/>
  <c r="AB523" i="1"/>
  <c r="AF485" i="1"/>
  <c r="AG485" i="1" s="1"/>
  <c r="AH485" i="1"/>
  <c r="AB461" i="1"/>
  <c r="AC461" i="1"/>
  <c r="AD461" i="1"/>
  <c r="U461" i="1"/>
  <c r="AB107" i="1"/>
  <c r="AC234" i="1"/>
  <c r="AD234" i="1" s="1"/>
  <c r="AF234" i="1" s="1"/>
  <c r="AB171" i="1"/>
  <c r="AC171" i="1"/>
  <c r="AD171" i="1" s="1"/>
  <c r="AB116" i="1"/>
  <c r="AC116" i="1"/>
  <c r="AD116" i="1" s="1"/>
  <c r="AC224" i="1"/>
  <c r="AD224" i="1" s="1"/>
  <c r="AF224" i="1" s="1"/>
  <c r="AB246" i="1"/>
  <c r="AC246" i="1"/>
  <c r="AD246" i="1" s="1"/>
  <c r="U245" i="1"/>
  <c r="AB172" i="1"/>
  <c r="AC172" i="1"/>
  <c r="AD172" i="1" s="1"/>
  <c r="AB137" i="1"/>
  <c r="AC137" i="1"/>
  <c r="AD137" i="1"/>
  <c r="AB210" i="1"/>
  <c r="AC210" i="1"/>
  <c r="AD210" i="1" s="1"/>
  <c r="AF160" i="1"/>
  <c r="AB60" i="1"/>
  <c r="AC60" i="1" s="1"/>
  <c r="AD60" i="1" s="1"/>
  <c r="AC231" i="1"/>
  <c r="AD231" i="1" s="1"/>
  <c r="U99" i="1"/>
  <c r="AB99" i="1"/>
  <c r="AC99" i="1" s="1"/>
  <c r="AD99" i="1" s="1"/>
  <c r="AB154" i="1"/>
  <c r="AC154" i="1" s="1"/>
  <c r="AD154" i="1" s="1"/>
  <c r="AF154" i="1" s="1"/>
  <c r="AC28" i="1"/>
  <c r="AD28" i="1" s="1"/>
  <c r="AB28" i="1"/>
  <c r="U92" i="1"/>
  <c r="U114" i="1"/>
  <c r="AB114" i="1"/>
  <c r="AC114" i="1"/>
  <c r="AD114" i="1" s="1"/>
  <c r="AC230" i="1"/>
  <c r="AD230" i="1"/>
  <c r="AB29" i="1"/>
  <c r="AC29" i="1"/>
  <c r="AD29" i="1" s="1"/>
  <c r="AC374" i="1"/>
  <c r="AD374" i="1"/>
  <c r="AB363" i="1"/>
  <c r="AC363" i="1" s="1"/>
  <c r="AD363" i="1" s="1"/>
  <c r="U82" i="1"/>
  <c r="AB82" i="1"/>
  <c r="AC82" i="1" s="1"/>
  <c r="AD82" i="1" s="1"/>
  <c r="AC392" i="1"/>
  <c r="AD392" i="1"/>
  <c r="U392" i="1"/>
  <c r="AC225" i="1"/>
  <c r="AD225" i="1"/>
  <c r="AF225" i="1"/>
  <c r="AG225" i="1" s="1"/>
  <c r="AH225" i="1"/>
  <c r="AB277" i="1"/>
  <c r="AC277" i="1"/>
  <c r="AD277" i="1"/>
  <c r="U57" i="1"/>
  <c r="AB162" i="1"/>
  <c r="AC162" i="1"/>
  <c r="AD162" i="1" s="1"/>
  <c r="AB350" i="1"/>
  <c r="AC350" i="1" s="1"/>
  <c r="AD350" i="1" s="1"/>
  <c r="AF350" i="1" s="1"/>
  <c r="AD402" i="1"/>
  <c r="AF402" i="1" s="1"/>
  <c r="U402" i="1"/>
  <c r="AC17" i="1"/>
  <c r="AD17" i="1"/>
  <c r="AB17" i="1"/>
  <c r="U177" i="1"/>
  <c r="AG177" i="1" s="1"/>
  <c r="AH177" i="1" s="1"/>
  <c r="AB177" i="1"/>
  <c r="AC177" i="1"/>
  <c r="AD177" i="1"/>
  <c r="U19" i="1"/>
  <c r="AD19" i="1"/>
  <c r="AF19" i="1" s="1"/>
  <c r="AB19" i="1"/>
  <c r="AB214" i="1"/>
  <c r="AD214" i="1"/>
  <c r="U214" i="1"/>
  <c r="AC165" i="1"/>
  <c r="AD165" i="1"/>
  <c r="U165" i="1"/>
  <c r="U395" i="1"/>
  <c r="AB395" i="1"/>
  <c r="AC395" i="1"/>
  <c r="AD395" i="1"/>
  <c r="AF395" i="1" s="1"/>
  <c r="AG395" i="1" s="1"/>
  <c r="AC311" i="1"/>
  <c r="AD311" i="1" s="1"/>
  <c r="AF311" i="1"/>
  <c r="U17" i="1"/>
  <c r="AB83" i="1"/>
  <c r="AC83" i="1"/>
  <c r="AD83" i="1" s="1"/>
  <c r="U185" i="1"/>
  <c r="AC185" i="1"/>
  <c r="AD185" i="1" s="1"/>
  <c r="U344" i="1"/>
  <c r="AB344" i="1"/>
  <c r="AC344" i="1"/>
  <c r="AD344" i="1" s="1"/>
  <c r="AF344" i="1" s="1"/>
  <c r="U367" i="1"/>
  <c r="AB279" i="1"/>
  <c r="AC279" i="1" s="1"/>
  <c r="AD279" i="1" s="1"/>
  <c r="AF279" i="1" s="1"/>
  <c r="AC249" i="1"/>
  <c r="AD249" i="1" s="1"/>
  <c r="AF249" i="1" s="1"/>
  <c r="U49" i="1"/>
  <c r="AB49" i="1"/>
  <c r="AC49" i="1"/>
  <c r="AD49" i="1"/>
  <c r="AF49" i="1" s="1"/>
  <c r="AC238" i="1"/>
  <c r="AD238" i="1"/>
  <c r="AF238" i="1" s="1"/>
  <c r="U407" i="1"/>
  <c r="AB407" i="1"/>
  <c r="AC407" i="1"/>
  <c r="AD407" i="1"/>
  <c r="AB399" i="1"/>
  <c r="AC399" i="1"/>
  <c r="AD399" i="1" s="1"/>
  <c r="AF399" i="1" s="1"/>
  <c r="U399" i="1"/>
  <c r="AC226" i="1"/>
  <c r="AD226" i="1" s="1"/>
  <c r="U352" i="1"/>
  <c r="U317" i="1"/>
  <c r="U403" i="1"/>
  <c r="AB403" i="1"/>
  <c r="AC403" i="1"/>
  <c r="AD403" i="1" s="1"/>
  <c r="AB36" i="1"/>
  <c r="AC36" i="1"/>
  <c r="AD36" i="1"/>
  <c r="U172" i="1"/>
  <c r="AC13" i="1"/>
  <c r="AD13" i="1" s="1"/>
  <c r="AF13" i="1" s="1"/>
  <c r="AB13" i="1"/>
  <c r="U13" i="1"/>
  <c r="AB302" i="1"/>
  <c r="AC302" i="1"/>
  <c r="AD302" i="1" s="1"/>
  <c r="U178" i="1"/>
  <c r="AB178" i="1"/>
  <c r="AC178" i="1"/>
  <c r="AD178" i="1" s="1"/>
  <c r="U275" i="1"/>
  <c r="U359" i="1"/>
  <c r="AB208" i="1"/>
  <c r="AC208" i="1"/>
  <c r="AD208" i="1"/>
  <c r="AF208" i="1"/>
  <c r="U211" i="1"/>
  <c r="AB211" i="1"/>
  <c r="AC211" i="1"/>
  <c r="AD211" i="1" s="1"/>
  <c r="U349" i="1"/>
  <c r="U371" i="1"/>
  <c r="AB371" i="1"/>
  <c r="AC371" i="1"/>
  <c r="AD371" i="1" s="1"/>
  <c r="U253" i="1"/>
  <c r="AB253" i="1"/>
  <c r="AC253" i="1"/>
  <c r="AD253" i="1" s="1"/>
  <c r="AB349" i="1"/>
  <c r="AC349" i="1"/>
  <c r="AD349" i="1" s="1"/>
  <c r="AB220" i="1"/>
  <c r="AC220" i="1"/>
  <c r="AD220" i="1" s="1"/>
  <c r="U176" i="1"/>
  <c r="AC176" i="1"/>
  <c r="AD176" i="1"/>
  <c r="AF176" i="1" s="1"/>
  <c r="U330" i="1"/>
  <c r="U382" i="1"/>
  <c r="AB382" i="1"/>
  <c r="AD382" i="1"/>
  <c r="U362" i="1"/>
  <c r="AB112" i="1"/>
  <c r="AC112" i="1" s="1"/>
  <c r="AD112" i="1" s="1"/>
  <c r="AB306" i="1"/>
  <c r="U190" i="1"/>
  <c r="AC232" i="1"/>
  <c r="AD232" i="1"/>
  <c r="AB186" i="1"/>
  <c r="AC186" i="1"/>
  <c r="AD186" i="1" s="1"/>
  <c r="U186" i="1"/>
  <c r="AB147" i="1"/>
  <c r="AC147" i="1"/>
  <c r="AD147" i="1" s="1"/>
  <c r="AF147" i="1"/>
  <c r="U147" i="1"/>
  <c r="AC380" i="1"/>
  <c r="AD380" i="1"/>
  <c r="AF380" i="1" s="1"/>
  <c r="AG380" i="1" s="1"/>
  <c r="AH380" i="1" s="1"/>
  <c r="U380" i="1"/>
  <c r="AF42" i="1"/>
  <c r="AG42" i="1" s="1"/>
  <c r="AH42" i="1" s="1"/>
  <c r="U320" i="1"/>
  <c r="U155" i="1"/>
  <c r="U323" i="1"/>
  <c r="U54" i="1"/>
  <c r="U258" i="1"/>
  <c r="U196" i="1"/>
  <c r="AB196" i="1"/>
  <c r="AC196" i="1"/>
  <c r="AD196" i="1"/>
  <c r="AF196" i="1" s="1"/>
  <c r="U222" i="1"/>
  <c r="AB222" i="1"/>
  <c r="AC222" i="1"/>
  <c r="AD222" i="1" s="1"/>
  <c r="U312" i="1"/>
  <c r="AB312" i="1"/>
  <c r="AC312" i="1"/>
  <c r="AD312" i="1" s="1"/>
  <c r="U334" i="1"/>
  <c r="U343" i="1"/>
  <c r="U265" i="1"/>
  <c r="U200" i="1"/>
  <c r="AB200" i="1"/>
  <c r="AC200" i="1"/>
  <c r="AD200" i="1" s="1"/>
  <c r="AF200" i="1"/>
  <c r="U40" i="1"/>
  <c r="AB40" i="1"/>
  <c r="AC40" i="1"/>
  <c r="AD40" i="1"/>
  <c r="U309" i="1"/>
  <c r="U315" i="1"/>
  <c r="AB315" i="1"/>
  <c r="AC315" i="1" s="1"/>
  <c r="AD315" i="1" s="1"/>
  <c r="U304" i="1"/>
  <c r="U27" i="1"/>
  <c r="AC27" i="1"/>
  <c r="AD27" i="1"/>
  <c r="AF27" i="1" s="1"/>
  <c r="AB179" i="1"/>
  <c r="AC179" i="1"/>
  <c r="AD179" i="1"/>
  <c r="U179" i="1"/>
  <c r="U113" i="1"/>
  <c r="U313" i="1"/>
  <c r="AB151" i="1"/>
  <c r="AC151" i="1" s="1"/>
  <c r="AD151" i="1" s="1"/>
  <c r="U151" i="1"/>
  <c r="U273" i="1"/>
  <c r="U303" i="1"/>
  <c r="U284" i="1"/>
  <c r="AB284" i="1"/>
  <c r="U291" i="1"/>
  <c r="U26" i="1"/>
  <c r="AC26" i="1"/>
  <c r="AD26" i="1" s="1"/>
  <c r="AB26" i="1"/>
  <c r="U283" i="1"/>
  <c r="AD283" i="1"/>
  <c r="U276" i="1"/>
  <c r="U16" i="1"/>
  <c r="AB16" i="1"/>
  <c r="AC16" i="1"/>
  <c r="AD16" i="1"/>
  <c r="AF16" i="1" s="1"/>
  <c r="AB258" i="1"/>
  <c r="AC258" i="1" s="1"/>
  <c r="AD258" i="1" s="1"/>
  <c r="U295" i="1"/>
  <c r="U327" i="1"/>
  <c r="U132" i="1"/>
  <c r="U141" i="1"/>
  <c r="U168" i="1"/>
  <c r="AB168" i="1"/>
  <c r="AC168" i="1" s="1"/>
  <c r="AD168" i="1" s="1"/>
  <c r="U336" i="1"/>
  <c r="U348" i="1"/>
  <c r="U235" i="1"/>
  <c r="AB235" i="1"/>
  <c r="AC235" i="1"/>
  <c r="AD235" i="1" s="1"/>
  <c r="AF235" i="1"/>
  <c r="U219" i="1"/>
  <c r="AC219" i="1"/>
  <c r="AD219" i="1" s="1"/>
  <c r="AB265" i="1"/>
  <c r="AC265" i="1"/>
  <c r="AD265" i="1" s="1"/>
  <c r="AF265" i="1" s="1"/>
  <c r="U15" i="1"/>
  <c r="AG15" i="1" s="1"/>
  <c r="AH15" i="1" s="1"/>
  <c r="AC15" i="1"/>
  <c r="AD15" i="1" s="1"/>
  <c r="AF15" i="1" s="1"/>
  <c r="AB27" i="1"/>
  <c r="U293" i="1"/>
  <c r="AB304" i="1"/>
  <c r="AC304" i="1"/>
  <c r="AD304" i="1" s="1"/>
  <c r="AF304" i="1"/>
  <c r="AH59" i="1"/>
  <c r="AG419" i="1"/>
  <c r="AH419" i="1" s="1"/>
  <c r="AG166" i="1"/>
  <c r="AH166" i="1"/>
  <c r="AG194" i="1"/>
  <c r="AH194" i="1"/>
  <c r="AG70" i="1"/>
  <c r="AH70" i="1" s="1"/>
  <c r="AF443" i="1"/>
  <c r="AG443" i="1"/>
  <c r="AH443" i="1"/>
  <c r="AF444" i="1"/>
  <c r="AG152" i="1"/>
  <c r="AH152" i="1" s="1"/>
  <c r="AF512" i="1"/>
  <c r="AG512" i="1"/>
  <c r="AH512" i="1" s="1"/>
  <c r="AG447" i="1"/>
  <c r="AH447" i="1" s="1"/>
  <c r="AF569" i="1"/>
  <c r="AG569" i="1"/>
  <c r="AH569" i="1" s="1"/>
  <c r="AF577" i="1"/>
  <c r="AF580" i="1"/>
  <c r="AG517" i="1"/>
  <c r="AH517" i="1"/>
  <c r="AF201" i="1"/>
  <c r="AF469" i="1"/>
  <c r="AG469" i="1"/>
  <c r="AH469" i="1" s="1"/>
  <c r="AF539" i="1"/>
  <c r="AF515" i="1"/>
  <c r="AG515" i="1" s="1"/>
  <c r="AH515" i="1" s="1"/>
  <c r="AF484" i="1"/>
  <c r="AG484" i="1"/>
  <c r="AH484" i="1" s="1"/>
  <c r="AF575" i="1"/>
  <c r="AG575" i="1" s="1"/>
  <c r="AH575" i="1" s="1"/>
  <c r="AG560" i="1"/>
  <c r="AH560" i="1"/>
  <c r="AF462" i="1"/>
  <c r="AF573" i="1"/>
  <c r="AG573" i="1"/>
  <c r="AH573" i="1" s="1"/>
  <c r="AF519" i="1"/>
  <c r="AG519" i="1" s="1"/>
  <c r="AH519" i="1" s="1"/>
  <c r="AH395" i="1"/>
  <c r="AF232" i="1"/>
  <c r="AF178" i="1"/>
  <c r="AG178" i="1" s="1"/>
  <c r="AH178" i="1" s="1"/>
  <c r="AF382" i="1"/>
  <c r="AG382" i="1" s="1"/>
  <c r="AH382" i="1" s="1"/>
  <c r="AF211" i="1"/>
  <c r="AF179" i="1"/>
  <c r="AG179" i="1" s="1"/>
  <c r="AH179" i="1" s="1"/>
  <c r="AG196" i="1"/>
  <c r="AH196" i="1"/>
  <c r="U351" i="1"/>
  <c r="AF277" i="1"/>
  <c r="AG277" i="1" s="1"/>
  <c r="AH277" i="1" s="1"/>
  <c r="AG310" i="1"/>
  <c r="AH310" i="1" s="1"/>
  <c r="U365" i="1"/>
  <c r="AB365" i="1"/>
  <c r="AC365" i="1"/>
  <c r="AD365" i="1" s="1"/>
  <c r="AF102" i="1"/>
  <c r="AG102" i="1" s="1"/>
  <c r="AH102" i="1"/>
  <c r="AF251" i="1"/>
  <c r="AG251" i="1"/>
  <c r="AH251" i="1"/>
  <c r="AF134" i="1"/>
  <c r="AG134" i="1"/>
  <c r="AH134" i="1" s="1"/>
  <c r="AF177" i="1"/>
  <c r="AF116" i="1"/>
  <c r="AG116" i="1"/>
  <c r="AH116" i="1" s="1"/>
  <c r="AG128" i="1"/>
  <c r="AH128" i="1"/>
  <c r="AB316" i="1"/>
  <c r="AC316" i="1"/>
  <c r="AD316" i="1" s="1"/>
  <c r="U357" i="1"/>
  <c r="U41" i="1"/>
  <c r="AB41" i="1"/>
  <c r="U66" i="1"/>
  <c r="T383" i="1"/>
  <c r="T321" i="1"/>
  <c r="AB321" i="1"/>
  <c r="AA286" i="1"/>
  <c r="V233" i="1"/>
  <c r="T233" i="1"/>
  <c r="AE64" i="1"/>
  <c r="AA64" i="1"/>
  <c r="AB64" i="1" s="1"/>
  <c r="AC64" i="1" s="1"/>
  <c r="AD64" i="1" s="1"/>
  <c r="AF64" i="1" s="1"/>
  <c r="AA62" i="1"/>
  <c r="AB62" i="1"/>
  <c r="AC62" i="1" s="1"/>
  <c r="AD62" i="1" s="1"/>
  <c r="T53" i="1"/>
  <c r="U316" i="1"/>
  <c r="AC41" i="1"/>
  <c r="AD41" i="1"/>
  <c r="AG241" i="1"/>
  <c r="AH241" i="1" s="1"/>
  <c r="AF30" i="1"/>
  <c r="AG30" i="1"/>
  <c r="AH30" i="1"/>
  <c r="AF229" i="1"/>
  <c r="AG229" i="1"/>
  <c r="AH229" i="1" s="1"/>
  <c r="AH207" i="1"/>
  <c r="AB181" i="1"/>
  <c r="AC181" i="1"/>
  <c r="AD181" i="1" s="1"/>
  <c r="AF181" i="1" s="1"/>
  <c r="AG181" i="1" s="1"/>
  <c r="AH181" i="1" s="1"/>
  <c r="AF131" i="1"/>
  <c r="U297" i="1"/>
  <c r="U97" i="1"/>
  <c r="AC97" i="1"/>
  <c r="AD97" i="1" s="1"/>
  <c r="AF97" i="1" s="1"/>
  <c r="V385" i="1"/>
  <c r="T385" i="1"/>
  <c r="T369" i="1"/>
  <c r="AB369" i="1"/>
  <c r="AE359" i="1"/>
  <c r="AA359" i="1"/>
  <c r="AB359" i="1"/>
  <c r="AC359" i="1"/>
  <c r="AD359" i="1" s="1"/>
  <c r="AA317" i="1"/>
  <c r="AB317" i="1"/>
  <c r="AC317" i="1"/>
  <c r="AD317" i="1" s="1"/>
  <c r="AF317" i="1" s="1"/>
  <c r="AE308" i="1"/>
  <c r="AA308" i="1"/>
  <c r="AB308" i="1"/>
  <c r="AC308" i="1" s="1"/>
  <c r="AD308" i="1"/>
  <c r="T288" i="1"/>
  <c r="AA274" i="1"/>
  <c r="AB274" i="1" s="1"/>
  <c r="AC274" i="1" s="1"/>
  <c r="AD274" i="1" s="1"/>
  <c r="T272" i="1"/>
  <c r="V272" i="1"/>
  <c r="V270" i="1"/>
  <c r="T270" i="1"/>
  <c r="T256" i="1"/>
  <c r="AB256" i="1" s="1"/>
  <c r="V256" i="1"/>
  <c r="U254" i="1"/>
  <c r="AG16" i="1"/>
  <c r="AH16" i="1" s="1"/>
  <c r="AG200" i="1"/>
  <c r="AH200" i="1" s="1"/>
  <c r="AG399" i="1"/>
  <c r="AH399" i="1"/>
  <c r="U212" i="1"/>
  <c r="AF349" i="1"/>
  <c r="AG344" i="1"/>
  <c r="AH344" i="1" s="1"/>
  <c r="AG19" i="1"/>
  <c r="AH19" i="1" s="1"/>
  <c r="AF392" i="1"/>
  <c r="AG392" i="1"/>
  <c r="AH392" i="1" s="1"/>
  <c r="AG156" i="1"/>
  <c r="AH156" i="1"/>
  <c r="AF156" i="1"/>
  <c r="AF227" i="1"/>
  <c r="AG227" i="1"/>
  <c r="AH227" i="1" s="1"/>
  <c r="AF393" i="1"/>
  <c r="AG393" i="1" s="1"/>
  <c r="AH393" i="1" s="1"/>
  <c r="AB109" i="1"/>
  <c r="AC109" i="1"/>
  <c r="AD109" i="1" s="1"/>
  <c r="U109" i="1"/>
  <c r="U326" i="1"/>
  <c r="AB263" i="1"/>
  <c r="AB226" i="1"/>
  <c r="U374" i="1"/>
  <c r="AB374" i="1"/>
  <c r="T287" i="1"/>
  <c r="U149" i="1"/>
  <c r="AB149" i="1"/>
  <c r="AC149" i="1" s="1"/>
  <c r="AD149" i="1"/>
  <c r="U239" i="1"/>
  <c r="AB239" i="1"/>
  <c r="AC239" i="1"/>
  <c r="AD239" i="1" s="1"/>
  <c r="U159" i="1"/>
  <c r="AB159" i="1"/>
  <c r="AC159" i="1" s="1"/>
  <c r="AD159" i="1" s="1"/>
  <c r="AF159" i="1" s="1"/>
  <c r="U175" i="1"/>
  <c r="AB175" i="1"/>
  <c r="AC400" i="1"/>
  <c r="AD400" i="1"/>
  <c r="U400" i="1"/>
  <c r="U268" i="1"/>
  <c r="AB268" i="1"/>
  <c r="AC268" i="1" s="1"/>
  <c r="AD268" i="1" s="1"/>
  <c r="AG112" i="1"/>
  <c r="AH112" i="1" s="1"/>
  <c r="AF226" i="1"/>
  <c r="AG226" i="1" s="1"/>
  <c r="AH226" i="1" s="1"/>
  <c r="AF114" i="1"/>
  <c r="AF175" i="1"/>
  <c r="AG175" i="1"/>
  <c r="AH175" i="1" s="1"/>
  <c r="AF299" i="1"/>
  <c r="AG299" i="1"/>
  <c r="AH299" i="1" s="1"/>
  <c r="AF119" i="1"/>
  <c r="AG119" i="1" s="1"/>
  <c r="AH119" i="1" s="1"/>
  <c r="AG213" i="1"/>
  <c r="AH213" i="1" s="1"/>
  <c r="AF213" i="1"/>
  <c r="AF267" i="1"/>
  <c r="AG267" i="1"/>
  <c r="AH267" i="1"/>
  <c r="AF153" i="1"/>
  <c r="AG153" i="1"/>
  <c r="AH153" i="1" s="1"/>
  <c r="AF187" i="1"/>
  <c r="AG187" i="1"/>
  <c r="AH187" i="1"/>
  <c r="U325" i="1"/>
  <c r="AC325" i="1"/>
  <c r="AD325" i="1" s="1"/>
  <c r="AG325" i="1" s="1"/>
  <c r="AH325" i="1" s="1"/>
  <c r="U252" i="1"/>
  <c r="AC252" i="1"/>
  <c r="AD252" i="1" s="1"/>
  <c r="AB223" i="1"/>
  <c r="AC223" i="1"/>
  <c r="AD223" i="1" s="1"/>
  <c r="U223" i="1"/>
  <c r="U78" i="1"/>
  <c r="AB78" i="1"/>
  <c r="AC78" i="1" s="1"/>
  <c r="AD78" i="1"/>
  <c r="U118" i="1"/>
  <c r="AC390" i="1"/>
  <c r="AD390" i="1" s="1"/>
  <c r="U390" i="1"/>
  <c r="V375" i="1"/>
  <c r="T375" i="1"/>
  <c r="AE352" i="1"/>
  <c r="AA352" i="1"/>
  <c r="AB352" i="1" s="1"/>
  <c r="AC352" i="1" s="1"/>
  <c r="AD352" i="1" s="1"/>
  <c r="T337" i="1"/>
  <c r="V337" i="1"/>
  <c r="AA337" i="1"/>
  <c r="T248" i="1"/>
  <c r="V248" i="1"/>
  <c r="V240" i="1"/>
  <c r="T240" i="1"/>
  <c r="AC240" i="1" s="1"/>
  <c r="AD240" i="1" s="1"/>
  <c r="T236" i="1"/>
  <c r="V236" i="1"/>
  <c r="AA57" i="1"/>
  <c r="AB57" i="1" s="1"/>
  <c r="AC57" i="1" s="1"/>
  <c r="AD57" i="1" s="1"/>
  <c r="AE52" i="1"/>
  <c r="AA52" i="1"/>
  <c r="AB52" i="1" s="1"/>
  <c r="AC52" i="1" s="1"/>
  <c r="AD52" i="1" s="1"/>
  <c r="V31" i="1"/>
  <c r="T31" i="1"/>
  <c r="U31" i="1" s="1"/>
  <c r="U22" i="1"/>
  <c r="AC22" i="1"/>
  <c r="AD22" i="1" s="1"/>
  <c r="AC343" i="1"/>
  <c r="AD343" i="1"/>
  <c r="AF17" i="1"/>
  <c r="AG17" i="1" s="1"/>
  <c r="AH17" i="1" s="1"/>
  <c r="AG353" i="1"/>
  <c r="AH353" i="1" s="1"/>
  <c r="AF217" i="1"/>
  <c r="AG217" i="1"/>
  <c r="AH217" i="1" s="1"/>
  <c r="AF372" i="1"/>
  <c r="AG372" i="1" s="1"/>
  <c r="AH372" i="1" s="1"/>
  <c r="AG45" i="1"/>
  <c r="AH45" i="1" s="1"/>
  <c r="AB286" i="1"/>
  <c r="AC286" i="1" s="1"/>
  <c r="AD286" i="1" s="1"/>
  <c r="AF286" i="1" s="1"/>
  <c r="U286" i="1"/>
  <c r="AG286" i="1" s="1"/>
  <c r="AH286" i="1" s="1"/>
  <c r="AB377" i="1"/>
  <c r="AC377" i="1"/>
  <c r="AD377" i="1" s="1"/>
  <c r="U84" i="1"/>
  <c r="AB84" i="1"/>
  <c r="AC84" i="1"/>
  <c r="AD84" i="1" s="1"/>
  <c r="AF84" i="1" s="1"/>
  <c r="V389" i="1"/>
  <c r="T389" i="1"/>
  <c r="U388" i="1"/>
  <c r="AB388" i="1"/>
  <c r="AC388" i="1"/>
  <c r="AD388" i="1" s="1"/>
  <c r="AB375" i="1"/>
  <c r="AA358" i="1"/>
  <c r="AB358" i="1" s="1"/>
  <c r="V355" i="1"/>
  <c r="T355" i="1"/>
  <c r="AA355" i="1"/>
  <c r="AA354" i="1"/>
  <c r="AB354" i="1" s="1"/>
  <c r="AC354" i="1" s="1"/>
  <c r="AD354" i="1" s="1"/>
  <c r="T345" i="1"/>
  <c r="AA327" i="1"/>
  <c r="V322" i="1"/>
  <c r="T322" i="1"/>
  <c r="U318" i="1"/>
  <c r="AB318" i="1"/>
  <c r="AC318" i="1"/>
  <c r="AD318" i="1" s="1"/>
  <c r="AE275" i="1"/>
  <c r="AA275" i="1"/>
  <c r="AB275" i="1"/>
  <c r="AC275" i="1"/>
  <c r="AD275" i="1"/>
  <c r="AF275" i="1" s="1"/>
  <c r="AA273" i="1"/>
  <c r="AB273" i="1" s="1"/>
  <c r="AC273" i="1" s="1"/>
  <c r="AD273" i="1" s="1"/>
  <c r="AF273" i="1" s="1"/>
  <c r="AG273" i="1" s="1"/>
  <c r="AH273" i="1" s="1"/>
  <c r="AA271" i="1"/>
  <c r="AB271" i="1" s="1"/>
  <c r="AC271" i="1" s="1"/>
  <c r="AD271" i="1" s="1"/>
  <c r="AA269" i="1"/>
  <c r="AB269" i="1" s="1"/>
  <c r="AC269" i="1" s="1"/>
  <c r="AD269" i="1" s="1"/>
  <c r="T255" i="1"/>
  <c r="AB255" i="1" s="1"/>
  <c r="V244" i="1"/>
  <c r="T244" i="1"/>
  <c r="U244" i="1" s="1"/>
  <c r="T95" i="1"/>
  <c r="AE85" i="1"/>
  <c r="AA85" i="1"/>
  <c r="AB85" i="1" s="1"/>
  <c r="AC85" i="1"/>
  <c r="AD85" i="1"/>
  <c r="T80" i="1"/>
  <c r="AB80" i="1" s="1"/>
  <c r="AE68" i="1"/>
  <c r="AA68" i="1"/>
  <c r="AG249" i="1"/>
  <c r="AH249" i="1"/>
  <c r="U65" i="1"/>
  <c r="AC212" i="1"/>
  <c r="AD212" i="1"/>
  <c r="AF112" i="1"/>
  <c r="U377" i="1"/>
  <c r="AB390" i="1"/>
  <c r="AB22" i="1"/>
  <c r="AH238" i="1"/>
  <c r="AF28" i="1"/>
  <c r="AG224" i="1"/>
  <c r="AH224" i="1"/>
  <c r="AC376" i="1"/>
  <c r="AD376" i="1" s="1"/>
  <c r="AG378" i="1"/>
  <c r="AH378" i="1" s="1"/>
  <c r="AF394" i="1"/>
  <c r="AG394" i="1"/>
  <c r="AH394" i="1" s="1"/>
  <c r="AB376" i="1"/>
  <c r="AB260" i="1"/>
  <c r="U335" i="1"/>
  <c r="AG335" i="1" s="1"/>
  <c r="AH335" i="1" s="1"/>
  <c r="T289" i="1"/>
  <c r="U289" i="1" s="1"/>
  <c r="U358" i="1"/>
  <c r="AC358" i="1"/>
  <c r="AD358" i="1"/>
  <c r="AF358" i="1" s="1"/>
  <c r="T319" i="1"/>
  <c r="AB319" i="1" s="1"/>
  <c r="AC319" i="1" s="1"/>
  <c r="AD319" i="1" s="1"/>
  <c r="AA328" i="1"/>
  <c r="U72" i="1"/>
  <c r="U48" i="1"/>
  <c r="AB24" i="1"/>
  <c r="U24" i="1"/>
  <c r="AC24" i="1"/>
  <c r="AD24" i="1" s="1"/>
  <c r="AB50" i="1"/>
  <c r="AC50" i="1"/>
  <c r="AD50" i="1"/>
  <c r="U333" i="1"/>
  <c r="AB158" i="1"/>
  <c r="U158" i="1"/>
  <c r="AC158" i="1"/>
  <c r="AD158" i="1" s="1"/>
  <c r="U298" i="1"/>
  <c r="AG280" i="1"/>
  <c r="AH280" i="1"/>
  <c r="AC110" i="1"/>
  <c r="AD110" i="1" s="1"/>
  <c r="U46" i="1"/>
  <c r="AC46" i="1"/>
  <c r="AD46" i="1" s="1"/>
  <c r="AB217" i="1"/>
  <c r="U228" i="1"/>
  <c r="AB228" i="1"/>
  <c r="AC228" i="1"/>
  <c r="AD228" i="1"/>
  <c r="AF228" i="1" s="1"/>
  <c r="U122" i="1"/>
  <c r="AB122" i="1"/>
  <c r="AC122" i="1" s="1"/>
  <c r="AD122" i="1" s="1"/>
  <c r="AF122" i="1" s="1"/>
  <c r="AF101" i="1"/>
  <c r="AG101" i="1" s="1"/>
  <c r="AH101" i="1"/>
  <c r="U123" i="1"/>
  <c r="AC123" i="1"/>
  <c r="AD123" i="1"/>
  <c r="AB123" i="1"/>
  <c r="AG69" i="1"/>
  <c r="AH69" i="1" s="1"/>
  <c r="AG324" i="1"/>
  <c r="AH324" i="1" s="1"/>
  <c r="U107" i="1"/>
  <c r="AC107" i="1"/>
  <c r="AD107" i="1"/>
  <c r="U203" i="1"/>
  <c r="AC203" i="1"/>
  <c r="AD203" i="1" s="1"/>
  <c r="U88" i="1"/>
  <c r="U301" i="1"/>
  <c r="AB301" i="1"/>
  <c r="AC301" i="1" s="1"/>
  <c r="AD301" i="1" s="1"/>
  <c r="AF301" i="1" s="1"/>
  <c r="AC38" i="1"/>
  <c r="AD38" i="1"/>
  <c r="AA370" i="1"/>
  <c r="AA367" i="1"/>
  <c r="AB367" i="1" s="1"/>
  <c r="AC367" i="1"/>
  <c r="AD367" i="1"/>
  <c r="AA366" i="1"/>
  <c r="AB366" i="1"/>
  <c r="AC366" i="1" s="1"/>
  <c r="AD366" i="1" s="1"/>
  <c r="AA360" i="1"/>
  <c r="AE342" i="1"/>
  <c r="AA342" i="1"/>
  <c r="AB342" i="1" s="1"/>
  <c r="AC342" i="1" s="1"/>
  <c r="AD342" i="1" s="1"/>
  <c r="AA323" i="1"/>
  <c r="AB323" i="1"/>
  <c r="AC323" i="1"/>
  <c r="AD323" i="1"/>
  <c r="AA305" i="1"/>
  <c r="AB305" i="1" s="1"/>
  <c r="AC305" i="1" s="1"/>
  <c r="AD305" i="1" s="1"/>
  <c r="V296" i="1"/>
  <c r="T296" i="1"/>
  <c r="U296" i="1" s="1"/>
  <c r="AA292" i="1"/>
  <c r="AB292" i="1"/>
  <c r="AC292" i="1"/>
  <c r="AD292" i="1" s="1"/>
  <c r="U55" i="1"/>
  <c r="AB55" i="1"/>
  <c r="AC55" i="1" s="1"/>
  <c r="AD55" i="1" s="1"/>
  <c r="U63" i="1"/>
  <c r="V401" i="1"/>
  <c r="T401" i="1"/>
  <c r="U401" i="1" s="1"/>
  <c r="V397" i="1"/>
  <c r="T397" i="1"/>
  <c r="V356" i="1"/>
  <c r="T356" i="1"/>
  <c r="AB356" i="1" s="1"/>
  <c r="AA325" i="1"/>
  <c r="AB325" i="1" s="1"/>
  <c r="AA313" i="1"/>
  <c r="AB313" i="1"/>
  <c r="AC313" i="1" s="1"/>
  <c r="AD313" i="1"/>
  <c r="AA255" i="1"/>
  <c r="AA364" i="1"/>
  <c r="AB364" i="1" s="1"/>
  <c r="V52" i="1"/>
  <c r="T52" i="1"/>
  <c r="T44" i="1"/>
  <c r="U44" i="1" s="1"/>
  <c r="AF50" i="1"/>
  <c r="AF118" i="1"/>
  <c r="AG118" i="1"/>
  <c r="AH118" i="1" s="1"/>
  <c r="AF149" i="1"/>
  <c r="AG149" i="1" s="1"/>
  <c r="AH149" i="1" s="1"/>
  <c r="AF365" i="1"/>
  <c r="AB401" i="1"/>
  <c r="AC401" i="1"/>
  <c r="AD401" i="1"/>
  <c r="AF401" i="1" s="1"/>
  <c r="AG122" i="1"/>
  <c r="AH122" i="1" s="1"/>
  <c r="U319" i="1"/>
  <c r="U95" i="1"/>
  <c r="U345" i="1"/>
  <c r="AG84" i="1"/>
  <c r="AH84" i="1"/>
  <c r="U240" i="1"/>
  <c r="AB240" i="1"/>
  <c r="AF223" i="1"/>
  <c r="AG223" i="1" s="1"/>
  <c r="AH223" i="1" s="1"/>
  <c r="U287" i="1"/>
  <c r="AC287" i="1"/>
  <c r="AD287" i="1"/>
  <c r="AB287" i="1"/>
  <c r="AB270" i="1"/>
  <c r="AC270" i="1" s="1"/>
  <c r="AD270" i="1" s="1"/>
  <c r="U270" i="1"/>
  <c r="AG97" i="1"/>
  <c r="AH97" i="1"/>
  <c r="AF335" i="1"/>
  <c r="AF212" i="1"/>
  <c r="AB244" i="1"/>
  <c r="AC244" i="1"/>
  <c r="AD244" i="1"/>
  <c r="AF244" i="1" s="1"/>
  <c r="AF269" i="1"/>
  <c r="AF57" i="1"/>
  <c r="AF359" i="1"/>
  <c r="AG359" i="1"/>
  <c r="AH359" i="1" s="1"/>
  <c r="U52" i="1"/>
  <c r="U397" i="1"/>
  <c r="AB397" i="1"/>
  <c r="AC397" i="1"/>
  <c r="AD397" i="1" s="1"/>
  <c r="AG397" i="1" s="1"/>
  <c r="AH397" i="1" s="1"/>
  <c r="AF46" i="1"/>
  <c r="AG46" i="1"/>
  <c r="AH46" i="1" s="1"/>
  <c r="U389" i="1"/>
  <c r="AB389" i="1"/>
  <c r="AC389" i="1"/>
  <c r="AD389" i="1" s="1"/>
  <c r="AF389" i="1" s="1"/>
  <c r="U375" i="1"/>
  <c r="AC375" i="1"/>
  <c r="AD375" i="1" s="1"/>
  <c r="AF375" i="1" s="1"/>
  <c r="AF325" i="1"/>
  <c r="AF400" i="1"/>
  <c r="U288" i="1"/>
  <c r="AF41" i="1"/>
  <c r="AG41" i="1"/>
  <c r="AH41" i="1"/>
  <c r="AB296" i="1"/>
  <c r="AC296" i="1" s="1"/>
  <c r="AD296" i="1" s="1"/>
  <c r="AF342" i="1"/>
  <c r="AF298" i="1"/>
  <c r="AG298" i="1"/>
  <c r="AH298" i="1"/>
  <c r="AB289" i="1"/>
  <c r="AC289" i="1" s="1"/>
  <c r="AD289" i="1" s="1"/>
  <c r="AB95" i="1"/>
  <c r="AC95" i="1" s="1"/>
  <c r="AD95" i="1" s="1"/>
  <c r="AB345" i="1"/>
  <c r="AC345" i="1" s="1"/>
  <c r="AD345" i="1" s="1"/>
  <c r="AF345" i="1" s="1"/>
  <c r="AB355" i="1"/>
  <c r="AC355" i="1" s="1"/>
  <c r="AD355" i="1"/>
  <c r="AF355" i="1" s="1"/>
  <c r="U355" i="1"/>
  <c r="AC236" i="1"/>
  <c r="AD236" i="1" s="1"/>
  <c r="U236" i="1"/>
  <c r="AB236" i="1"/>
  <c r="U248" i="1"/>
  <c r="AC248" i="1"/>
  <c r="AD248" i="1"/>
  <c r="U256" i="1"/>
  <c r="AC256" i="1"/>
  <c r="AD256" i="1"/>
  <c r="AF256" i="1" s="1"/>
  <c r="AB272" i="1"/>
  <c r="AC272" i="1" s="1"/>
  <c r="AD272" i="1" s="1"/>
  <c r="U272" i="1"/>
  <c r="AF308" i="1"/>
  <c r="AF363" i="1"/>
  <c r="AG363" i="1"/>
  <c r="AH363" i="1"/>
  <c r="U53" i="1"/>
  <c r="AC233" i="1"/>
  <c r="AD233" i="1"/>
  <c r="U321" i="1"/>
  <c r="AC321" i="1"/>
  <c r="AD321" i="1"/>
  <c r="AF321" i="1" s="1"/>
  <c r="AG321" i="1" s="1"/>
  <c r="AH321" i="1" s="1"/>
  <c r="AB44" i="1"/>
  <c r="AG345" i="1"/>
  <c r="AH345" i="1" s="1"/>
  <c r="AF233" i="1"/>
  <c r="AF287" i="1"/>
  <c r="AG287" i="1" s="1"/>
  <c r="AH287" i="1" s="1"/>
  <c r="AF397" i="1"/>
  <c r="AF240" i="1"/>
  <c r="AG240" i="1"/>
  <c r="AH240" i="1"/>
  <c r="AF95" i="1"/>
  <c r="AG244" i="1"/>
  <c r="AH244" i="1" s="1"/>
  <c r="AF420" i="1" l="1"/>
  <c r="AG420" i="1" s="1"/>
  <c r="AH420" i="1" s="1"/>
  <c r="AF231" i="1"/>
  <c r="AG231" i="1" s="1"/>
  <c r="AH231" i="1" s="1"/>
  <c r="AF271" i="1"/>
  <c r="AG271" i="1" s="1"/>
  <c r="AH271" i="1" s="1"/>
  <c r="AF352" i="1"/>
  <c r="AG352" i="1" s="1"/>
  <c r="AH352" i="1" s="1"/>
  <c r="AF258" i="1"/>
  <c r="AG258" i="1"/>
  <c r="AH258" i="1" s="1"/>
  <c r="AF302" i="1"/>
  <c r="AG302" i="1" s="1"/>
  <c r="AH302" i="1" s="1"/>
  <c r="AF60" i="1"/>
  <c r="AG60" i="1" s="1"/>
  <c r="AH60" i="1" s="1"/>
  <c r="AG541" i="1"/>
  <c r="AH541" i="1" s="1"/>
  <c r="AF541" i="1"/>
  <c r="AF140" i="1"/>
  <c r="AG140" i="1" s="1"/>
  <c r="AH140" i="1" s="1"/>
  <c r="AF204" i="1"/>
  <c r="AG204" i="1" s="1"/>
  <c r="AH204" i="1" s="1"/>
  <c r="AF127" i="1"/>
  <c r="AG127" i="1" s="1"/>
  <c r="AH127" i="1" s="1"/>
  <c r="AF87" i="1"/>
  <c r="AG87" i="1" s="1"/>
  <c r="AH87" i="1" s="1"/>
  <c r="AG136" i="1"/>
  <c r="AH136" i="1" s="1"/>
  <c r="AF55" i="1"/>
  <c r="AG55" i="1"/>
  <c r="AH55" i="1" s="1"/>
  <c r="AF270" i="1"/>
  <c r="AG270" i="1"/>
  <c r="AH270" i="1" s="1"/>
  <c r="AF388" i="1"/>
  <c r="AG388" i="1"/>
  <c r="AH388" i="1" s="1"/>
  <c r="AF377" i="1"/>
  <c r="AG377" i="1"/>
  <c r="AH377" i="1" s="1"/>
  <c r="AF52" i="1"/>
  <c r="AG52" i="1"/>
  <c r="AH52" i="1" s="1"/>
  <c r="AF62" i="1"/>
  <c r="AG62" i="1"/>
  <c r="AH62" i="1" s="1"/>
  <c r="AF537" i="1"/>
  <c r="AG537" i="1" s="1"/>
  <c r="AH537" i="1" s="1"/>
  <c r="AF88" i="1"/>
  <c r="AG88" i="1"/>
  <c r="AH88" i="1" s="1"/>
  <c r="AF125" i="1"/>
  <c r="AG125" i="1" s="1"/>
  <c r="AH125" i="1" s="1"/>
  <c r="AF289" i="1"/>
  <c r="AG289" i="1" s="1"/>
  <c r="AH289" i="1" s="1"/>
  <c r="AG24" i="1"/>
  <c r="AH24" i="1" s="1"/>
  <c r="AF24" i="1"/>
  <c r="AF390" i="1"/>
  <c r="AG390" i="1" s="1"/>
  <c r="AH390" i="1" s="1"/>
  <c r="AF252" i="1"/>
  <c r="AG252" i="1" s="1"/>
  <c r="AH252" i="1" s="1"/>
  <c r="AF253" i="1"/>
  <c r="AG253" i="1"/>
  <c r="AH253" i="1" s="1"/>
  <c r="AF82" i="1"/>
  <c r="AG82" i="1" s="1"/>
  <c r="AH82" i="1" s="1"/>
  <c r="AF105" i="1"/>
  <c r="AG105" i="1" s="1"/>
  <c r="AH105" i="1" s="1"/>
  <c r="AG272" i="1"/>
  <c r="AH272" i="1" s="1"/>
  <c r="AF272" i="1"/>
  <c r="AF110" i="1"/>
  <c r="AG110" i="1"/>
  <c r="AH110" i="1" s="1"/>
  <c r="AF236" i="1"/>
  <c r="AG236" i="1" s="1"/>
  <c r="AH236" i="1" s="1"/>
  <c r="AF319" i="1"/>
  <c r="AG319" i="1" s="1"/>
  <c r="AH319" i="1" s="1"/>
  <c r="AF409" i="1"/>
  <c r="AG409" i="1" s="1"/>
  <c r="AH409" i="1" s="1"/>
  <c r="AF296" i="1"/>
  <c r="AG296" i="1"/>
  <c r="AH296" i="1" s="1"/>
  <c r="AF158" i="1"/>
  <c r="AG158" i="1" s="1"/>
  <c r="AH158" i="1" s="1"/>
  <c r="AG354" i="1"/>
  <c r="AH354" i="1" s="1"/>
  <c r="AF354" i="1"/>
  <c r="AG165" i="1"/>
  <c r="AH165" i="1" s="1"/>
  <c r="AF14" i="1"/>
  <c r="AC31" i="1"/>
  <c r="AD31" i="1" s="1"/>
  <c r="AB94" i="1"/>
  <c r="AC94" i="1" s="1"/>
  <c r="AD94" i="1" s="1"/>
  <c r="U94" i="1"/>
  <c r="AG176" i="1"/>
  <c r="AH176" i="1" s="1"/>
  <c r="AG577" i="1"/>
  <c r="AH577" i="1" s="1"/>
  <c r="AF242" i="1"/>
  <c r="AG242" i="1" s="1"/>
  <c r="AH242" i="1" s="1"/>
  <c r="AG91" i="1"/>
  <c r="AH91" i="1" s="1"/>
  <c r="AF91" i="1"/>
  <c r="AB331" i="1"/>
  <c r="AC331" i="1" s="1"/>
  <c r="AD331" i="1" s="1"/>
  <c r="AG351" i="1"/>
  <c r="AH351" i="1" s="1"/>
  <c r="AF351" i="1"/>
  <c r="AB76" i="1"/>
  <c r="AC76" i="1" s="1"/>
  <c r="AD76" i="1" s="1"/>
  <c r="U76" i="1"/>
  <c r="U143" i="1"/>
  <c r="AB143" i="1"/>
  <c r="AC143" i="1" s="1"/>
  <c r="AD143" i="1" s="1"/>
  <c r="AG228" i="1"/>
  <c r="AH228" i="1" s="1"/>
  <c r="AF292" i="1"/>
  <c r="AG292" i="1" s="1"/>
  <c r="AH292" i="1" s="1"/>
  <c r="U322" i="1"/>
  <c r="AF305" i="1"/>
  <c r="AG305" i="1"/>
  <c r="AH305" i="1" s="1"/>
  <c r="AF203" i="1"/>
  <c r="AG203" i="1" s="1"/>
  <c r="AH203" i="1" s="1"/>
  <c r="AB129" i="1"/>
  <c r="AG350" i="1"/>
  <c r="AH350" i="1" s="1"/>
  <c r="AF316" i="1"/>
  <c r="AG316" i="1"/>
  <c r="AH316" i="1" s="1"/>
  <c r="AF165" i="1"/>
  <c r="AF558" i="1"/>
  <c r="AG558" i="1" s="1"/>
  <c r="AH558" i="1" s="1"/>
  <c r="AG98" i="1"/>
  <c r="AH98" i="1" s="1"/>
  <c r="AG283" i="1"/>
  <c r="AH283" i="1" s="1"/>
  <c r="AF283" i="1"/>
  <c r="AF222" i="1"/>
  <c r="AG222" i="1" s="1"/>
  <c r="AH222" i="1" s="1"/>
  <c r="AC384" i="1"/>
  <c r="AD384" i="1" s="1"/>
  <c r="AG211" i="1"/>
  <c r="AH211" i="1" s="1"/>
  <c r="AF403" i="1"/>
  <c r="AG403" i="1" s="1"/>
  <c r="AH403" i="1" s="1"/>
  <c r="AG49" i="1"/>
  <c r="AH49" i="1" s="1"/>
  <c r="AG402" i="1"/>
  <c r="AH402" i="1" s="1"/>
  <c r="AF513" i="1"/>
  <c r="AG513" i="1" s="1"/>
  <c r="AH513" i="1" s="1"/>
  <c r="AF472" i="1"/>
  <c r="AG472" i="1"/>
  <c r="AH472" i="1" s="1"/>
  <c r="AF435" i="1"/>
  <c r="AG435" i="1"/>
  <c r="AH435" i="1" s="1"/>
  <c r="AG379" i="1"/>
  <c r="AH379" i="1" s="1"/>
  <c r="AF191" i="1"/>
  <c r="AG191" i="1" s="1"/>
  <c r="AH191" i="1" s="1"/>
  <c r="AF218" i="1"/>
  <c r="AG218" i="1"/>
  <c r="AH218" i="1" s="1"/>
  <c r="AC148" i="1"/>
  <c r="AD148" i="1" s="1"/>
  <c r="U148" i="1"/>
  <c r="AB148" i="1"/>
  <c r="U262" i="1"/>
  <c r="AB262" i="1"/>
  <c r="AC262" i="1"/>
  <c r="AD262" i="1" s="1"/>
  <c r="U306" i="1"/>
  <c r="AC306" i="1"/>
  <c r="AD306" i="1" s="1"/>
  <c r="AB164" i="1"/>
  <c r="AC164" i="1" s="1"/>
  <c r="AD164" i="1" s="1"/>
  <c r="U164" i="1"/>
  <c r="AF115" i="1"/>
  <c r="AG115" i="1"/>
  <c r="AH115" i="1" s="1"/>
  <c r="AF136" i="1"/>
  <c r="AF470" i="1"/>
  <c r="AG470" i="1"/>
  <c r="AH470" i="1" s="1"/>
  <c r="U184" i="1"/>
  <c r="AB184" i="1"/>
  <c r="AC184" i="1"/>
  <c r="AD184" i="1" s="1"/>
  <c r="AC430" i="1"/>
  <c r="AD430" i="1" s="1"/>
  <c r="U430" i="1"/>
  <c r="AB430" i="1"/>
  <c r="AF168" i="1"/>
  <c r="AG168" i="1" s="1"/>
  <c r="AH168" i="1" s="1"/>
  <c r="AG27" i="1"/>
  <c r="AH27" i="1" s="1"/>
  <c r="AF40" i="1"/>
  <c r="AG40" i="1" s="1"/>
  <c r="AH40" i="1" s="1"/>
  <c r="AG28" i="1"/>
  <c r="AH28" i="1" s="1"/>
  <c r="AF209" i="1"/>
  <c r="AG209" i="1"/>
  <c r="AH209" i="1" s="1"/>
  <c r="AF514" i="1"/>
  <c r="AG514" i="1"/>
  <c r="AH514" i="1" s="1"/>
  <c r="AG486" i="1"/>
  <c r="AH486" i="1" s="1"/>
  <c r="AG423" i="1"/>
  <c r="AH423" i="1" s="1"/>
  <c r="AF423" i="1"/>
  <c r="AG111" i="1"/>
  <c r="AH111" i="1" s="1"/>
  <c r="AF111" i="1"/>
  <c r="AF32" i="1"/>
  <c r="U18" i="1"/>
  <c r="AB18" i="1"/>
  <c r="AF501" i="1"/>
  <c r="AG501" i="1" s="1"/>
  <c r="AH501" i="1" s="1"/>
  <c r="AG468" i="1"/>
  <c r="AH468" i="1" s="1"/>
  <c r="AF407" i="1"/>
  <c r="AG407" i="1" s="1"/>
  <c r="AH407" i="1" s="1"/>
  <c r="AF230" i="1"/>
  <c r="AG230" i="1"/>
  <c r="AH230" i="1" s="1"/>
  <c r="AF171" i="1"/>
  <c r="AG171" i="1" s="1"/>
  <c r="AH171" i="1" s="1"/>
  <c r="AF497" i="1"/>
  <c r="AG497" i="1"/>
  <c r="AH497" i="1" s="1"/>
  <c r="AG570" i="1"/>
  <c r="AH570" i="1" s="1"/>
  <c r="AF433" i="1"/>
  <c r="AG433" i="1" s="1"/>
  <c r="AH433" i="1" s="1"/>
  <c r="AF146" i="1"/>
  <c r="AG146" i="1" s="1"/>
  <c r="AH146" i="1" s="1"/>
  <c r="AC332" i="1"/>
  <c r="AD332" i="1" s="1"/>
  <c r="U332" i="1"/>
  <c r="U74" i="1"/>
  <c r="AB74" i="1"/>
  <c r="AC74" i="1" s="1"/>
  <c r="AD74" i="1" s="1"/>
  <c r="AB170" i="1"/>
  <c r="AC170" i="1"/>
  <c r="AD170" i="1" s="1"/>
  <c r="AB368" i="1"/>
  <c r="AC368" i="1" s="1"/>
  <c r="AD368" i="1" s="1"/>
  <c r="U368" i="1"/>
  <c r="AB61" i="1"/>
  <c r="AC61" i="1"/>
  <c r="AD61" i="1" s="1"/>
  <c r="U61" i="1"/>
  <c r="U193" i="1"/>
  <c r="AB193" i="1"/>
  <c r="AC193" i="1"/>
  <c r="AD193" i="1" s="1"/>
  <c r="AG34" i="1"/>
  <c r="AH34" i="1" s="1"/>
  <c r="AF93" i="1"/>
  <c r="AG93" i="1" s="1"/>
  <c r="AH93" i="1" s="1"/>
  <c r="AF508" i="1"/>
  <c r="AG508" i="1" s="1"/>
  <c r="AH508" i="1" s="1"/>
  <c r="AF506" i="1"/>
  <c r="AG506" i="1" s="1"/>
  <c r="AH506" i="1" s="1"/>
  <c r="AB163" i="1"/>
  <c r="AC163" i="1" s="1"/>
  <c r="AD163" i="1" s="1"/>
  <c r="U163" i="1"/>
  <c r="AF282" i="1"/>
  <c r="AG282" i="1"/>
  <c r="AH282" i="1" s="1"/>
  <c r="AB314" i="1"/>
  <c r="U314" i="1"/>
  <c r="AC314" i="1"/>
  <c r="AD314" i="1" s="1"/>
  <c r="AB338" i="1"/>
  <c r="AC338" i="1" s="1"/>
  <c r="AD338" i="1" s="1"/>
  <c r="U338" i="1"/>
  <c r="U14" i="1"/>
  <c r="AG14" i="1" s="1"/>
  <c r="AH14" i="1" s="1"/>
  <c r="AB14" i="1"/>
  <c r="AB103" i="1"/>
  <c r="AC103" i="1" s="1"/>
  <c r="AD103" i="1" s="1"/>
  <c r="U370" i="1"/>
  <c r="AC370" i="1"/>
  <c r="AD370" i="1" s="1"/>
  <c r="AF582" i="1"/>
  <c r="AG582" i="1"/>
  <c r="AH582" i="1" s="1"/>
  <c r="AF505" i="1"/>
  <c r="AG505" i="1"/>
  <c r="AH505" i="1" s="1"/>
  <c r="AF855" i="1"/>
  <c r="AG855" i="1" s="1"/>
  <c r="AH855" i="1" s="1"/>
  <c r="AG463" i="1"/>
  <c r="AH463" i="1" s="1"/>
  <c r="AB586" i="1"/>
  <c r="U586" i="1"/>
  <c r="AC586" i="1"/>
  <c r="AD586" i="1" s="1"/>
  <c r="AB574" i="1"/>
  <c r="U574" i="1"/>
  <c r="AC574" i="1"/>
  <c r="AD574" i="1" s="1"/>
  <c r="AF875" i="1"/>
  <c r="AG875" i="1"/>
  <c r="AH875" i="1" s="1"/>
  <c r="AG323" i="1"/>
  <c r="AH323" i="1" s="1"/>
  <c r="U255" i="1"/>
  <c r="AC255" i="1"/>
  <c r="AD255" i="1" s="1"/>
  <c r="AF268" i="1"/>
  <c r="AG268" i="1"/>
  <c r="AH268" i="1" s="1"/>
  <c r="AC80" i="1"/>
  <c r="AD80" i="1" s="1"/>
  <c r="AF109" i="1"/>
  <c r="AG109" i="1" s="1"/>
  <c r="AH109" i="1" s="1"/>
  <c r="AG235" i="1"/>
  <c r="AH235" i="1" s="1"/>
  <c r="AG90" i="1"/>
  <c r="AH90" i="1" s="1"/>
  <c r="AF90" i="1"/>
  <c r="AB31" i="1"/>
  <c r="AF343" i="1"/>
  <c r="AG343" i="1"/>
  <c r="AH343" i="1" s="1"/>
  <c r="AG243" i="1"/>
  <c r="AH243" i="1" s="1"/>
  <c r="AF243" i="1"/>
  <c r="AG131" i="1"/>
  <c r="AH131" i="1" s="1"/>
  <c r="AF323" i="1"/>
  <c r="AF123" i="1"/>
  <c r="AG123" i="1" s="1"/>
  <c r="AH123" i="1" s="1"/>
  <c r="AG301" i="1"/>
  <c r="AH301" i="1" s="1"/>
  <c r="AG342" i="1"/>
  <c r="AH342" i="1" s="1"/>
  <c r="U25" i="1"/>
  <c r="AG13" i="1"/>
  <c r="AH13" i="1" s="1"/>
  <c r="AF172" i="1"/>
  <c r="AG172" i="1" s="1"/>
  <c r="AH172" i="1" s="1"/>
  <c r="AG57" i="1"/>
  <c r="AH57" i="1" s="1"/>
  <c r="AG400" i="1"/>
  <c r="AH400" i="1" s="1"/>
  <c r="AG308" i="1"/>
  <c r="AH308" i="1" s="1"/>
  <c r="AG173" i="1"/>
  <c r="AH173" i="1" s="1"/>
  <c r="AF220" i="1"/>
  <c r="AG220" i="1" s="1"/>
  <c r="AH220" i="1" s="1"/>
  <c r="AG365" i="1"/>
  <c r="AH365" i="1" s="1"/>
  <c r="AG492" i="1"/>
  <c r="AH492" i="1" s="1"/>
  <c r="AG304" i="1"/>
  <c r="AH304" i="1" s="1"/>
  <c r="AG312" i="1"/>
  <c r="AH312" i="1" s="1"/>
  <c r="AF312" i="1"/>
  <c r="AF36" i="1"/>
  <c r="AG36" i="1" s="1"/>
  <c r="AH36" i="1" s="1"/>
  <c r="AF185" i="1"/>
  <c r="AG185" i="1" s="1"/>
  <c r="AH185" i="1" s="1"/>
  <c r="AF374" i="1"/>
  <c r="AG374" i="1" s="1"/>
  <c r="AH374" i="1" s="1"/>
  <c r="AF137" i="1"/>
  <c r="AG137" i="1"/>
  <c r="AH137" i="1" s="1"/>
  <c r="AF246" i="1"/>
  <c r="AG246" i="1"/>
  <c r="AH246" i="1" s="1"/>
  <c r="AF523" i="1"/>
  <c r="AG523" i="1" s="1"/>
  <c r="AH523" i="1" s="1"/>
  <c r="AG245" i="1"/>
  <c r="AH245" i="1" s="1"/>
  <c r="AF578" i="1"/>
  <c r="AG578" i="1" s="1"/>
  <c r="AH578" i="1" s="1"/>
  <c r="AF307" i="1"/>
  <c r="AG307" i="1"/>
  <c r="AH307" i="1" s="1"/>
  <c r="AF559" i="1"/>
  <c r="AG559" i="1" s="1"/>
  <c r="AH559" i="1" s="1"/>
  <c r="AF412" i="1"/>
  <c r="AG412" i="1" s="1"/>
  <c r="AH412" i="1" s="1"/>
  <c r="AG247" i="1"/>
  <c r="AH247" i="1" s="1"/>
  <c r="AF459" i="1"/>
  <c r="AG459" i="1"/>
  <c r="AH459" i="1" s="1"/>
  <c r="AF294" i="1"/>
  <c r="AG294" i="1"/>
  <c r="AH294" i="1" s="1"/>
  <c r="AB108" i="1"/>
  <c r="AC108" i="1"/>
  <c r="AD108" i="1" s="1"/>
  <c r="AF504" i="1"/>
  <c r="AG504" i="1"/>
  <c r="AH504" i="1" s="1"/>
  <c r="AB66" i="1"/>
  <c r="AC66" i="1"/>
  <c r="AD66" i="1" s="1"/>
  <c r="AF38" i="1"/>
  <c r="AG38" i="1" s="1"/>
  <c r="AH38" i="1" s="1"/>
  <c r="AG275" i="1"/>
  <c r="AH275" i="1" s="1"/>
  <c r="AF366" i="1"/>
  <c r="AG366" i="1" s="1"/>
  <c r="AH366" i="1" s="1"/>
  <c r="AF248" i="1"/>
  <c r="AG248" i="1" s="1"/>
  <c r="AH248" i="1" s="1"/>
  <c r="AG85" i="1"/>
  <c r="AH85" i="1" s="1"/>
  <c r="AF85" i="1"/>
  <c r="AF239" i="1"/>
  <c r="AG239" i="1" s="1"/>
  <c r="AH239" i="1" s="1"/>
  <c r="AG64" i="1"/>
  <c r="AH64" i="1" s="1"/>
  <c r="AF26" i="1"/>
  <c r="AG26" i="1" s="1"/>
  <c r="AH26" i="1" s="1"/>
  <c r="AF479" i="1"/>
  <c r="AG479" i="1"/>
  <c r="AH479" i="1" s="1"/>
  <c r="AF530" i="1"/>
  <c r="AG530" i="1" s="1"/>
  <c r="AH530" i="1" s="1"/>
  <c r="AG317" i="1"/>
  <c r="AH317" i="1" s="1"/>
  <c r="U80" i="1"/>
  <c r="AG50" i="1"/>
  <c r="AH50" i="1" s="1"/>
  <c r="AG208" i="1"/>
  <c r="AH208" i="1" s="1"/>
  <c r="AF162" i="1"/>
  <c r="AG162" i="1"/>
  <c r="AH162" i="1" s="1"/>
  <c r="AF37" i="1"/>
  <c r="AG37" i="1" s="1"/>
  <c r="AH37" i="1" s="1"/>
  <c r="AF503" i="1"/>
  <c r="AG503" i="1"/>
  <c r="AH503" i="1" s="1"/>
  <c r="AF135" i="1"/>
  <c r="AG135" i="1"/>
  <c r="AH135" i="1" s="1"/>
  <c r="AG256" i="1"/>
  <c r="AH256" i="1" s="1"/>
  <c r="AG401" i="1"/>
  <c r="AH401" i="1" s="1"/>
  <c r="AG355" i="1"/>
  <c r="AH355" i="1" s="1"/>
  <c r="AG159" i="1"/>
  <c r="AH159" i="1" s="1"/>
  <c r="AG358" i="1"/>
  <c r="AH358" i="1" s="1"/>
  <c r="AC44" i="1"/>
  <c r="AD44" i="1" s="1"/>
  <c r="AG265" i="1"/>
  <c r="AH265" i="1" s="1"/>
  <c r="AF318" i="1"/>
  <c r="AG318" i="1"/>
  <c r="AH318" i="1" s="1"/>
  <c r="U337" i="1"/>
  <c r="AB337" i="1"/>
  <c r="AC337" i="1" s="1"/>
  <c r="AD337" i="1" s="1"/>
  <c r="AG285" i="1"/>
  <c r="AH285" i="1" s="1"/>
  <c r="AG154" i="1"/>
  <c r="AH154" i="1" s="1"/>
  <c r="AG432" i="1"/>
  <c r="AH432" i="1" s="1"/>
  <c r="AG445" i="1"/>
  <c r="AH445" i="1" s="1"/>
  <c r="AF219" i="1"/>
  <c r="AG219" i="1"/>
  <c r="AH219" i="1" s="1"/>
  <c r="AC25" i="1"/>
  <c r="AD25" i="1" s="1"/>
  <c r="AG147" i="1"/>
  <c r="AH147" i="1" s="1"/>
  <c r="U32" i="1"/>
  <c r="AG32" i="1" s="1"/>
  <c r="AH32" i="1" s="1"/>
  <c r="U170" i="1"/>
  <c r="AG545" i="1"/>
  <c r="AH545" i="1" s="1"/>
  <c r="AG215" i="1"/>
  <c r="AH215" i="1" s="1"/>
  <c r="AF391" i="1"/>
  <c r="AG391" i="1" s="1"/>
  <c r="AH391" i="1" s="1"/>
  <c r="AF182" i="1"/>
  <c r="AG182" i="1" s="1"/>
  <c r="AH182" i="1" s="1"/>
  <c r="AG457" i="1"/>
  <c r="AH457" i="1" s="1"/>
  <c r="AF457" i="1"/>
  <c r="AG428" i="1"/>
  <c r="AH428" i="1" s="1"/>
  <c r="AF428" i="1"/>
  <c r="AF410" i="1"/>
  <c r="AG410" i="1" s="1"/>
  <c r="AH410" i="1" s="1"/>
  <c r="AG100" i="1"/>
  <c r="AH100" i="1" s="1"/>
  <c r="AC263" i="1"/>
  <c r="AD263" i="1" s="1"/>
  <c r="U263" i="1"/>
  <c r="AG95" i="1"/>
  <c r="AH95" i="1" s="1"/>
  <c r="AF78" i="1"/>
  <c r="AG78" i="1" s="1"/>
  <c r="AH78" i="1" s="1"/>
  <c r="AF313" i="1"/>
  <c r="AG313" i="1"/>
  <c r="AH313" i="1" s="1"/>
  <c r="AF107" i="1"/>
  <c r="AG107" i="1" s="1"/>
  <c r="AH107" i="1" s="1"/>
  <c r="AG274" i="1"/>
  <c r="AH274" i="1" s="1"/>
  <c r="AF274" i="1"/>
  <c r="AG389" i="1"/>
  <c r="AH389" i="1" s="1"/>
  <c r="AG375" i="1"/>
  <c r="AH375" i="1" s="1"/>
  <c r="U385" i="1"/>
  <c r="AB385" i="1"/>
  <c r="AC385" i="1"/>
  <c r="AD385" i="1" s="1"/>
  <c r="AG311" i="1"/>
  <c r="AH311" i="1" s="1"/>
  <c r="AF490" i="1"/>
  <c r="AG490" i="1" s="1"/>
  <c r="AH490" i="1" s="1"/>
  <c r="AF367" i="1"/>
  <c r="AG367" i="1" s="1"/>
  <c r="AH367" i="1" s="1"/>
  <c r="AG269" i="1"/>
  <c r="AH269" i="1" s="1"/>
  <c r="AF371" i="1"/>
  <c r="AG371" i="1"/>
  <c r="AH371" i="1" s="1"/>
  <c r="AF214" i="1"/>
  <c r="AG214" i="1" s="1"/>
  <c r="AH214" i="1" s="1"/>
  <c r="AF33" i="1"/>
  <c r="AG33" i="1"/>
  <c r="AH33" i="1" s="1"/>
  <c r="AB328" i="1"/>
  <c r="U328" i="1"/>
  <c r="AC328" i="1"/>
  <c r="AD328" i="1" s="1"/>
  <c r="U167" i="1"/>
  <c r="AB167" i="1"/>
  <c r="AC167" i="1" s="1"/>
  <c r="AD167" i="1" s="1"/>
  <c r="AF376" i="1"/>
  <c r="AG376" i="1" s="1"/>
  <c r="AH376" i="1" s="1"/>
  <c r="AB322" i="1"/>
  <c r="AC322" i="1" s="1"/>
  <c r="AD322" i="1" s="1"/>
  <c r="AC356" i="1"/>
  <c r="AD356" i="1" s="1"/>
  <c r="U356" i="1"/>
  <c r="AB370" i="1"/>
  <c r="AC129" i="1"/>
  <c r="AD129" i="1" s="1"/>
  <c r="AG212" i="1"/>
  <c r="AH212" i="1" s="1"/>
  <c r="AG22" i="1"/>
  <c r="AH22" i="1" s="1"/>
  <c r="AF22" i="1"/>
  <c r="AC18" i="1"/>
  <c r="AD18" i="1" s="1"/>
  <c r="AB53" i="1"/>
  <c r="AC53" i="1" s="1"/>
  <c r="AD53" i="1" s="1"/>
  <c r="AG279" i="1"/>
  <c r="AH279" i="1" s="1"/>
  <c r="AF83" i="1"/>
  <c r="AG83" i="1" s="1"/>
  <c r="AH83" i="1" s="1"/>
  <c r="AF29" i="1"/>
  <c r="AG29" i="1" s="1"/>
  <c r="AH29" i="1" s="1"/>
  <c r="AF461" i="1"/>
  <c r="AG461" i="1"/>
  <c r="AH461" i="1" s="1"/>
  <c r="AG462" i="1"/>
  <c r="AH462" i="1" s="1"/>
  <c r="AG538" i="1"/>
  <c r="AH538" i="1" s="1"/>
  <c r="AF429" i="1"/>
  <c r="AG429" i="1"/>
  <c r="AH429" i="1" s="1"/>
  <c r="AF535" i="1"/>
  <c r="AG535" i="1"/>
  <c r="AH535" i="1" s="1"/>
  <c r="AF205" i="1"/>
  <c r="AG205" i="1" s="1"/>
  <c r="AH205" i="1" s="1"/>
  <c r="AF488" i="1"/>
  <c r="AG488" i="1" s="1"/>
  <c r="AH488" i="1" s="1"/>
  <c r="U340" i="1"/>
  <c r="AF466" i="1"/>
  <c r="AG466" i="1"/>
  <c r="AH466" i="1" s="1"/>
  <c r="AB524" i="1"/>
  <c r="U524" i="1"/>
  <c r="AC524" i="1"/>
  <c r="AD524" i="1" s="1"/>
  <c r="AB233" i="1"/>
  <c r="U233" i="1"/>
  <c r="AG233" i="1" s="1"/>
  <c r="AH233" i="1" s="1"/>
  <c r="AG114" i="1"/>
  <c r="AH114" i="1" s="1"/>
  <c r="AG539" i="1"/>
  <c r="AH539" i="1" s="1"/>
  <c r="AG440" i="1"/>
  <c r="AH440" i="1" s="1"/>
  <c r="AF440" i="1"/>
  <c r="AG406" i="1"/>
  <c r="AH406" i="1" s="1"/>
  <c r="AC284" i="1"/>
  <c r="AD284" i="1" s="1"/>
  <c r="U260" i="1"/>
  <c r="AC260" i="1"/>
  <c r="AD260" i="1" s="1"/>
  <c r="AB327" i="1"/>
  <c r="AC327" i="1"/>
  <c r="AD327" i="1" s="1"/>
  <c r="AB174" i="1"/>
  <c r="AC174" i="1"/>
  <c r="AD174" i="1" s="1"/>
  <c r="U174" i="1"/>
  <c r="AF155" i="1"/>
  <c r="AG155" i="1" s="1"/>
  <c r="AH155" i="1" s="1"/>
  <c r="AB169" i="1"/>
  <c r="AC169" i="1"/>
  <c r="AD169" i="1" s="1"/>
  <c r="AG551" i="1"/>
  <c r="AH551" i="1" s="1"/>
  <c r="AF551" i="1"/>
  <c r="AC221" i="1"/>
  <c r="AD221" i="1" s="1"/>
  <c r="AB221" i="1"/>
  <c r="AF405" i="1"/>
  <c r="AG405" i="1"/>
  <c r="AH405" i="1" s="1"/>
  <c r="AF812" i="1"/>
  <c r="AG812" i="1" s="1"/>
  <c r="AH812" i="1" s="1"/>
  <c r="AG899" i="1"/>
  <c r="AH899" i="1" s="1"/>
  <c r="AF899" i="1"/>
  <c r="U369" i="1"/>
  <c r="AC369" i="1"/>
  <c r="AD369" i="1" s="1"/>
  <c r="AF315" i="1"/>
  <c r="AG315" i="1"/>
  <c r="AH315" i="1" s="1"/>
  <c r="AF237" i="1"/>
  <c r="AG237" i="1" s="1"/>
  <c r="AH237" i="1" s="1"/>
  <c r="AG216" i="1"/>
  <c r="AH216" i="1" s="1"/>
  <c r="AF216" i="1"/>
  <c r="AG197" i="1"/>
  <c r="AH197" i="1" s="1"/>
  <c r="AF188" i="1"/>
  <c r="AG188" i="1"/>
  <c r="AH188" i="1" s="1"/>
  <c r="AB278" i="1"/>
  <c r="AC278" i="1" s="1"/>
  <c r="AD278" i="1" s="1"/>
  <c r="U278" i="1"/>
  <c r="AB300" i="1"/>
  <c r="AC300" i="1" s="1"/>
  <c r="AD300" i="1" s="1"/>
  <c r="U300" i="1"/>
  <c r="U281" i="1"/>
  <c r="AB281" i="1"/>
  <c r="AC281" i="1" s="1"/>
  <c r="AD281" i="1" s="1"/>
  <c r="AC35" i="1"/>
  <c r="AD35" i="1" s="1"/>
  <c r="U35" i="1"/>
  <c r="AB35" i="1"/>
  <c r="AC192" i="1"/>
  <c r="AD192" i="1" s="1"/>
  <c r="U192" i="1"/>
  <c r="AB68" i="1"/>
  <c r="AC68" i="1" s="1"/>
  <c r="AD68" i="1" s="1"/>
  <c r="AG552" i="1"/>
  <c r="AH552" i="1" s="1"/>
  <c r="U38" i="1"/>
  <c r="AB38" i="1"/>
  <c r="U195" i="1"/>
  <c r="AC195" i="1"/>
  <c r="AD195" i="1" s="1"/>
  <c r="AF373" i="1"/>
  <c r="AG373" i="1"/>
  <c r="AH373" i="1" s="1"/>
  <c r="AG106" i="1"/>
  <c r="AH106" i="1" s="1"/>
  <c r="AF916" i="1"/>
  <c r="AG916" i="1"/>
  <c r="AH916" i="1" s="1"/>
  <c r="AF942" i="1"/>
  <c r="AG942" i="1"/>
  <c r="AH942" i="1" s="1"/>
  <c r="AF882" i="1"/>
  <c r="AG882" i="1" s="1"/>
  <c r="AH882" i="1" s="1"/>
  <c r="AF186" i="1"/>
  <c r="AG186" i="1" s="1"/>
  <c r="AH186" i="1" s="1"/>
  <c r="AG349" i="1"/>
  <c r="AH349" i="1" s="1"/>
  <c r="AF99" i="1"/>
  <c r="AG99" i="1"/>
  <c r="AH99" i="1" s="1"/>
  <c r="AF210" i="1"/>
  <c r="AG210" i="1"/>
  <c r="AH210" i="1" s="1"/>
  <c r="AG234" i="1"/>
  <c r="AH234" i="1" s="1"/>
  <c r="AG581" i="1"/>
  <c r="AH581" i="1" s="1"/>
  <c r="AF581" i="1"/>
  <c r="AF451" i="1"/>
  <c r="AG451" i="1" s="1"/>
  <c r="AH451" i="1" s="1"/>
  <c r="AF536" i="1"/>
  <c r="AG536" i="1" s="1"/>
  <c r="AH536" i="1" s="1"/>
  <c r="AG534" i="1"/>
  <c r="AH534" i="1" s="1"/>
  <c r="AF442" i="1"/>
  <c r="AG442" i="1" s="1"/>
  <c r="AH442" i="1" s="1"/>
  <c r="AF456" i="1"/>
  <c r="AG456" i="1" s="1"/>
  <c r="AH456" i="1" s="1"/>
  <c r="AF491" i="1"/>
  <c r="AG491" i="1"/>
  <c r="AH491" i="1" s="1"/>
  <c r="AB113" i="1"/>
  <c r="AC113" i="1"/>
  <c r="AD113" i="1" s="1"/>
  <c r="AB47" i="1"/>
  <c r="AC47" i="1"/>
  <c r="AD47" i="1" s="1"/>
  <c r="U290" i="1"/>
  <c r="AC199" i="1"/>
  <c r="AD199" i="1" s="1"/>
  <c r="AB199" i="1"/>
  <c r="AC180" i="1"/>
  <c r="AD180" i="1" s="1"/>
  <c r="U180" i="1"/>
  <c r="AB180" i="1"/>
  <c r="AB206" i="1"/>
  <c r="AC206" i="1"/>
  <c r="AD206" i="1" s="1"/>
  <c r="AB138" i="1"/>
  <c r="AC138" i="1"/>
  <c r="AD138" i="1" s="1"/>
  <c r="AG542" i="1"/>
  <c r="AH542" i="1" s="1"/>
  <c r="AF20" i="1"/>
  <c r="AG20" i="1"/>
  <c r="AH20" i="1" s="1"/>
  <c r="U383" i="1"/>
  <c r="AC383" i="1"/>
  <c r="AD383" i="1" s="1"/>
  <c r="AB383" i="1"/>
  <c r="AF151" i="1"/>
  <c r="AG151" i="1"/>
  <c r="AH151" i="1" s="1"/>
  <c r="AG580" i="1"/>
  <c r="AH580" i="1" s="1"/>
  <c r="AG202" i="1"/>
  <c r="AH202" i="1" s="1"/>
  <c r="AF533" i="1"/>
  <c r="AG533" i="1"/>
  <c r="AH533" i="1" s="1"/>
  <c r="AF183" i="1"/>
  <c r="AG183" i="1"/>
  <c r="AH183" i="1" s="1"/>
  <c r="AF487" i="1"/>
  <c r="AG487" i="1"/>
  <c r="AH487" i="1" s="1"/>
  <c r="AF439" i="1"/>
  <c r="AG439" i="1" s="1"/>
  <c r="AH439" i="1" s="1"/>
  <c r="AB132" i="1"/>
  <c r="AC132" i="1" s="1"/>
  <c r="AD132" i="1" s="1"/>
  <c r="AG141" i="1"/>
  <c r="AH141" i="1" s="1"/>
  <c r="AB232" i="1"/>
  <c r="U232" i="1"/>
  <c r="AG232" i="1" s="1"/>
  <c r="AH232" i="1" s="1"/>
  <c r="AF130" i="1"/>
  <c r="AG130" i="1" s="1"/>
  <c r="AH130" i="1" s="1"/>
  <c r="AB247" i="1"/>
  <c r="U247" i="1"/>
  <c r="AF126" i="1"/>
  <c r="AG126" i="1"/>
  <c r="AH126" i="1" s="1"/>
  <c r="U139" i="1"/>
  <c r="AB139" i="1"/>
  <c r="AC139" i="1" s="1"/>
  <c r="AD139" i="1" s="1"/>
  <c r="AG160" i="1"/>
  <c r="AH160" i="1" s="1"/>
  <c r="AC364" i="1"/>
  <c r="AD364" i="1" s="1"/>
  <c r="AF198" i="1"/>
  <c r="AG198" i="1" s="1"/>
  <c r="AH198" i="1" s="1"/>
  <c r="AF529" i="1"/>
  <c r="AG529" i="1" s="1"/>
  <c r="AH529" i="1" s="1"/>
  <c r="AG880" i="1"/>
  <c r="AH880" i="1" s="1"/>
  <c r="AF888" i="1"/>
  <c r="AG888" i="1" s="1"/>
  <c r="AH888" i="1" s="1"/>
  <c r="AC583" i="1"/>
  <c r="AD583" i="1" s="1"/>
  <c r="AF521" i="1"/>
  <c r="AG521" i="1"/>
  <c r="AH521" i="1" s="1"/>
  <c r="AC120" i="1"/>
  <c r="AD120" i="1" s="1"/>
  <c r="AB417" i="1"/>
  <c r="AG96" i="1"/>
  <c r="AH96" i="1" s="1"/>
  <c r="AC496" i="1"/>
  <c r="AD496" i="1" s="1"/>
  <c r="AB480" i="1"/>
  <c r="U499" i="1"/>
  <c r="AB54" i="1"/>
  <c r="AC54" i="1" s="1"/>
  <c r="AD54" i="1" s="1"/>
  <c r="AB121" i="1"/>
  <c r="AC121" i="1" s="1"/>
  <c r="AD121" i="1" s="1"/>
  <c r="AG565" i="1"/>
  <c r="AH565" i="1" s="1"/>
  <c r="U417" i="1"/>
  <c r="AG417" i="1" s="1"/>
  <c r="AH417" i="1" s="1"/>
  <c r="AB460" i="1"/>
  <c r="AC460" i="1"/>
  <c r="AD460" i="1" s="1"/>
  <c r="AC476" i="1"/>
  <c r="AD476" i="1" s="1"/>
  <c r="AB476" i="1"/>
  <c r="AF880" i="1"/>
  <c r="AF829" i="1"/>
  <c r="AG829" i="1" s="1"/>
  <c r="AH829" i="1" s="1"/>
  <c r="AF796" i="1"/>
  <c r="AG796" i="1"/>
  <c r="AH796" i="1" s="1"/>
  <c r="AG793" i="1"/>
  <c r="AH793" i="1" s="1"/>
  <c r="AF625" i="1"/>
  <c r="AF901" i="1"/>
  <c r="AG901" i="1"/>
  <c r="AH901" i="1" s="1"/>
  <c r="AF862" i="1"/>
  <c r="AG862" i="1" s="1"/>
  <c r="AH862" i="1" s="1"/>
  <c r="AF666" i="1"/>
  <c r="AG666" i="1" s="1"/>
  <c r="AH666" i="1" s="1"/>
  <c r="AF417" i="1"/>
  <c r="AC471" i="1"/>
  <c r="AD471" i="1" s="1"/>
  <c r="AB471" i="1"/>
  <c r="AC117" i="1"/>
  <c r="AD117" i="1" s="1"/>
  <c r="AB117" i="1"/>
  <c r="U473" i="1"/>
  <c r="AB473" i="1"/>
  <c r="AC473" i="1"/>
  <c r="AD473" i="1" s="1"/>
  <c r="AF904" i="1"/>
  <c r="AG904" i="1" s="1"/>
  <c r="AH904" i="1" s="1"/>
  <c r="AF876" i="1"/>
  <c r="AG876" i="1" s="1"/>
  <c r="AH876" i="1" s="1"/>
  <c r="AG650" i="1"/>
  <c r="AH650" i="1" s="1"/>
  <c r="AG613" i="1"/>
  <c r="AH613" i="1" s="1"/>
  <c r="AF613" i="1"/>
  <c r="AF564" i="1"/>
  <c r="AG564" i="1"/>
  <c r="AH564" i="1" s="1"/>
  <c r="AG788" i="1"/>
  <c r="AH788" i="1" s="1"/>
  <c r="AG654" i="1"/>
  <c r="AH654" i="1" s="1"/>
  <c r="AC494" i="1"/>
  <c r="AD494" i="1" s="1"/>
  <c r="AB494" i="1"/>
  <c r="AG511" i="1"/>
  <c r="AH511" i="1" s="1"/>
  <c r="U421" i="1"/>
  <c r="AB467" i="1"/>
  <c r="AC467" i="1"/>
  <c r="AD467" i="1" s="1"/>
  <c r="AF499" i="1"/>
  <c r="AG499" i="1" s="1"/>
  <c r="AH499" i="1" s="1"/>
  <c r="U266" i="1"/>
  <c r="AC266" i="1"/>
  <c r="AD266" i="1" s="1"/>
  <c r="AG929" i="1"/>
  <c r="AH929" i="1" s="1"/>
  <c r="AF884" i="1"/>
  <c r="AG884" i="1"/>
  <c r="AH884" i="1" s="1"/>
  <c r="AF617" i="1"/>
  <c r="AG617" i="1"/>
  <c r="AH617" i="1" s="1"/>
  <c r="AF871" i="1"/>
  <c r="AG871" i="1"/>
  <c r="AH871" i="1" s="1"/>
  <c r="AF910" i="1"/>
  <c r="AG910" i="1" s="1"/>
  <c r="AH910" i="1" s="1"/>
  <c r="AF817" i="1"/>
  <c r="AG817" i="1" s="1"/>
  <c r="AH817" i="1" s="1"/>
  <c r="AF630" i="1"/>
  <c r="AG630" i="1" s="1"/>
  <c r="AH630" i="1" s="1"/>
  <c r="AB482" i="1"/>
  <c r="AC482" i="1"/>
  <c r="AD482" i="1" s="1"/>
  <c r="AB532" i="1"/>
  <c r="AC532" i="1"/>
  <c r="AD532" i="1" s="1"/>
  <c r="AC509" i="1"/>
  <c r="AD509" i="1" s="1"/>
  <c r="U509" i="1"/>
  <c r="AB43" i="1"/>
  <c r="AC43" i="1"/>
  <c r="AD43" i="1" s="1"/>
  <c r="U43" i="1"/>
  <c r="U422" i="1"/>
  <c r="AB422" i="1"/>
  <c r="AG823" i="1"/>
  <c r="AH823" i="1" s="1"/>
  <c r="AF799" i="1"/>
  <c r="AG799" i="1" s="1"/>
  <c r="AH799" i="1" s="1"/>
  <c r="AF811" i="1"/>
  <c r="AG811" i="1" s="1"/>
  <c r="AH811" i="1" s="1"/>
  <c r="AG39" i="1"/>
  <c r="AH39" i="1" s="1"/>
  <c r="AG455" i="1"/>
  <c r="AH455" i="1" s="1"/>
  <c r="AF431" i="1"/>
  <c r="AG431" i="1"/>
  <c r="AH431" i="1" s="1"/>
  <c r="AF396" i="1"/>
  <c r="AG396" i="1" s="1"/>
  <c r="AH396" i="1" s="1"/>
  <c r="AG426" i="1"/>
  <c r="AH426" i="1" s="1"/>
  <c r="AG413" i="1"/>
  <c r="AH413" i="1" s="1"/>
  <c r="AG478" i="1"/>
  <c r="AH478" i="1" s="1"/>
  <c r="AG161" i="1"/>
  <c r="AH161" i="1" s="1"/>
  <c r="AC543" i="1"/>
  <c r="AD543" i="1" s="1"/>
  <c r="AG465" i="1"/>
  <c r="AH465" i="1" s="1"/>
  <c r="U204" i="1"/>
  <c r="AC522" i="1"/>
  <c r="AD522" i="1" s="1"/>
  <c r="U522" i="1"/>
  <c r="AB522" i="1"/>
  <c r="AB449" i="1"/>
  <c r="AC449" i="1"/>
  <c r="AD449" i="1" s="1"/>
  <c r="U449" i="1"/>
  <c r="AC572" i="1"/>
  <c r="AD572" i="1" s="1"/>
  <c r="U572" i="1"/>
  <c r="AB416" i="1"/>
  <c r="U416" i="1"/>
  <c r="AG416" i="1" s="1"/>
  <c r="AH416" i="1" s="1"/>
  <c r="AF415" i="1"/>
  <c r="AG415" i="1"/>
  <c r="AH415" i="1" s="1"/>
  <c r="AB71" i="1"/>
  <c r="AC71" i="1" s="1"/>
  <c r="AD71" i="1" s="1"/>
  <c r="U71" i="1"/>
  <c r="U452" i="1"/>
  <c r="AB452" i="1"/>
  <c r="AC452" i="1"/>
  <c r="AD452" i="1" s="1"/>
  <c r="U411" i="1"/>
  <c r="AC411" i="1"/>
  <c r="AD411" i="1" s="1"/>
  <c r="U79" i="1"/>
  <c r="AB79" i="1"/>
  <c r="AC79" i="1"/>
  <c r="AD79" i="1" s="1"/>
  <c r="AF805" i="1"/>
  <c r="AG805" i="1" s="1"/>
  <c r="AH805" i="1" s="1"/>
  <c r="AG830" i="1"/>
  <c r="AH830" i="1" s="1"/>
  <c r="AF929" i="1"/>
  <c r="AF821" i="1"/>
  <c r="AG821" i="1"/>
  <c r="AH821" i="1" s="1"/>
  <c r="AG797" i="1"/>
  <c r="AH797" i="1" s="1"/>
  <c r="AF818" i="1"/>
  <c r="AG818" i="1"/>
  <c r="AH818" i="1" s="1"/>
  <c r="AG957" i="1"/>
  <c r="AH957" i="1" s="1"/>
  <c r="AF957" i="1"/>
  <c r="AF864" i="1"/>
  <c r="AG864" i="1" s="1"/>
  <c r="AH864" i="1" s="1"/>
  <c r="AF709" i="1"/>
  <c r="AG709" i="1"/>
  <c r="AH709" i="1" s="1"/>
  <c r="AF956" i="1"/>
  <c r="AG956" i="1"/>
  <c r="AH956" i="1" s="1"/>
  <c r="AF780" i="1"/>
  <c r="AG780" i="1" s="1"/>
  <c r="AH780" i="1" s="1"/>
  <c r="AB583" i="1"/>
  <c r="AC525" i="1"/>
  <c r="AD525" i="1" s="1"/>
  <c r="AG481" i="1"/>
  <c r="AH481" i="1" s="1"/>
  <c r="AC421" i="1"/>
  <c r="AD421" i="1" s="1"/>
  <c r="AF418" i="1"/>
  <c r="AG418" i="1"/>
  <c r="AH418" i="1" s="1"/>
  <c r="AC56" i="1"/>
  <c r="AD56" i="1" s="1"/>
  <c r="AB56" i="1"/>
  <c r="AB144" i="1"/>
  <c r="AC144" i="1"/>
  <c r="AD144" i="1" s="1"/>
  <c r="AB124" i="1"/>
  <c r="AC124" i="1" s="1"/>
  <c r="AD124" i="1" s="1"/>
  <c r="AB387" i="1"/>
  <c r="AC387" i="1"/>
  <c r="AD387" i="1" s="1"/>
  <c r="AB58" i="1"/>
  <c r="AC58" i="1" s="1"/>
  <c r="AD58" i="1" s="1"/>
  <c r="AB142" i="1"/>
  <c r="AC142" i="1" s="1"/>
  <c r="AD142" i="1" s="1"/>
  <c r="U453" i="1"/>
  <c r="AC453" i="1"/>
  <c r="AD453" i="1" s="1"/>
  <c r="AF546" i="1"/>
  <c r="AG546" i="1" s="1"/>
  <c r="AH546" i="1" s="1"/>
  <c r="U489" i="1"/>
  <c r="AC489" i="1"/>
  <c r="AD489" i="1" s="1"/>
  <c r="AB194" i="1"/>
  <c r="U516" i="1"/>
  <c r="AC516" i="1"/>
  <c r="AD516" i="1" s="1"/>
  <c r="U189" i="1"/>
  <c r="AB189" i="1"/>
  <c r="AC189" i="1"/>
  <c r="AD189" i="1" s="1"/>
  <c r="U518" i="1"/>
  <c r="AB518" i="1"/>
  <c r="AB104" i="1"/>
  <c r="AC104" i="1"/>
  <c r="AD104" i="1" s="1"/>
  <c r="AG940" i="1"/>
  <c r="AH940" i="1" s="1"/>
  <c r="AF849" i="1"/>
  <c r="AG849" i="1" s="1"/>
  <c r="AH849" i="1" s="1"/>
  <c r="AF843" i="1"/>
  <c r="AG843" i="1"/>
  <c r="AH843" i="1" s="1"/>
  <c r="AF837" i="1"/>
  <c r="AG837" i="1"/>
  <c r="AH837" i="1" s="1"/>
  <c r="AF641" i="1"/>
  <c r="AG641" i="1"/>
  <c r="AH641" i="1" s="1"/>
  <c r="AF872" i="1"/>
  <c r="AG872" i="1"/>
  <c r="AH872" i="1" s="1"/>
  <c r="AF678" i="1"/>
  <c r="AG678" i="1"/>
  <c r="AH678" i="1" s="1"/>
  <c r="AC480" i="1"/>
  <c r="AD480" i="1" s="1"/>
  <c r="AC422" i="1"/>
  <c r="AD422" i="1" s="1"/>
  <c r="U150" i="1"/>
  <c r="AG150" i="1" s="1"/>
  <c r="AH150" i="1" s="1"/>
  <c r="U51" i="1"/>
  <c r="AC23" i="1"/>
  <c r="AD23" i="1" s="1"/>
  <c r="AB23" i="1"/>
  <c r="AG540" i="1"/>
  <c r="AH540" i="1" s="1"/>
  <c r="AF518" i="1"/>
  <c r="AG518" i="1" s="1"/>
  <c r="AH518" i="1" s="1"/>
  <c r="AF527" i="1"/>
  <c r="AG527" i="1"/>
  <c r="AH527" i="1" s="1"/>
  <c r="AC436" i="1"/>
  <c r="AD436" i="1" s="1"/>
  <c r="AB436" i="1"/>
  <c r="AF571" i="1"/>
  <c r="AG571" i="1"/>
  <c r="AH571" i="1" s="1"/>
  <c r="U460" i="1"/>
  <c r="U498" i="1"/>
  <c r="AG498" i="1" s="1"/>
  <c r="AH498" i="1" s="1"/>
  <c r="U491" i="1"/>
  <c r="AB534" i="1"/>
  <c r="U534" i="1"/>
  <c r="AB145" i="1"/>
  <c r="AC145" i="1"/>
  <c r="AD145" i="1" s="1"/>
  <c r="AC437" i="1"/>
  <c r="AD437" i="1" s="1"/>
  <c r="AB437" i="1"/>
  <c r="AF889" i="1"/>
  <c r="AG889" i="1" s="1"/>
  <c r="AH889" i="1" s="1"/>
  <c r="AF854" i="1"/>
  <c r="AG854" i="1" s="1"/>
  <c r="AH854" i="1" s="1"/>
  <c r="AC259" i="1"/>
  <c r="AD259" i="1" s="1"/>
  <c r="AB259" i="1"/>
  <c r="AB931" i="1"/>
  <c r="U931" i="1"/>
  <c r="AG587" i="1"/>
  <c r="AH587" i="1" s="1"/>
  <c r="AF728" i="1"/>
  <c r="AF790" i="1"/>
  <c r="AG790" i="1"/>
  <c r="AH790" i="1" s="1"/>
  <c r="AF710" i="1"/>
  <c r="AG710" i="1" s="1"/>
  <c r="AH710" i="1" s="1"/>
  <c r="AG675" i="1"/>
  <c r="AH675" i="1" s="1"/>
  <c r="AF675" i="1"/>
  <c r="AG695" i="1"/>
  <c r="AH695" i="1" s="1"/>
  <c r="AB940" i="1"/>
  <c r="AC944" i="1"/>
  <c r="AD944" i="1" s="1"/>
  <c r="U944" i="1"/>
  <c r="AB950" i="1"/>
  <c r="AC950" i="1"/>
  <c r="AD950" i="1" s="1"/>
  <c r="AB956" i="1"/>
  <c r="AF643" i="1"/>
  <c r="AG643" i="1" s="1"/>
  <c r="AH643" i="1" s="1"/>
  <c r="AF659" i="1"/>
  <c r="AG659" i="1"/>
  <c r="AH659" i="1" s="1"/>
  <c r="AF740" i="1"/>
  <c r="AG740" i="1"/>
  <c r="AH740" i="1" s="1"/>
  <c r="AB627" i="1"/>
  <c r="AF638" i="1"/>
  <c r="AG638" i="1" s="1"/>
  <c r="AH638" i="1" s="1"/>
  <c r="AC672" i="1"/>
  <c r="AD672" i="1" s="1"/>
  <c r="AB672" i="1"/>
  <c r="U672" i="1"/>
  <c r="AF765" i="1"/>
  <c r="AG765" i="1" s="1"/>
  <c r="AH765" i="1" s="1"/>
  <c r="AB967" i="1"/>
  <c r="AC967" i="1"/>
  <c r="AD967" i="1" s="1"/>
  <c r="R968" i="1"/>
  <c r="S968" i="1" s="1"/>
  <c r="AB890" i="1"/>
  <c r="AF840" i="1"/>
  <c r="AG840" i="1"/>
  <c r="AH840" i="1" s="1"/>
  <c r="AG655" i="1"/>
  <c r="AH655" i="1" s="1"/>
  <c r="AF661" i="1"/>
  <c r="AG661" i="1" s="1"/>
  <c r="AH661" i="1" s="1"/>
  <c r="AF624" i="1"/>
  <c r="AG624" i="1"/>
  <c r="AH624" i="1" s="1"/>
  <c r="AG756" i="1"/>
  <c r="AH756" i="1" s="1"/>
  <c r="AF769" i="1"/>
  <c r="AG769" i="1" s="1"/>
  <c r="AH769" i="1" s="1"/>
  <c r="U653" i="1"/>
  <c r="AC653" i="1"/>
  <c r="AD653" i="1" s="1"/>
  <c r="T988" i="1"/>
  <c r="V988" i="1"/>
  <c r="T958" i="1"/>
  <c r="V958" i="1"/>
  <c r="T948" i="1"/>
  <c r="AB948" i="1"/>
  <c r="AF592" i="1"/>
  <c r="AG592" i="1" s="1"/>
  <c r="AH592" i="1" s="1"/>
  <c r="AG985" i="1"/>
  <c r="AH985" i="1" s="1"/>
  <c r="AF681" i="1"/>
  <c r="AG681" i="1"/>
  <c r="AH681" i="1" s="1"/>
  <c r="AF693" i="1"/>
  <c r="AG693" i="1" s="1"/>
  <c r="AH693" i="1" s="1"/>
  <c r="AB921" i="1"/>
  <c r="U921" i="1"/>
  <c r="AG921" i="1" s="1"/>
  <c r="AH921" i="1" s="1"/>
  <c r="AC945" i="1"/>
  <c r="AD945" i="1" s="1"/>
  <c r="U945" i="1"/>
  <c r="AB831" i="1"/>
  <c r="AC831" i="1"/>
  <c r="AD831" i="1" s="1"/>
  <c r="AC851" i="1"/>
  <c r="AD851" i="1" s="1"/>
  <c r="U851" i="1"/>
  <c r="AB856" i="1"/>
  <c r="AC856" i="1"/>
  <c r="AD856" i="1" s="1"/>
  <c r="AF692" i="1"/>
  <c r="AG692" i="1"/>
  <c r="AH692" i="1" s="1"/>
  <c r="AG608" i="1"/>
  <c r="AH608" i="1" s="1"/>
  <c r="AC982" i="1"/>
  <c r="AD982" i="1" s="1"/>
  <c r="U982" i="1"/>
  <c r="AB982" i="1"/>
  <c r="AF647" i="1"/>
  <c r="AG647" i="1" s="1"/>
  <c r="AH647" i="1" s="1"/>
  <c r="AC968" i="1"/>
  <c r="AD968" i="1" s="1"/>
  <c r="AB968" i="1"/>
  <c r="U591" i="1"/>
  <c r="AC591" i="1"/>
  <c r="AD591" i="1" s="1"/>
  <c r="AB801" i="1"/>
  <c r="AC801" i="1"/>
  <c r="AD801" i="1" s="1"/>
  <c r="U801" i="1"/>
  <c r="AC908" i="1"/>
  <c r="AD908" i="1" s="1"/>
  <c r="U908" i="1"/>
  <c r="AF931" i="1"/>
  <c r="AG931" i="1"/>
  <c r="AH931" i="1" s="1"/>
  <c r="AC816" i="1"/>
  <c r="AD816" i="1" s="1"/>
  <c r="U816" i="1"/>
  <c r="U899" i="1"/>
  <c r="AB899" i="1"/>
  <c r="AB795" i="1"/>
  <c r="AC795" i="1"/>
  <c r="AD795" i="1" s="1"/>
  <c r="U795" i="1"/>
  <c r="AB844" i="1"/>
  <c r="AC844" i="1"/>
  <c r="AD844" i="1" s="1"/>
  <c r="U844" i="1"/>
  <c r="AF896" i="1"/>
  <c r="AG896" i="1"/>
  <c r="AH896" i="1" s="1"/>
  <c r="AC732" i="1"/>
  <c r="AD732" i="1" s="1"/>
  <c r="U732" i="1"/>
  <c r="AF744" i="1"/>
  <c r="AG744" i="1"/>
  <c r="AH744" i="1" s="1"/>
  <c r="AC777" i="1"/>
  <c r="AD777" i="1" s="1"/>
  <c r="U664" i="1"/>
  <c r="AC664" i="1"/>
  <c r="AD664" i="1" s="1"/>
  <c r="AB664" i="1"/>
  <c r="V999" i="1"/>
  <c r="R996" i="1"/>
  <c r="S996" i="1" s="1"/>
  <c r="U995" i="1"/>
  <c r="T971" i="1"/>
  <c r="V971" i="1"/>
  <c r="AC963" i="1"/>
  <c r="AD963" i="1" s="1"/>
  <c r="U963" i="1"/>
  <c r="V951" i="1"/>
  <c r="T951" i="1"/>
  <c r="AF685" i="1"/>
  <c r="AG685" i="1"/>
  <c r="AH685" i="1" s="1"/>
  <c r="AF637" i="1"/>
  <c r="AG637" i="1" s="1"/>
  <c r="AH637" i="1" s="1"/>
  <c r="AF800" i="1"/>
  <c r="AG800" i="1" s="1"/>
  <c r="AH800" i="1" s="1"/>
  <c r="AC891" i="1"/>
  <c r="AD891" i="1" s="1"/>
  <c r="U891" i="1"/>
  <c r="AF969" i="1"/>
  <c r="AG969" i="1"/>
  <c r="AH969" i="1" s="1"/>
  <c r="AF774" i="1"/>
  <c r="AG774" i="1" s="1"/>
  <c r="AH774" i="1" s="1"/>
  <c r="AG771" i="1"/>
  <c r="AH771" i="1" s="1"/>
  <c r="AF771" i="1"/>
  <c r="AC999" i="1"/>
  <c r="AD999" i="1" s="1"/>
  <c r="U999" i="1"/>
  <c r="T996" i="1"/>
  <c r="AB996" i="1"/>
  <c r="AG995" i="1"/>
  <c r="AH995" i="1" s="1"/>
  <c r="AB972" i="1"/>
  <c r="U972" i="1"/>
  <c r="AC972" i="1"/>
  <c r="AD972" i="1" s="1"/>
  <c r="U73" i="1"/>
  <c r="AG73" i="1" s="1"/>
  <c r="AH73" i="1" s="1"/>
  <c r="U391" i="1"/>
  <c r="AB493" i="1"/>
  <c r="U529" i="1"/>
  <c r="AB67" i="1"/>
  <c r="AC67" i="1" s="1"/>
  <c r="AD67" i="1" s="1"/>
  <c r="AG879" i="1"/>
  <c r="AH879" i="1" s="1"/>
  <c r="AG606" i="1"/>
  <c r="AH606" i="1" s="1"/>
  <c r="U897" i="1"/>
  <c r="AF687" i="1"/>
  <c r="AG687" i="1" s="1"/>
  <c r="AH687" i="1" s="1"/>
  <c r="AC852" i="1"/>
  <c r="AD852" i="1" s="1"/>
  <c r="AC627" i="1"/>
  <c r="AD627" i="1" s="1"/>
  <c r="AB649" i="1"/>
  <c r="U649" i="1"/>
  <c r="AC649" i="1"/>
  <c r="AD649" i="1" s="1"/>
  <c r="AF696" i="1"/>
  <c r="AG696" i="1"/>
  <c r="AH696" i="1" s="1"/>
  <c r="AB800" i="1"/>
  <c r="AB820" i="1"/>
  <c r="U820" i="1"/>
  <c r="AG820" i="1" s="1"/>
  <c r="AH820" i="1" s="1"/>
  <c r="AB851" i="1"/>
  <c r="AC917" i="1"/>
  <c r="AD917" i="1" s="1"/>
  <c r="U917" i="1"/>
  <c r="AB870" i="1"/>
  <c r="U870" i="1"/>
  <c r="AG870" i="1" s="1"/>
  <c r="AH870" i="1" s="1"/>
  <c r="U712" i="1"/>
  <c r="AB712" i="1"/>
  <c r="AC712" i="1"/>
  <c r="AD712" i="1" s="1"/>
  <c r="T998" i="1"/>
  <c r="V977" i="1"/>
  <c r="T977" i="1"/>
  <c r="R964" i="1"/>
  <c r="S964" i="1" s="1"/>
  <c r="T930" i="1"/>
  <c r="V930" i="1"/>
  <c r="AB320" i="1"/>
  <c r="AC320" i="1"/>
  <c r="AD320" i="1" s="1"/>
  <c r="AB347" i="1"/>
  <c r="AC347" i="1"/>
  <c r="AD347" i="1" s="1"/>
  <c r="AG414" i="1"/>
  <c r="AH414" i="1" s="1"/>
  <c r="AF819" i="1"/>
  <c r="AG819" i="1" s="1"/>
  <c r="AH819" i="1" s="1"/>
  <c r="AG895" i="1"/>
  <c r="AH895" i="1" s="1"/>
  <c r="AG700" i="1"/>
  <c r="AH700" i="1" s="1"/>
  <c r="AB891" i="1"/>
  <c r="AF853" i="1"/>
  <c r="AG853" i="1"/>
  <c r="AH853" i="1" s="1"/>
  <c r="AF804" i="1"/>
  <c r="AG804" i="1"/>
  <c r="AH804" i="1" s="1"/>
  <c r="AF669" i="1"/>
  <c r="AG669" i="1" s="1"/>
  <c r="AH669" i="1" s="1"/>
  <c r="AF928" i="1"/>
  <c r="AG928" i="1"/>
  <c r="AH928" i="1" s="1"/>
  <c r="AF874" i="1"/>
  <c r="AG874" i="1"/>
  <c r="AH874" i="1" s="1"/>
  <c r="AF842" i="1"/>
  <c r="AG842" i="1"/>
  <c r="AH842" i="1" s="1"/>
  <c r="U800" i="1"/>
  <c r="AG618" i="1"/>
  <c r="AH618" i="1" s="1"/>
  <c r="AG639" i="1"/>
  <c r="AH639" i="1" s="1"/>
  <c r="AF646" i="1"/>
  <c r="AG646" i="1" s="1"/>
  <c r="AH646" i="1" s="1"/>
  <c r="AB625" i="1"/>
  <c r="U625" i="1"/>
  <c r="AG625" i="1" s="1"/>
  <c r="AH625" i="1" s="1"/>
  <c r="AB653" i="1"/>
  <c r="AF706" i="1"/>
  <c r="AG706" i="1"/>
  <c r="AH706" i="1" s="1"/>
  <c r="AB896" i="1"/>
  <c r="U686" i="1"/>
  <c r="AC686" i="1"/>
  <c r="AD686" i="1" s="1"/>
  <c r="AB686" i="1"/>
  <c r="AC615" i="1"/>
  <c r="AD615" i="1" s="1"/>
  <c r="U615" i="1"/>
  <c r="AB615" i="1"/>
  <c r="AB634" i="1"/>
  <c r="AC634" i="1"/>
  <c r="AD634" i="1" s="1"/>
  <c r="V964" i="1"/>
  <c r="T920" i="1"/>
  <c r="AB348" i="1"/>
  <c r="AC348" i="1" s="1"/>
  <c r="AD348" i="1" s="1"/>
  <c r="AB293" i="1"/>
  <c r="AC293" i="1"/>
  <c r="AD293" i="1" s="1"/>
  <c r="U259" i="1"/>
  <c r="AG640" i="1"/>
  <c r="AH640" i="1" s="1"/>
  <c r="AG894" i="1"/>
  <c r="AH894" i="1" s="1"/>
  <c r="AG845" i="1"/>
  <c r="AH845" i="1" s="1"/>
  <c r="AF833" i="1"/>
  <c r="AG833" i="1" s="1"/>
  <c r="AH833" i="1" s="1"/>
  <c r="AC897" i="1"/>
  <c r="AD897" i="1" s="1"/>
  <c r="AF609" i="1"/>
  <c r="AG609" i="1"/>
  <c r="AH609" i="1" s="1"/>
  <c r="AF995" i="1"/>
  <c r="AG579" i="1"/>
  <c r="AH579" i="1" s="1"/>
  <c r="U657" i="1"/>
  <c r="AC657" i="1"/>
  <c r="AD657" i="1" s="1"/>
  <c r="AF717" i="1"/>
  <c r="AG717" i="1"/>
  <c r="AH717" i="1" s="1"/>
  <c r="AF703" i="1"/>
  <c r="AG703" i="1"/>
  <c r="AH703" i="1" s="1"/>
  <c r="AF723" i="1"/>
  <c r="AG723" i="1"/>
  <c r="AH723" i="1" s="1"/>
  <c r="AC937" i="1"/>
  <c r="AD937" i="1" s="1"/>
  <c r="U937" i="1"/>
  <c r="AB944" i="1"/>
  <c r="AC887" i="1"/>
  <c r="AD887" i="1" s="1"/>
  <c r="U887" i="1"/>
  <c r="AF595" i="1"/>
  <c r="AG595" i="1" s="1"/>
  <c r="AH595" i="1" s="1"/>
  <c r="AB595" i="1"/>
  <c r="U595" i="1"/>
  <c r="AB616" i="1"/>
  <c r="U616" i="1"/>
  <c r="AC616" i="1"/>
  <c r="AD616" i="1" s="1"/>
  <c r="AC671" i="1"/>
  <c r="AD671" i="1" s="1"/>
  <c r="U671" i="1"/>
  <c r="AF644" i="1"/>
  <c r="AG644" i="1"/>
  <c r="AH644" i="1" s="1"/>
  <c r="V983" i="1"/>
  <c r="T983" i="1"/>
  <c r="AB964" i="1"/>
  <c r="AC964" i="1"/>
  <c r="AD964" i="1" s="1"/>
  <c r="U964" i="1"/>
  <c r="T936" i="1"/>
  <c r="V936" i="1"/>
  <c r="R941" i="1"/>
  <c r="S941" i="1" s="1"/>
  <c r="V941" i="1"/>
  <c r="T941" i="1"/>
  <c r="V934" i="1"/>
  <c r="T934" i="1"/>
  <c r="AF698" i="1"/>
  <c r="AG698" i="1" s="1"/>
  <c r="AH698" i="1" s="1"/>
  <c r="AF707" i="1"/>
  <c r="AG707" i="1" s="1"/>
  <c r="AH707" i="1" s="1"/>
  <c r="AC682" i="1"/>
  <c r="AD682" i="1" s="1"/>
  <c r="AB682" i="1"/>
  <c r="U682" i="1"/>
  <c r="AG781" i="1"/>
  <c r="AH781" i="1" s="1"/>
  <c r="AC737" i="1"/>
  <c r="AD737" i="1" s="1"/>
  <c r="U737" i="1"/>
  <c r="AF749" i="1"/>
  <c r="AG749" i="1" s="1"/>
  <c r="AH749" i="1" s="1"/>
  <c r="AG619" i="1"/>
  <c r="AH619" i="1" s="1"/>
  <c r="V989" i="1"/>
  <c r="T989" i="1"/>
  <c r="AB979" i="1"/>
  <c r="U979" i="1"/>
  <c r="AG979" i="1" s="1"/>
  <c r="AH979" i="1" s="1"/>
  <c r="T954" i="1"/>
  <c r="AB954" i="1"/>
  <c r="AB934" i="1"/>
  <c r="V923" i="1"/>
  <c r="T923" i="1"/>
  <c r="AF965" i="1"/>
  <c r="AG965" i="1" s="1"/>
  <c r="AH965" i="1" s="1"/>
  <c r="AF651" i="1"/>
  <c r="AG651" i="1" s="1"/>
  <c r="AH651" i="1" s="1"/>
  <c r="AG739" i="1"/>
  <c r="AH739" i="1" s="1"/>
  <c r="U728" i="1"/>
  <c r="AG728" i="1" s="1"/>
  <c r="AH728" i="1" s="1"/>
  <c r="AB728" i="1"/>
  <c r="U611" i="1"/>
  <c r="AG611" i="1" s="1"/>
  <c r="AH611" i="1" s="1"/>
  <c r="R997" i="1"/>
  <c r="S997" i="1" s="1"/>
  <c r="V993" i="1"/>
  <c r="T993" i="1"/>
  <c r="T992" i="1"/>
  <c r="AB992" i="1"/>
  <c r="V975" i="1"/>
  <c r="T975" i="1"/>
  <c r="R966" i="1"/>
  <c r="S966" i="1" s="1"/>
  <c r="R937" i="1"/>
  <c r="S937" i="1" s="1"/>
  <c r="AG984" i="1"/>
  <c r="AH984" i="1" s="1"/>
  <c r="AG614" i="1"/>
  <c r="AH614" i="1" s="1"/>
  <c r="AG662" i="1"/>
  <c r="AH662" i="1" s="1"/>
  <c r="AG734" i="1"/>
  <c r="AH734" i="1" s="1"/>
  <c r="AB838" i="1"/>
  <c r="AF631" i="1"/>
  <c r="AG631" i="1" s="1"/>
  <c r="AH631" i="1" s="1"/>
  <c r="U635" i="1"/>
  <c r="AC635" i="1"/>
  <c r="AD635" i="1" s="1"/>
  <c r="AB635" i="1"/>
  <c r="AC680" i="1"/>
  <c r="AD680" i="1" s="1"/>
  <c r="U680" i="1"/>
  <c r="AB680" i="1"/>
  <c r="AC752" i="1"/>
  <c r="AD752" i="1" s="1"/>
  <c r="U752" i="1"/>
  <c r="AC600" i="1"/>
  <c r="AD600" i="1" s="1"/>
  <c r="AF753" i="1"/>
  <c r="AG753" i="1" s="1"/>
  <c r="AH753" i="1" s="1"/>
  <c r="U647" i="1"/>
  <c r="AB647" i="1"/>
  <c r="AB993" i="1"/>
  <c r="U991" i="1"/>
  <c r="AG991" i="1" s="1"/>
  <c r="AH991" i="1" s="1"/>
  <c r="AB991" i="1"/>
  <c r="AC986" i="1"/>
  <c r="AD986" i="1" s="1"/>
  <c r="AB986" i="1"/>
  <c r="U986" i="1"/>
  <c r="U976" i="1"/>
  <c r="AC976" i="1"/>
  <c r="AD976" i="1" s="1"/>
  <c r="AB976" i="1"/>
  <c r="V966" i="1"/>
  <c r="AB963" i="1"/>
  <c r="AG689" i="1"/>
  <c r="AH689" i="1" s="1"/>
  <c r="AG674" i="1"/>
  <c r="AH674" i="1" s="1"/>
  <c r="T913" i="1"/>
  <c r="AB939" i="1"/>
  <c r="AB905" i="1"/>
  <c r="AC636" i="1"/>
  <c r="AD636" i="1" s="1"/>
  <c r="U636" i="1"/>
  <c r="AC994" i="1"/>
  <c r="AD994" i="1" s="1"/>
  <c r="AB994" i="1"/>
  <c r="AB962" i="1"/>
  <c r="U962" i="1"/>
  <c r="AG962" i="1" s="1"/>
  <c r="AH962" i="1" s="1"/>
  <c r="U626" i="1"/>
  <c r="AC626" i="1"/>
  <c r="AD626" i="1" s="1"/>
  <c r="R985" i="1"/>
  <c r="S985" i="1" s="1"/>
  <c r="U966" i="1"/>
  <c r="AG966" i="1" s="1"/>
  <c r="AH966" i="1" s="1"/>
  <c r="AB966" i="1"/>
  <c r="U961" i="1"/>
  <c r="AC961" i="1"/>
  <c r="AD961" i="1" s="1"/>
  <c r="V924" i="1"/>
  <c r="T924" i="1"/>
  <c r="T911" i="1"/>
  <c r="R911" i="1"/>
  <c r="S911" i="1" s="1"/>
  <c r="V906" i="1"/>
  <c r="T906" i="1"/>
  <c r="AB907" i="1"/>
  <c r="R958" i="1"/>
  <c r="S958" i="1" s="1"/>
  <c r="T949" i="1"/>
  <c r="V947" i="1"/>
  <c r="T947" i="1"/>
  <c r="R947" i="1"/>
  <c r="S947" i="1" s="1"/>
  <c r="R928" i="1"/>
  <c r="S928" i="1" s="1"/>
  <c r="R904" i="1"/>
  <c r="S904" i="1" s="1"/>
  <c r="R901" i="1"/>
  <c r="S901" i="1" s="1"/>
  <c r="T885" i="1"/>
  <c r="AB885" i="1"/>
  <c r="AB858" i="1"/>
  <c r="R830" i="1"/>
  <c r="S830" i="1" s="1"/>
  <c r="V828" i="1"/>
  <c r="T828" i="1"/>
  <c r="V815" i="1"/>
  <c r="T815" i="1"/>
  <c r="AB828" i="1"/>
  <c r="R887" i="1"/>
  <c r="S887" i="1" s="1"/>
  <c r="R862" i="1"/>
  <c r="S862" i="1" s="1"/>
  <c r="V860" i="1"/>
  <c r="T860" i="1"/>
  <c r="AG767" i="1"/>
  <c r="AH767" i="1" s="1"/>
  <c r="R737" i="1"/>
  <c r="S737" i="1" s="1"/>
  <c r="R894" i="1"/>
  <c r="S894" i="1" s="1"/>
  <c r="AB848" i="1"/>
  <c r="T892" i="1"/>
  <c r="T873" i="1"/>
  <c r="U1000" i="1"/>
  <c r="AC1000" i="1"/>
  <c r="AD1000" i="1" s="1"/>
  <c r="AB998" i="1"/>
  <c r="T997" i="1"/>
  <c r="V987" i="1"/>
  <c r="T987" i="1"/>
  <c r="T981" i="1"/>
  <c r="V978" i="1"/>
  <c r="T978" i="1"/>
  <c r="T955" i="1"/>
  <c r="R929" i="1"/>
  <c r="S929" i="1" s="1"/>
  <c r="AB917" i="1"/>
  <c r="R905" i="1"/>
  <c r="S905" i="1" s="1"/>
  <c r="AB879" i="1"/>
  <c r="R837" i="1"/>
  <c r="S837" i="1" s="1"/>
  <c r="AB827" i="1"/>
  <c r="AB893" i="1"/>
  <c r="AG785" i="1"/>
  <c r="AH785" i="1" s="1"/>
  <c r="U603" i="1"/>
  <c r="AC603" i="1"/>
  <c r="AD603" i="1" s="1"/>
  <c r="AG751" i="1"/>
  <c r="AH751" i="1" s="1"/>
  <c r="AB978" i="1"/>
  <c r="T952" i="1"/>
  <c r="AB952" i="1"/>
  <c r="V932" i="1"/>
  <c r="T932" i="1"/>
  <c r="V919" i="1"/>
  <c r="T919" i="1"/>
  <c r="T912" i="1"/>
  <c r="AB912" i="1"/>
  <c r="V898" i="1"/>
  <c r="T898" i="1"/>
  <c r="R840" i="1"/>
  <c r="S840" i="1" s="1"/>
  <c r="AB826" i="1"/>
  <c r="AG783" i="1"/>
  <c r="AH783" i="1" s="1"/>
  <c r="R757" i="1"/>
  <c r="S757" i="1" s="1"/>
  <c r="U596" i="1"/>
  <c r="AC596" i="1"/>
  <c r="AD596" i="1" s="1"/>
  <c r="R995" i="1"/>
  <c r="S995" i="1" s="1"/>
  <c r="AB989" i="1"/>
  <c r="T980" i="1"/>
  <c r="T970" i="1"/>
  <c r="V938" i="1"/>
  <c r="T938" i="1"/>
  <c r="T902" i="1"/>
  <c r="AB902" i="1"/>
  <c r="V883" i="1"/>
  <c r="T883" i="1"/>
  <c r="T768" i="1"/>
  <c r="R755" i="1"/>
  <c r="S755" i="1" s="1"/>
  <c r="T750" i="1"/>
  <c r="R776" i="1"/>
  <c r="S776" i="1" s="1"/>
  <c r="T757" i="1"/>
  <c r="R742" i="1"/>
  <c r="S742" i="1" s="1"/>
  <c r="T822" i="1"/>
  <c r="R896" i="1"/>
  <c r="S896" i="1" s="1"/>
  <c r="R864" i="1"/>
  <c r="S864" i="1" s="1"/>
  <c r="R832" i="1"/>
  <c r="S832" i="1" s="1"/>
  <c r="R752" i="1"/>
  <c r="S752" i="1" s="1"/>
  <c r="R736" i="1"/>
  <c r="S736" i="1" s="1"/>
  <c r="AB651" i="1"/>
  <c r="R770" i="1"/>
  <c r="S770" i="1" s="1"/>
  <c r="T677" i="1"/>
  <c r="V677" i="1"/>
  <c r="R728" i="1"/>
  <c r="S728" i="1" s="1"/>
  <c r="T716" i="1"/>
  <c r="R656" i="1"/>
  <c r="S656" i="1" s="1"/>
  <c r="R675" i="1"/>
  <c r="S675" i="1" s="1"/>
  <c r="T660" i="1"/>
  <c r="V660" i="1"/>
  <c r="V709" i="1"/>
  <c r="R733" i="1"/>
  <c r="S733" i="1" s="1"/>
  <c r="R705" i="1"/>
  <c r="S705" i="1" s="1"/>
  <c r="R674" i="1"/>
  <c r="S674" i="1" s="1"/>
  <c r="R724" i="1"/>
  <c r="S724" i="1" s="1"/>
  <c r="R687" i="1"/>
  <c r="S687" i="1" s="1"/>
  <c r="R685" i="1"/>
  <c r="S685" i="1" s="1"/>
  <c r="V622" i="1"/>
  <c r="T562" i="1"/>
  <c r="V562" i="1"/>
  <c r="R593" i="1"/>
  <c r="S593" i="1" s="1"/>
  <c r="R694" i="1"/>
  <c r="S694" i="1" s="1"/>
  <c r="R580" i="1"/>
  <c r="S580" i="1" s="1"/>
  <c r="R711" i="1"/>
  <c r="S711" i="1" s="1"/>
  <c r="R673" i="1"/>
  <c r="S673" i="1" s="1"/>
  <c r="R649" i="1"/>
  <c r="S649" i="1" s="1"/>
  <c r="T621" i="1"/>
  <c r="R715" i="1"/>
  <c r="S715" i="1" s="1"/>
  <c r="R651" i="1"/>
  <c r="S651" i="1" s="1"/>
  <c r="T547" i="1"/>
  <c r="R592" i="1"/>
  <c r="S592" i="1" s="1"/>
  <c r="R589" i="1"/>
  <c r="S589" i="1" s="1"/>
  <c r="AB384" i="1"/>
  <c r="R579" i="1"/>
  <c r="S579" i="1" s="1"/>
  <c r="AB568" i="1"/>
  <c r="AB373" i="1"/>
  <c r="AA340" i="1"/>
  <c r="AB340" i="1" s="1"/>
  <c r="AC340" i="1" s="1"/>
  <c r="AD340" i="1" s="1"/>
  <c r="AB336" i="1"/>
  <c r="AC336" i="1" s="1"/>
  <c r="AD336" i="1" s="1"/>
  <c r="T386" i="1"/>
  <c r="V386" i="1"/>
  <c r="V398" i="1"/>
  <c r="T398" i="1"/>
  <c r="T341" i="1"/>
  <c r="T360" i="1"/>
  <c r="V360" i="1"/>
  <c r="AE333" i="1"/>
  <c r="AA333" i="1"/>
  <c r="AB333" i="1" s="1"/>
  <c r="AC333" i="1" s="1"/>
  <c r="AD333" i="1" s="1"/>
  <c r="AA326" i="1"/>
  <c r="AB326" i="1" s="1"/>
  <c r="AC326" i="1" s="1"/>
  <c r="AD326" i="1" s="1"/>
  <c r="AB357" i="1"/>
  <c r="AC357" i="1" s="1"/>
  <c r="AD357" i="1" s="1"/>
  <c r="AA346" i="1"/>
  <c r="AB346" i="1" s="1"/>
  <c r="AC346" i="1" s="1"/>
  <c r="AD346" i="1" s="1"/>
  <c r="AE339" i="1"/>
  <c r="AA339" i="1"/>
  <c r="AB339" i="1" s="1"/>
  <c r="AC339" i="1" s="1"/>
  <c r="AD339" i="1" s="1"/>
  <c r="AB393" i="1"/>
  <c r="R393" i="1"/>
  <c r="S393" i="1" s="1"/>
  <c r="AA334" i="1"/>
  <c r="AB334" i="1" s="1"/>
  <c r="AC334" i="1" s="1"/>
  <c r="AD334" i="1" s="1"/>
  <c r="AB330" i="1"/>
  <c r="AC330" i="1" s="1"/>
  <c r="AD330" i="1" s="1"/>
  <c r="AA362" i="1"/>
  <c r="AB362" i="1" s="1"/>
  <c r="AC362" i="1" s="1"/>
  <c r="AD362" i="1" s="1"/>
  <c r="T361" i="1"/>
  <c r="AE293" i="1"/>
  <c r="AB230" i="1"/>
  <c r="AA295" i="1"/>
  <c r="AB295" i="1" s="1"/>
  <c r="AC295" i="1" s="1"/>
  <c r="AD295" i="1" s="1"/>
  <c r="AB309" i="1"/>
  <c r="AC309" i="1" s="1"/>
  <c r="AD309" i="1" s="1"/>
  <c r="AB329" i="1"/>
  <c r="AC329" i="1" s="1"/>
  <c r="AD329" i="1" s="1"/>
  <c r="AA309" i="1"/>
  <c r="AA297" i="1"/>
  <c r="AB297" i="1" s="1"/>
  <c r="AC297" i="1" s="1"/>
  <c r="AD297" i="1" s="1"/>
  <c r="AA357" i="1"/>
  <c r="AE290" i="1"/>
  <c r="AA290" i="1"/>
  <c r="AB290" i="1" s="1"/>
  <c r="AC290" i="1" s="1"/>
  <c r="AD290" i="1" s="1"/>
  <c r="AA303" i="1"/>
  <c r="AB303" i="1" s="1"/>
  <c r="AC303" i="1" s="1"/>
  <c r="AD303" i="1" s="1"/>
  <c r="AA291" i="1"/>
  <c r="AB291" i="1" s="1"/>
  <c r="AC291" i="1" s="1"/>
  <c r="AD291" i="1" s="1"/>
  <c r="AA264" i="1"/>
  <c r="AB264" i="1" s="1"/>
  <c r="AC264" i="1" s="1"/>
  <c r="AD264" i="1" s="1"/>
  <c r="AB234" i="1"/>
  <c r="R375" i="1"/>
  <c r="S375" i="1" s="1"/>
  <c r="AA276" i="1"/>
  <c r="AB276" i="1" s="1"/>
  <c r="AC276" i="1" s="1"/>
  <c r="AD276" i="1" s="1"/>
  <c r="AB237" i="1"/>
  <c r="V379" i="1"/>
  <c r="AB250" i="1"/>
  <c r="AC250" i="1" s="1"/>
  <c r="AD250" i="1" s="1"/>
  <c r="AB243" i="1"/>
  <c r="V365" i="1"/>
  <c r="T261" i="1"/>
  <c r="AA254" i="1"/>
  <c r="AB254" i="1" s="1"/>
  <c r="AC254" i="1" s="1"/>
  <c r="AD254" i="1" s="1"/>
  <c r="AA250" i="1"/>
  <c r="AB249" i="1"/>
  <c r="AA288" i="1"/>
  <c r="AB288" i="1" s="1"/>
  <c r="AC288" i="1" s="1"/>
  <c r="AD288" i="1" s="1"/>
  <c r="R275" i="1"/>
  <c r="S275" i="1" s="1"/>
  <c r="AA257" i="1"/>
  <c r="AB257" i="1" s="1"/>
  <c r="AC257" i="1" s="1"/>
  <c r="AD257" i="1" s="1"/>
  <c r="R224" i="1"/>
  <c r="S224" i="1" s="1"/>
  <c r="AA77" i="1"/>
  <c r="AB77" i="1" s="1"/>
  <c r="AC77" i="1" s="1"/>
  <c r="AD77" i="1" s="1"/>
  <c r="AA86" i="1"/>
  <c r="AB86" i="1" s="1"/>
  <c r="AC86" i="1" s="1"/>
  <c r="AD86" i="1" s="1"/>
  <c r="AB81" i="1"/>
  <c r="AC81" i="1" s="1"/>
  <c r="AD81" i="1" s="1"/>
  <c r="R93" i="1"/>
  <c r="S93" i="1" s="1"/>
  <c r="AA48" i="1"/>
  <c r="AB48" i="1" s="1"/>
  <c r="AC48" i="1" s="1"/>
  <c r="AD48" i="1" s="1"/>
  <c r="AB32" i="1"/>
  <c r="AA72" i="1"/>
  <c r="AB72" i="1" s="1"/>
  <c r="AC72" i="1" s="1"/>
  <c r="AD72" i="1" s="1"/>
  <c r="AB51" i="1"/>
  <c r="AC51" i="1" s="1"/>
  <c r="AD51" i="1" s="1"/>
  <c r="AA65" i="1"/>
  <c r="AB65" i="1" s="1"/>
  <c r="AC65" i="1" s="1"/>
  <c r="AD65" i="1" s="1"/>
  <c r="AA51" i="1"/>
  <c r="AB92" i="1"/>
  <c r="AC92" i="1" s="1"/>
  <c r="AD92" i="1" s="1"/>
  <c r="AA75" i="1"/>
  <c r="AB75" i="1" s="1"/>
  <c r="AC75" i="1" s="1"/>
  <c r="AD75" i="1" s="1"/>
  <c r="AA63" i="1"/>
  <c r="AB63" i="1" s="1"/>
  <c r="AC63" i="1" s="1"/>
  <c r="AD63" i="1" s="1"/>
  <c r="AB30" i="1"/>
  <c r="AB15" i="1"/>
  <c r="T21" i="1"/>
  <c r="AF53" i="1" l="1"/>
  <c r="AG53" i="1"/>
  <c r="AH53" i="1" s="1"/>
  <c r="AF94" i="1"/>
  <c r="AG94" i="1"/>
  <c r="AH94" i="1" s="1"/>
  <c r="AF75" i="1"/>
  <c r="AG75" i="1" s="1"/>
  <c r="AH75" i="1" s="1"/>
  <c r="AF81" i="1"/>
  <c r="AG81" i="1"/>
  <c r="AH81" i="1" s="1"/>
  <c r="AF276" i="1"/>
  <c r="AG276" i="1"/>
  <c r="AH276" i="1" s="1"/>
  <c r="AF346" i="1"/>
  <c r="AG346" i="1"/>
  <c r="AH346" i="1" s="1"/>
  <c r="AF348" i="1"/>
  <c r="AG348" i="1" s="1"/>
  <c r="AH348" i="1" s="1"/>
  <c r="AF142" i="1"/>
  <c r="AG142" i="1"/>
  <c r="AH142" i="1" s="1"/>
  <c r="AF322" i="1"/>
  <c r="AG322" i="1" s="1"/>
  <c r="AH322" i="1" s="1"/>
  <c r="AF74" i="1"/>
  <c r="AG74" i="1"/>
  <c r="AH74" i="1" s="1"/>
  <c r="AF331" i="1"/>
  <c r="AG331" i="1" s="1"/>
  <c r="AH331" i="1" s="1"/>
  <c r="AF58" i="1"/>
  <c r="AG58" i="1"/>
  <c r="AH58" i="1" s="1"/>
  <c r="AF163" i="1"/>
  <c r="AG163" i="1" s="1"/>
  <c r="AH163" i="1" s="1"/>
  <c r="AF167" i="1"/>
  <c r="AG167" i="1"/>
  <c r="AH167" i="1" s="1"/>
  <c r="AF338" i="1"/>
  <c r="AG338" i="1" s="1"/>
  <c r="AH338" i="1" s="1"/>
  <c r="AF143" i="1"/>
  <c r="AG143" i="1" s="1"/>
  <c r="AH143" i="1" s="1"/>
  <c r="AF68" i="1"/>
  <c r="AG68" i="1"/>
  <c r="AH68" i="1" s="1"/>
  <c r="AF330" i="1"/>
  <c r="AG330" i="1" s="1"/>
  <c r="AH330" i="1" s="1"/>
  <c r="AF51" i="1"/>
  <c r="AG51" i="1" s="1"/>
  <c r="AH51" i="1" s="1"/>
  <c r="AF257" i="1"/>
  <c r="AG257" i="1"/>
  <c r="AH257" i="1" s="1"/>
  <c r="AF309" i="1"/>
  <c r="AG309" i="1"/>
  <c r="AH309" i="1" s="1"/>
  <c r="AF336" i="1"/>
  <c r="AG336" i="1"/>
  <c r="AH336" i="1" s="1"/>
  <c r="AF124" i="1"/>
  <c r="AG124" i="1" s="1"/>
  <c r="AH124" i="1" s="1"/>
  <c r="AF54" i="1"/>
  <c r="AG54" i="1" s="1"/>
  <c r="AH54" i="1" s="1"/>
  <c r="AF139" i="1"/>
  <c r="AG139" i="1"/>
  <c r="AH139" i="1" s="1"/>
  <c r="AF300" i="1"/>
  <c r="AG300" i="1" s="1"/>
  <c r="AH300" i="1" s="1"/>
  <c r="AF297" i="1"/>
  <c r="AG297" i="1" s="1"/>
  <c r="AH297" i="1" s="1"/>
  <c r="AF326" i="1"/>
  <c r="AG326" i="1"/>
  <c r="AH326" i="1" s="1"/>
  <c r="AF329" i="1"/>
  <c r="AG329" i="1" s="1"/>
  <c r="AH329" i="1" s="1"/>
  <c r="AF121" i="1"/>
  <c r="AG121" i="1"/>
  <c r="AH121" i="1" s="1"/>
  <c r="AF250" i="1"/>
  <c r="AG250" i="1" s="1"/>
  <c r="AH250" i="1" s="1"/>
  <c r="AF340" i="1"/>
  <c r="AG340" i="1" s="1"/>
  <c r="AH340" i="1" s="1"/>
  <c r="AF67" i="1"/>
  <c r="AG67" i="1" s="1"/>
  <c r="AH67" i="1" s="1"/>
  <c r="AF368" i="1"/>
  <c r="AG368" i="1"/>
  <c r="AH368" i="1" s="1"/>
  <c r="AF76" i="1"/>
  <c r="AG76" i="1" s="1"/>
  <c r="AH76" i="1" s="1"/>
  <c r="AF264" i="1"/>
  <c r="AG264" i="1" s="1"/>
  <c r="AH264" i="1" s="1"/>
  <c r="AF63" i="1"/>
  <c r="AG63" i="1"/>
  <c r="AH63" i="1" s="1"/>
  <c r="AF290" i="1"/>
  <c r="AG290" i="1" s="1"/>
  <c r="AH290" i="1" s="1"/>
  <c r="AF339" i="1"/>
  <c r="AG339" i="1" s="1"/>
  <c r="AH339" i="1" s="1"/>
  <c r="AF132" i="1"/>
  <c r="AG132" i="1" s="1"/>
  <c r="AH132" i="1" s="1"/>
  <c r="AF278" i="1"/>
  <c r="AG278" i="1" s="1"/>
  <c r="AH278" i="1" s="1"/>
  <c r="AF103" i="1"/>
  <c r="AG103" i="1" s="1"/>
  <c r="AH103" i="1" s="1"/>
  <c r="AC923" i="1"/>
  <c r="AD923" i="1" s="1"/>
  <c r="U923" i="1"/>
  <c r="AB923" i="1"/>
  <c r="AG583" i="1"/>
  <c r="AH583" i="1" s="1"/>
  <c r="AF583" i="1"/>
  <c r="AG221" i="1"/>
  <c r="AH221" i="1" s="1"/>
  <c r="AF221" i="1"/>
  <c r="AG174" i="1"/>
  <c r="AH174" i="1" s="1"/>
  <c r="AF174" i="1"/>
  <c r="AG18" i="1"/>
  <c r="AH18" i="1" s="1"/>
  <c r="AF18" i="1"/>
  <c r="AF44" i="1"/>
  <c r="AG44" i="1" s="1"/>
  <c r="AH44" i="1" s="1"/>
  <c r="AF108" i="1"/>
  <c r="AG108" i="1" s="1"/>
  <c r="AH108" i="1" s="1"/>
  <c r="AF61" i="1"/>
  <c r="AG61" i="1" s="1"/>
  <c r="AH61" i="1" s="1"/>
  <c r="AG72" i="1"/>
  <c r="AH72" i="1" s="1"/>
  <c r="AF72" i="1"/>
  <c r="U947" i="1"/>
  <c r="AB947" i="1"/>
  <c r="AC947" i="1"/>
  <c r="AD947" i="1" s="1"/>
  <c r="AF65" i="1"/>
  <c r="AG65" i="1" s="1"/>
  <c r="AH65" i="1" s="1"/>
  <c r="AF77" i="1"/>
  <c r="AG77" i="1" s="1"/>
  <c r="AH77" i="1" s="1"/>
  <c r="U261" i="1"/>
  <c r="AB261" i="1"/>
  <c r="AC261" i="1" s="1"/>
  <c r="AD261" i="1" s="1"/>
  <c r="U361" i="1"/>
  <c r="U341" i="1"/>
  <c r="AB341" i="1"/>
  <c r="AC341" i="1"/>
  <c r="AD341" i="1" s="1"/>
  <c r="AC883" i="1"/>
  <c r="AD883" i="1" s="1"/>
  <c r="U883" i="1"/>
  <c r="AB898" i="1"/>
  <c r="AC898" i="1"/>
  <c r="AD898" i="1" s="1"/>
  <c r="U898" i="1"/>
  <c r="U978" i="1"/>
  <c r="AC978" i="1"/>
  <c r="AD978" i="1" s="1"/>
  <c r="AC860" i="1"/>
  <c r="AD860" i="1" s="1"/>
  <c r="U860" i="1"/>
  <c r="AG986" i="1"/>
  <c r="AH986" i="1" s="1"/>
  <c r="AF986" i="1"/>
  <c r="AG600" i="1"/>
  <c r="AH600" i="1" s="1"/>
  <c r="AF600" i="1"/>
  <c r="AC934" i="1"/>
  <c r="AD934" i="1" s="1"/>
  <c r="U934" i="1"/>
  <c r="AF671" i="1"/>
  <c r="AG671" i="1" s="1"/>
  <c r="AH671" i="1" s="1"/>
  <c r="AG887" i="1"/>
  <c r="AH887" i="1" s="1"/>
  <c r="AF887" i="1"/>
  <c r="AF897" i="1"/>
  <c r="AG897" i="1" s="1"/>
  <c r="AH897" i="1" s="1"/>
  <c r="AF320" i="1"/>
  <c r="AG320" i="1" s="1"/>
  <c r="AH320" i="1" s="1"/>
  <c r="AG712" i="1"/>
  <c r="AH712" i="1" s="1"/>
  <c r="AF712" i="1"/>
  <c r="AF627" i="1"/>
  <c r="AG627" i="1" s="1"/>
  <c r="AH627" i="1" s="1"/>
  <c r="AG963" i="1"/>
  <c r="AH963" i="1" s="1"/>
  <c r="AF963" i="1"/>
  <c r="AF967" i="1"/>
  <c r="AG967" i="1" s="1"/>
  <c r="AH967" i="1" s="1"/>
  <c r="AF56" i="1"/>
  <c r="AG56" i="1" s="1"/>
  <c r="AH56" i="1" s="1"/>
  <c r="AF364" i="1"/>
  <c r="AG364" i="1" s="1"/>
  <c r="AH364" i="1" s="1"/>
  <c r="AG47" i="1"/>
  <c r="AH47" i="1" s="1"/>
  <c r="AF47" i="1"/>
  <c r="AF362" i="1"/>
  <c r="AG362" i="1" s="1"/>
  <c r="AH362" i="1" s="1"/>
  <c r="AF357" i="1"/>
  <c r="AG357" i="1" s="1"/>
  <c r="AH357" i="1" s="1"/>
  <c r="AB398" i="1"/>
  <c r="AC398" i="1"/>
  <c r="AD398" i="1" s="1"/>
  <c r="U398" i="1"/>
  <c r="U621" i="1"/>
  <c r="AC621" i="1"/>
  <c r="AD621" i="1" s="1"/>
  <c r="AB621" i="1"/>
  <c r="AC562" i="1"/>
  <c r="AD562" i="1" s="1"/>
  <c r="U562" i="1"/>
  <c r="AB562" i="1"/>
  <c r="U677" i="1"/>
  <c r="AC677" i="1"/>
  <c r="AD677" i="1" s="1"/>
  <c r="AB677" i="1"/>
  <c r="AB822" i="1"/>
  <c r="U822" i="1"/>
  <c r="AC822" i="1"/>
  <c r="AD822" i="1" s="1"/>
  <c r="U952" i="1"/>
  <c r="AC952" i="1"/>
  <c r="AD952" i="1" s="1"/>
  <c r="AB873" i="1"/>
  <c r="AC873" i="1"/>
  <c r="AD873" i="1" s="1"/>
  <c r="U873" i="1"/>
  <c r="AC906" i="1"/>
  <c r="AD906" i="1" s="1"/>
  <c r="U906" i="1"/>
  <c r="AB906" i="1"/>
  <c r="AF994" i="1"/>
  <c r="AG994" i="1"/>
  <c r="AH994" i="1" s="1"/>
  <c r="AF964" i="1"/>
  <c r="AG964" i="1"/>
  <c r="AH964" i="1" s="1"/>
  <c r="AF616" i="1"/>
  <c r="AG616" i="1"/>
  <c r="AH616" i="1" s="1"/>
  <c r="AF634" i="1"/>
  <c r="AG634" i="1"/>
  <c r="AH634" i="1" s="1"/>
  <c r="AF852" i="1"/>
  <c r="AG852" i="1"/>
  <c r="AH852" i="1" s="1"/>
  <c r="AF777" i="1"/>
  <c r="AG777" i="1"/>
  <c r="AH777" i="1" s="1"/>
  <c r="AF844" i="1"/>
  <c r="AG844" i="1" s="1"/>
  <c r="AH844" i="1" s="1"/>
  <c r="AF816" i="1"/>
  <c r="AG816" i="1" s="1"/>
  <c r="AH816" i="1" s="1"/>
  <c r="AF851" i="1"/>
  <c r="AG851" i="1" s="1"/>
  <c r="AH851" i="1" s="1"/>
  <c r="AC948" i="1"/>
  <c r="AD948" i="1" s="1"/>
  <c r="U948" i="1"/>
  <c r="AF950" i="1"/>
  <c r="AG950" i="1"/>
  <c r="AH950" i="1" s="1"/>
  <c r="AF189" i="1"/>
  <c r="AG189" i="1"/>
  <c r="AH189" i="1" s="1"/>
  <c r="AF387" i="1"/>
  <c r="AG387" i="1"/>
  <c r="AH387" i="1" s="1"/>
  <c r="AF452" i="1"/>
  <c r="AG452" i="1" s="1"/>
  <c r="AH452" i="1" s="1"/>
  <c r="AF522" i="1"/>
  <c r="AG522" i="1" s="1"/>
  <c r="AH522" i="1" s="1"/>
  <c r="AF467" i="1"/>
  <c r="AG467" i="1" s="1"/>
  <c r="AH467" i="1" s="1"/>
  <c r="AF180" i="1"/>
  <c r="AG180" i="1"/>
  <c r="AH180" i="1" s="1"/>
  <c r="AF430" i="1"/>
  <c r="AG430" i="1"/>
  <c r="AH430" i="1" s="1"/>
  <c r="AF509" i="1"/>
  <c r="AG509" i="1"/>
  <c r="AH509" i="1" s="1"/>
  <c r="AF117" i="1"/>
  <c r="AG117" i="1"/>
  <c r="AH117" i="1" s="1"/>
  <c r="AF496" i="1"/>
  <c r="AG496" i="1"/>
  <c r="AH496" i="1" s="1"/>
  <c r="AF113" i="1"/>
  <c r="AG113" i="1" s="1"/>
  <c r="AH113" i="1" s="1"/>
  <c r="AF195" i="1"/>
  <c r="AG195" i="1" s="1"/>
  <c r="AH195" i="1" s="1"/>
  <c r="AF192" i="1"/>
  <c r="AG192" i="1" s="1"/>
  <c r="AH192" i="1" s="1"/>
  <c r="AF327" i="1"/>
  <c r="AG327" i="1"/>
  <c r="AH327" i="1" s="1"/>
  <c r="AF370" i="1"/>
  <c r="AG370" i="1"/>
  <c r="AH370" i="1" s="1"/>
  <c r="AF184" i="1"/>
  <c r="AG184" i="1" s="1"/>
  <c r="AH184" i="1" s="1"/>
  <c r="AF334" i="1"/>
  <c r="AG334" i="1" s="1"/>
  <c r="AH334" i="1" s="1"/>
  <c r="AF453" i="1"/>
  <c r="AG453" i="1" s="1"/>
  <c r="AH453" i="1" s="1"/>
  <c r="AF532" i="1"/>
  <c r="AG532" i="1"/>
  <c r="AH532" i="1" s="1"/>
  <c r="AF138" i="1"/>
  <c r="AG138" i="1"/>
  <c r="AH138" i="1" s="1"/>
  <c r="AF199" i="1"/>
  <c r="AG199" i="1" s="1"/>
  <c r="AH199" i="1" s="1"/>
  <c r="AF169" i="1"/>
  <c r="AG169" i="1"/>
  <c r="AH169" i="1" s="1"/>
  <c r="AF263" i="1"/>
  <c r="AG263" i="1" s="1"/>
  <c r="AH263" i="1" s="1"/>
  <c r="AF337" i="1"/>
  <c r="AG337" i="1" s="1"/>
  <c r="AH337" i="1" s="1"/>
  <c r="AF332" i="1"/>
  <c r="AG332" i="1"/>
  <c r="AH332" i="1" s="1"/>
  <c r="AF164" i="1"/>
  <c r="AG164" i="1"/>
  <c r="AH164" i="1" s="1"/>
  <c r="AF148" i="1"/>
  <c r="AG148" i="1"/>
  <c r="AH148" i="1" s="1"/>
  <c r="AF31" i="1"/>
  <c r="AG31" i="1" s="1"/>
  <c r="AH31" i="1" s="1"/>
  <c r="AF260" i="1"/>
  <c r="AG260" i="1" s="1"/>
  <c r="AH260" i="1" s="1"/>
  <c r="AF385" i="1"/>
  <c r="AG385" i="1" s="1"/>
  <c r="AH385" i="1" s="1"/>
  <c r="AF25" i="1"/>
  <c r="AG25" i="1"/>
  <c r="AH25" i="1" s="1"/>
  <c r="AF66" i="1"/>
  <c r="AG66" i="1"/>
  <c r="AH66" i="1" s="1"/>
  <c r="AF80" i="1"/>
  <c r="AG80" i="1" s="1"/>
  <c r="AH80" i="1" s="1"/>
  <c r="AF574" i="1"/>
  <c r="AG574" i="1"/>
  <c r="AH574" i="1" s="1"/>
  <c r="AF193" i="1"/>
  <c r="AG193" i="1"/>
  <c r="AH193" i="1" s="1"/>
  <c r="AF306" i="1"/>
  <c r="AG306" i="1"/>
  <c r="AH306" i="1" s="1"/>
  <c r="U892" i="1"/>
  <c r="AB892" i="1"/>
  <c r="AC892" i="1"/>
  <c r="AD892" i="1" s="1"/>
  <c r="AG752" i="1"/>
  <c r="AH752" i="1" s="1"/>
  <c r="AF752" i="1"/>
  <c r="AG682" i="1"/>
  <c r="AH682" i="1" s="1"/>
  <c r="AF682" i="1"/>
  <c r="AF293" i="1"/>
  <c r="AG293" i="1" s="1"/>
  <c r="AH293" i="1" s="1"/>
  <c r="U971" i="1"/>
  <c r="AC971" i="1"/>
  <c r="AD971" i="1" s="1"/>
  <c r="AF831" i="1"/>
  <c r="AG831" i="1" s="1"/>
  <c r="AH831" i="1" s="1"/>
  <c r="AF437" i="1"/>
  <c r="AG437" i="1" s="1"/>
  <c r="AH437" i="1" s="1"/>
  <c r="AC757" i="1"/>
  <c r="AD757" i="1" s="1"/>
  <c r="AB757" i="1"/>
  <c r="U757" i="1"/>
  <c r="AC912" i="1"/>
  <c r="AD912" i="1" s="1"/>
  <c r="U912" i="1"/>
  <c r="AC987" i="1"/>
  <c r="AD987" i="1" s="1"/>
  <c r="U987" i="1"/>
  <c r="AB987" i="1"/>
  <c r="AB883" i="1"/>
  <c r="U983" i="1"/>
  <c r="AB983" i="1"/>
  <c r="AC983" i="1"/>
  <c r="AD983" i="1" s="1"/>
  <c r="U958" i="1"/>
  <c r="AC958" i="1"/>
  <c r="AD958" i="1" s="1"/>
  <c r="AF23" i="1"/>
  <c r="AG23" i="1" s="1"/>
  <c r="AH23" i="1" s="1"/>
  <c r="AF303" i="1"/>
  <c r="AG303" i="1" s="1"/>
  <c r="AH303" i="1" s="1"/>
  <c r="U938" i="1"/>
  <c r="AB938" i="1"/>
  <c r="AC938" i="1"/>
  <c r="AD938" i="1" s="1"/>
  <c r="AB919" i="1"/>
  <c r="AC919" i="1"/>
  <c r="AD919" i="1" s="1"/>
  <c r="U919" i="1"/>
  <c r="AF626" i="1"/>
  <c r="AG626" i="1"/>
  <c r="AH626" i="1" s="1"/>
  <c r="AF944" i="1"/>
  <c r="AG944" i="1" s="1"/>
  <c r="AH944" i="1" s="1"/>
  <c r="AG516" i="1"/>
  <c r="AH516" i="1" s="1"/>
  <c r="AF516" i="1"/>
  <c r="AC750" i="1"/>
  <c r="AD750" i="1" s="1"/>
  <c r="AB750" i="1"/>
  <c r="U750" i="1"/>
  <c r="AF680" i="1"/>
  <c r="AG680" i="1"/>
  <c r="AH680" i="1" s="1"/>
  <c r="AC992" i="1"/>
  <c r="AD992" i="1" s="1"/>
  <c r="U992" i="1"/>
  <c r="AF737" i="1"/>
  <c r="AG737" i="1"/>
  <c r="AH737" i="1" s="1"/>
  <c r="AF615" i="1"/>
  <c r="AG615" i="1"/>
  <c r="AH615" i="1" s="1"/>
  <c r="AC977" i="1"/>
  <c r="AD977" i="1" s="1"/>
  <c r="AB977" i="1"/>
  <c r="U977" i="1"/>
  <c r="AG649" i="1"/>
  <c r="AH649" i="1" s="1"/>
  <c r="AF649" i="1"/>
  <c r="U951" i="1"/>
  <c r="AC951" i="1"/>
  <c r="AD951" i="1" s="1"/>
  <c r="AF732" i="1"/>
  <c r="AG732" i="1"/>
  <c r="AH732" i="1" s="1"/>
  <c r="AG908" i="1"/>
  <c r="AH908" i="1" s="1"/>
  <c r="AF908" i="1"/>
  <c r="AG968" i="1"/>
  <c r="AH968" i="1" s="1"/>
  <c r="AF968" i="1"/>
  <c r="AF945" i="1"/>
  <c r="AG945" i="1" s="1"/>
  <c r="AH945" i="1" s="1"/>
  <c r="AC988" i="1"/>
  <c r="AD988" i="1" s="1"/>
  <c r="AB988" i="1"/>
  <c r="U988" i="1"/>
  <c r="AF436" i="1"/>
  <c r="AG436" i="1"/>
  <c r="AH436" i="1" s="1"/>
  <c r="AF104" i="1"/>
  <c r="AG104" i="1" s="1"/>
  <c r="AH104" i="1" s="1"/>
  <c r="AF144" i="1"/>
  <c r="AG144" i="1" s="1"/>
  <c r="AH144" i="1" s="1"/>
  <c r="AF421" i="1"/>
  <c r="AG421" i="1" s="1"/>
  <c r="AH421" i="1" s="1"/>
  <c r="AF71" i="1"/>
  <c r="AG71" i="1"/>
  <c r="AH71" i="1" s="1"/>
  <c r="AF449" i="1"/>
  <c r="AG449" i="1"/>
  <c r="AH449" i="1" s="1"/>
  <c r="AF482" i="1"/>
  <c r="AG482" i="1"/>
  <c r="AH482" i="1" s="1"/>
  <c r="AF266" i="1"/>
  <c r="AG266" i="1" s="1"/>
  <c r="AH266" i="1" s="1"/>
  <c r="AF120" i="1"/>
  <c r="AG120" i="1"/>
  <c r="AH120" i="1" s="1"/>
  <c r="AF206" i="1"/>
  <c r="AG206" i="1" s="1"/>
  <c r="AH206" i="1" s="1"/>
  <c r="AF35" i="1"/>
  <c r="AG35" i="1"/>
  <c r="AH35" i="1" s="1"/>
  <c r="AF328" i="1"/>
  <c r="AG328" i="1"/>
  <c r="AH328" i="1" s="1"/>
  <c r="AF314" i="1"/>
  <c r="AG314" i="1"/>
  <c r="AH314" i="1" s="1"/>
  <c r="AF170" i="1"/>
  <c r="AG170" i="1" s="1"/>
  <c r="AH170" i="1" s="1"/>
  <c r="AF596" i="1"/>
  <c r="AG596" i="1"/>
  <c r="AH596" i="1" s="1"/>
  <c r="AC975" i="1"/>
  <c r="AD975" i="1" s="1"/>
  <c r="U975" i="1"/>
  <c r="AB975" i="1"/>
  <c r="AB941" i="1"/>
  <c r="AC941" i="1"/>
  <c r="AD941" i="1" s="1"/>
  <c r="U941" i="1"/>
  <c r="AF657" i="1"/>
  <c r="AG657" i="1" s="1"/>
  <c r="AH657" i="1" s="1"/>
  <c r="AF982" i="1"/>
  <c r="AG982" i="1"/>
  <c r="AH982" i="1" s="1"/>
  <c r="AF259" i="1"/>
  <c r="AG259" i="1"/>
  <c r="AH259" i="1" s="1"/>
  <c r="AF291" i="1"/>
  <c r="AG291" i="1"/>
  <c r="AH291" i="1" s="1"/>
  <c r="AF636" i="1"/>
  <c r="AG636" i="1"/>
  <c r="AH636" i="1" s="1"/>
  <c r="AC930" i="1"/>
  <c r="AD930" i="1" s="1"/>
  <c r="AB930" i="1"/>
  <c r="U930" i="1"/>
  <c r="AF572" i="1"/>
  <c r="AG572" i="1" s="1"/>
  <c r="AH572" i="1" s="1"/>
  <c r="AF48" i="1"/>
  <c r="AG48" i="1" s="1"/>
  <c r="AH48" i="1" s="1"/>
  <c r="AF295" i="1"/>
  <c r="AG295" i="1" s="1"/>
  <c r="AH295" i="1" s="1"/>
  <c r="AB949" i="1"/>
  <c r="AC949" i="1"/>
  <c r="AD949" i="1" s="1"/>
  <c r="U949" i="1"/>
  <c r="AF976" i="1"/>
  <c r="AG976" i="1"/>
  <c r="AH976" i="1" s="1"/>
  <c r="AF347" i="1"/>
  <c r="AG347" i="1"/>
  <c r="AH347" i="1" s="1"/>
  <c r="U996" i="1"/>
  <c r="AC996" i="1"/>
  <c r="AD996" i="1" s="1"/>
  <c r="AF795" i="1"/>
  <c r="AG795" i="1"/>
  <c r="AH795" i="1" s="1"/>
  <c r="AF79" i="1"/>
  <c r="AG79" i="1" s="1"/>
  <c r="AH79" i="1" s="1"/>
  <c r="AF129" i="1"/>
  <c r="AG129" i="1"/>
  <c r="AH129" i="1" s="1"/>
  <c r="U997" i="1"/>
  <c r="AC997" i="1"/>
  <c r="AD997" i="1" s="1"/>
  <c r="AB997" i="1"/>
  <c r="AB815" i="1"/>
  <c r="AC815" i="1"/>
  <c r="AD815" i="1" s="1"/>
  <c r="U815" i="1"/>
  <c r="AB955" i="1"/>
  <c r="U955" i="1"/>
  <c r="AC955" i="1"/>
  <c r="AD955" i="1" s="1"/>
  <c r="AC920" i="1"/>
  <c r="AD920" i="1" s="1"/>
  <c r="U920" i="1"/>
  <c r="AF917" i="1"/>
  <c r="AG917" i="1" s="1"/>
  <c r="AH917" i="1" s="1"/>
  <c r="AB951" i="1"/>
  <c r="AF999" i="1"/>
  <c r="AG999" i="1"/>
  <c r="AH999" i="1" s="1"/>
  <c r="AF891" i="1"/>
  <c r="AG891" i="1"/>
  <c r="AH891" i="1" s="1"/>
  <c r="AF856" i="1"/>
  <c r="AG856" i="1"/>
  <c r="AH856" i="1" s="1"/>
  <c r="AF653" i="1"/>
  <c r="AG653" i="1"/>
  <c r="AH653" i="1" s="1"/>
  <c r="AF672" i="1"/>
  <c r="AG672" i="1"/>
  <c r="AH672" i="1" s="1"/>
  <c r="AF422" i="1"/>
  <c r="AG422" i="1" s="1"/>
  <c r="AH422" i="1" s="1"/>
  <c r="AF494" i="1"/>
  <c r="AG494" i="1"/>
  <c r="AH494" i="1" s="1"/>
  <c r="AF473" i="1"/>
  <c r="AG473" i="1" s="1"/>
  <c r="AH473" i="1" s="1"/>
  <c r="AF476" i="1"/>
  <c r="AG476" i="1"/>
  <c r="AH476" i="1" s="1"/>
  <c r="AF383" i="1"/>
  <c r="AG383" i="1" s="1"/>
  <c r="AH383" i="1" s="1"/>
  <c r="AF281" i="1"/>
  <c r="AG281" i="1" s="1"/>
  <c r="AH281" i="1" s="1"/>
  <c r="AF284" i="1"/>
  <c r="AG284" i="1"/>
  <c r="AH284" i="1" s="1"/>
  <c r="AF262" i="1"/>
  <c r="AG262" i="1" s="1"/>
  <c r="AH262" i="1" s="1"/>
  <c r="AF384" i="1"/>
  <c r="AG384" i="1" s="1"/>
  <c r="AH384" i="1" s="1"/>
  <c r="AC981" i="1"/>
  <c r="AD981" i="1" s="1"/>
  <c r="U981" i="1"/>
  <c r="AB981" i="1"/>
  <c r="AF591" i="1"/>
  <c r="AG591" i="1" s="1"/>
  <c r="AH591" i="1" s="1"/>
  <c r="AF333" i="1"/>
  <c r="AG333" i="1"/>
  <c r="AH333" i="1" s="1"/>
  <c r="AC660" i="1"/>
  <c r="AD660" i="1" s="1"/>
  <c r="U660" i="1"/>
  <c r="AB660" i="1"/>
  <c r="U902" i="1"/>
  <c r="AC902" i="1"/>
  <c r="AD902" i="1" s="1"/>
  <c r="AF937" i="1"/>
  <c r="AG937" i="1"/>
  <c r="AH937" i="1" s="1"/>
  <c r="AF145" i="1"/>
  <c r="AG145" i="1"/>
  <c r="AH145" i="1" s="1"/>
  <c r="AF288" i="1"/>
  <c r="AG288" i="1" s="1"/>
  <c r="AH288" i="1" s="1"/>
  <c r="U386" i="1"/>
  <c r="AB386" i="1"/>
  <c r="AC386" i="1"/>
  <c r="AD386" i="1" s="1"/>
  <c r="AF603" i="1"/>
  <c r="AG603" i="1"/>
  <c r="AH603" i="1" s="1"/>
  <c r="AB860" i="1"/>
  <c r="AC911" i="1"/>
  <c r="AD911" i="1" s="1"/>
  <c r="U911" i="1"/>
  <c r="AC954" i="1"/>
  <c r="AD954" i="1" s="1"/>
  <c r="U954" i="1"/>
  <c r="AB958" i="1"/>
  <c r="AF543" i="1"/>
  <c r="AG543" i="1" s="1"/>
  <c r="AH543" i="1" s="1"/>
  <c r="AF471" i="1"/>
  <c r="AG471" i="1" s="1"/>
  <c r="AH471" i="1" s="1"/>
  <c r="AB361" i="1"/>
  <c r="AC361" i="1" s="1"/>
  <c r="AD361" i="1" s="1"/>
  <c r="AC885" i="1"/>
  <c r="AD885" i="1" s="1"/>
  <c r="U885" i="1"/>
  <c r="U924" i="1"/>
  <c r="AB924" i="1"/>
  <c r="AC924" i="1"/>
  <c r="AD924" i="1" s="1"/>
  <c r="AF92" i="1"/>
  <c r="AG92" i="1" s="1"/>
  <c r="AH92" i="1" s="1"/>
  <c r="U360" i="1"/>
  <c r="AB360" i="1"/>
  <c r="AC360" i="1"/>
  <c r="AD360" i="1" s="1"/>
  <c r="U547" i="1"/>
  <c r="AB547" i="1"/>
  <c r="AC547" i="1"/>
  <c r="AD547" i="1" s="1"/>
  <c r="U716" i="1"/>
  <c r="AC716" i="1"/>
  <c r="AD716" i="1" s="1"/>
  <c r="AB716" i="1"/>
  <c r="U970" i="1"/>
  <c r="AC970" i="1"/>
  <c r="AD970" i="1" s="1"/>
  <c r="AB932" i="1"/>
  <c r="AC932" i="1"/>
  <c r="AD932" i="1" s="1"/>
  <c r="U932" i="1"/>
  <c r="AB970" i="1"/>
  <c r="AC913" i="1"/>
  <c r="AD913" i="1" s="1"/>
  <c r="U913" i="1"/>
  <c r="AC993" i="1"/>
  <c r="AD993" i="1" s="1"/>
  <c r="U993" i="1"/>
  <c r="U21" i="1"/>
  <c r="AC21" i="1"/>
  <c r="AD21" i="1" s="1"/>
  <c r="AB21" i="1"/>
  <c r="AG86" i="1"/>
  <c r="AH86" i="1" s="1"/>
  <c r="AF86" i="1"/>
  <c r="AF254" i="1"/>
  <c r="AG254" i="1" s="1"/>
  <c r="AH254" i="1" s="1"/>
  <c r="AC768" i="1"/>
  <c r="AD768" i="1" s="1"/>
  <c r="U768" i="1"/>
  <c r="AB768" i="1"/>
  <c r="U980" i="1"/>
  <c r="AC980" i="1"/>
  <c r="AD980" i="1" s="1"/>
  <c r="AB971" i="1"/>
  <c r="AF1000" i="1"/>
  <c r="AG1000" i="1" s="1"/>
  <c r="AH1000" i="1" s="1"/>
  <c r="AC828" i="1"/>
  <c r="AD828" i="1" s="1"/>
  <c r="U828" i="1"/>
  <c r="AB980" i="1"/>
  <c r="AF961" i="1"/>
  <c r="AG961" i="1"/>
  <c r="AH961" i="1" s="1"/>
  <c r="AF635" i="1"/>
  <c r="AG635" i="1" s="1"/>
  <c r="AH635" i="1" s="1"/>
  <c r="AB913" i="1"/>
  <c r="U989" i="1"/>
  <c r="AC989" i="1"/>
  <c r="AD989" i="1" s="1"/>
  <c r="AB936" i="1"/>
  <c r="U936" i="1"/>
  <c r="AC936" i="1"/>
  <c r="AD936" i="1" s="1"/>
  <c r="AB920" i="1"/>
  <c r="AF686" i="1"/>
  <c r="AG686" i="1" s="1"/>
  <c r="AH686" i="1" s="1"/>
  <c r="U998" i="1"/>
  <c r="AC998" i="1"/>
  <c r="AD998" i="1" s="1"/>
  <c r="AF972" i="1"/>
  <c r="AG972" i="1"/>
  <c r="AH972" i="1" s="1"/>
  <c r="AF664" i="1"/>
  <c r="AG664" i="1" s="1"/>
  <c r="AH664" i="1" s="1"/>
  <c r="AG801" i="1"/>
  <c r="AH801" i="1" s="1"/>
  <c r="AF801" i="1"/>
  <c r="AB911" i="1"/>
  <c r="AF480" i="1"/>
  <c r="AG480" i="1" s="1"/>
  <c r="AH480" i="1" s="1"/>
  <c r="AF489" i="1"/>
  <c r="AG489" i="1"/>
  <c r="AH489" i="1" s="1"/>
  <c r="AF525" i="1"/>
  <c r="AG525" i="1"/>
  <c r="AH525" i="1" s="1"/>
  <c r="AF411" i="1"/>
  <c r="AG411" i="1"/>
  <c r="AH411" i="1" s="1"/>
  <c r="AF43" i="1"/>
  <c r="AG43" i="1"/>
  <c r="AH43" i="1" s="1"/>
  <c r="AF460" i="1"/>
  <c r="AG460" i="1" s="1"/>
  <c r="AH460" i="1" s="1"/>
  <c r="AF369" i="1"/>
  <c r="AG369" i="1"/>
  <c r="AH369" i="1" s="1"/>
  <c r="AF524" i="1"/>
  <c r="AG524" i="1" s="1"/>
  <c r="AH524" i="1" s="1"/>
  <c r="AF356" i="1"/>
  <c r="AG356" i="1" s="1"/>
  <c r="AH356" i="1" s="1"/>
  <c r="AF255" i="1"/>
  <c r="AG255" i="1" s="1"/>
  <c r="AH255" i="1" s="1"/>
  <c r="AF586" i="1"/>
  <c r="AG586" i="1" s="1"/>
  <c r="AH586" i="1" s="1"/>
  <c r="AF361" i="1" l="1"/>
  <c r="AG361" i="1" s="1"/>
  <c r="AH361" i="1" s="1"/>
  <c r="AF261" i="1"/>
  <c r="AG261" i="1"/>
  <c r="AH261" i="1" s="1"/>
  <c r="AF938" i="1"/>
  <c r="AG938" i="1"/>
  <c r="AH938" i="1" s="1"/>
  <c r="AG952" i="1"/>
  <c r="AH952" i="1" s="1"/>
  <c r="AF952" i="1"/>
  <c r="AF913" i="1"/>
  <c r="AG913" i="1" s="1"/>
  <c r="AH913" i="1" s="1"/>
  <c r="AF716" i="1"/>
  <c r="AG716" i="1" s="1"/>
  <c r="AH716" i="1" s="1"/>
  <c r="AF911" i="1"/>
  <c r="AG911" i="1"/>
  <c r="AH911" i="1" s="1"/>
  <c r="AF981" i="1"/>
  <c r="AG981" i="1" s="1"/>
  <c r="AH981" i="1" s="1"/>
  <c r="AF949" i="1"/>
  <c r="AG949" i="1" s="1"/>
  <c r="AH949" i="1" s="1"/>
  <c r="AF992" i="1"/>
  <c r="AG992" i="1" s="1"/>
  <c r="AH992" i="1" s="1"/>
  <c r="AF983" i="1"/>
  <c r="AG983" i="1" s="1"/>
  <c r="AH983" i="1" s="1"/>
  <c r="AF912" i="1"/>
  <c r="AG912" i="1" s="1"/>
  <c r="AH912" i="1" s="1"/>
  <c r="AF971" i="1"/>
  <c r="AG971" i="1" s="1"/>
  <c r="AH971" i="1" s="1"/>
  <c r="AF892" i="1"/>
  <c r="AG892" i="1"/>
  <c r="AH892" i="1" s="1"/>
  <c r="AF883" i="1"/>
  <c r="AG883" i="1" s="1"/>
  <c r="AH883" i="1" s="1"/>
  <c r="AF822" i="1"/>
  <c r="AG822" i="1" s="1"/>
  <c r="AH822" i="1" s="1"/>
  <c r="AF562" i="1"/>
  <c r="AG562" i="1" s="1"/>
  <c r="AH562" i="1" s="1"/>
  <c r="AF860" i="1"/>
  <c r="AG860" i="1"/>
  <c r="AH860" i="1" s="1"/>
  <c r="AF341" i="1"/>
  <c r="AG341" i="1" s="1"/>
  <c r="AH341" i="1" s="1"/>
  <c r="AF547" i="1"/>
  <c r="AG547" i="1" s="1"/>
  <c r="AH547" i="1" s="1"/>
  <c r="AF977" i="1"/>
  <c r="AG977" i="1" s="1"/>
  <c r="AH977" i="1" s="1"/>
  <c r="AF978" i="1"/>
  <c r="AG978" i="1"/>
  <c r="AH978" i="1" s="1"/>
  <c r="AF923" i="1"/>
  <c r="AG923" i="1"/>
  <c r="AH923" i="1" s="1"/>
  <c r="AF934" i="1"/>
  <c r="AG934" i="1" s="1"/>
  <c r="AH934" i="1" s="1"/>
  <c r="AF920" i="1"/>
  <c r="AG920" i="1" s="1"/>
  <c r="AH920" i="1" s="1"/>
  <c r="AF930" i="1"/>
  <c r="AG930" i="1" s="1"/>
  <c r="AH930" i="1" s="1"/>
  <c r="AF932" i="1"/>
  <c r="AG932" i="1"/>
  <c r="AH932" i="1" s="1"/>
  <c r="AG906" i="1"/>
  <c r="AH906" i="1" s="1"/>
  <c r="AF906" i="1"/>
  <c r="AF989" i="1"/>
  <c r="AG989" i="1" s="1"/>
  <c r="AH989" i="1" s="1"/>
  <c r="AF386" i="1"/>
  <c r="AG386" i="1"/>
  <c r="AH386" i="1" s="1"/>
  <c r="AF951" i="1"/>
  <c r="AG951" i="1"/>
  <c r="AH951" i="1" s="1"/>
  <c r="AF936" i="1"/>
  <c r="AG936" i="1" s="1"/>
  <c r="AH936" i="1" s="1"/>
  <c r="AF980" i="1"/>
  <c r="AG980" i="1" s="1"/>
  <c r="AH980" i="1" s="1"/>
  <c r="AF996" i="1"/>
  <c r="AG996" i="1" s="1"/>
  <c r="AH996" i="1" s="1"/>
  <c r="AF924" i="1"/>
  <c r="AG924" i="1"/>
  <c r="AH924" i="1" s="1"/>
  <c r="AF955" i="1"/>
  <c r="AG955" i="1" s="1"/>
  <c r="AH955" i="1" s="1"/>
  <c r="AF975" i="1"/>
  <c r="AG975" i="1" s="1"/>
  <c r="AH975" i="1" s="1"/>
  <c r="AF988" i="1"/>
  <c r="AG988" i="1"/>
  <c r="AH988" i="1" s="1"/>
  <c r="AF757" i="1"/>
  <c r="AG757" i="1" s="1"/>
  <c r="AH757" i="1" s="1"/>
  <c r="AF621" i="1"/>
  <c r="AG621" i="1" s="1"/>
  <c r="AH621" i="1" s="1"/>
  <c r="AG970" i="1"/>
  <c r="AH970" i="1" s="1"/>
  <c r="AF970" i="1"/>
  <c r="AF750" i="1"/>
  <c r="AG750" i="1" s="1"/>
  <c r="AH750" i="1" s="1"/>
  <c r="AF919" i="1"/>
  <c r="AG919" i="1"/>
  <c r="AH919" i="1" s="1"/>
  <c r="AF873" i="1"/>
  <c r="AG873" i="1" s="1"/>
  <c r="AH873" i="1" s="1"/>
  <c r="AG677" i="1"/>
  <c r="AH677" i="1" s="1"/>
  <c r="AF677" i="1"/>
  <c r="AF898" i="1"/>
  <c r="AG898" i="1"/>
  <c r="AH898" i="1" s="1"/>
  <c r="AF947" i="1"/>
  <c r="AG947" i="1" s="1"/>
  <c r="AH947" i="1" s="1"/>
  <c r="AF660" i="1"/>
  <c r="AG660" i="1" s="1"/>
  <c r="AH660" i="1" s="1"/>
  <c r="AF997" i="1"/>
  <c r="AG997" i="1" s="1"/>
  <c r="AH997" i="1" s="1"/>
  <c r="AF21" i="1"/>
  <c r="AG21" i="1" s="1"/>
  <c r="AH21" i="1" s="1"/>
  <c r="AF998" i="1"/>
  <c r="AG998" i="1" s="1"/>
  <c r="AH998" i="1" s="1"/>
  <c r="AF828" i="1"/>
  <c r="AG828" i="1" s="1"/>
  <c r="AH828" i="1" s="1"/>
  <c r="AF768" i="1"/>
  <c r="AG768" i="1" s="1"/>
  <c r="AH768" i="1" s="1"/>
  <c r="AF360" i="1"/>
  <c r="AG360" i="1" s="1"/>
  <c r="AH360" i="1" s="1"/>
  <c r="AF902" i="1"/>
  <c r="AG902" i="1"/>
  <c r="AH902" i="1" s="1"/>
  <c r="AF993" i="1"/>
  <c r="AG993" i="1" s="1"/>
  <c r="AH993" i="1" s="1"/>
  <c r="AF885" i="1"/>
  <c r="AG885" i="1" s="1"/>
  <c r="AH885" i="1" s="1"/>
  <c r="AF954" i="1"/>
  <c r="AG954" i="1" s="1"/>
  <c r="AH954" i="1" s="1"/>
  <c r="AF815" i="1"/>
  <c r="AG815" i="1"/>
  <c r="AH815" i="1" s="1"/>
  <c r="AF941" i="1"/>
  <c r="AG941" i="1" s="1"/>
  <c r="AH941" i="1" s="1"/>
  <c r="AG958" i="1"/>
  <c r="AH958" i="1" s="1"/>
  <c r="AF958" i="1"/>
  <c r="AF987" i="1"/>
  <c r="AG987" i="1"/>
  <c r="AH987" i="1" s="1"/>
  <c r="AF948" i="1"/>
  <c r="AG948" i="1"/>
  <c r="AH948" i="1" s="1"/>
  <c r="AF398" i="1"/>
  <c r="AG398" i="1" s="1"/>
  <c r="AH39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<sst xmlns="http://schemas.openxmlformats.org/spreadsheetml/2006/main" count="128" uniqueCount="107">
  <si>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</si>
  <si>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</si>
  <si>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</si>
  <si>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</si>
  <si>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</si>
  <si>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</si>
  <si>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</si>
  <si>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</si>
  <si>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</si>
  <si>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</si>
  <si>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</si>
  <si>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</si>
  <si>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</si>
  <si>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</si>
  <si>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</si>
  <si>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</si>
  <si>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</si>
  <si>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</si>
  <si>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</si>
  <si>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</si>
  <si>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</si>
  <si>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</si>
  <si>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</si>
  <si>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</si>
  <si>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</si>
  <si>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</si>
  <si>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</si>
  <si>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</si>
  <si>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</si>
  <si>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</si>
  <si>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</si>
  <si>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</si>
  <si>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</si>
  <si>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</si>
  <si>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</si>
  <si>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</si>
  <si>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</si>
  <si>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</si>
  <si>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</si>
  <si>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</si>
  <si>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</si>
  <si>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</si>
  <si>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</si>
  <si>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</si>
  <si>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</si>
  <si>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</si>
  <si>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</si>
  <si>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</si>
  <si>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</si>
  <si>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</si>
  <si>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</si>
  <si>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</si>
  <si>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</si>
  <si>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</si>
  <si>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</si>
  <si>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</si>
  <si>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</si>
  <si>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</si>
  <si>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</si>
  <si>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</si>
  <si>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</si>
  <si>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</si>
  <si>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</si>
  <si>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</si>
  <si>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</si>
  <si>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</si>
  <si>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</si>
  <si>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</si>
  <si>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</si>
  <si>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</si>
  <si>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</si>
  <si>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</si>
  <si>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</si>
  <si>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</si>
  <si>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</si>
  <si>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</si>
  <si>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</si>
  <si>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</si>
  <si>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</si>
  <si>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</si>
  <si>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</si>
  <si>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</si>
  <si>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</si>
  <si>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</si>
  <si>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</si>
  <si>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</si>
  <si>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</si>
  <si>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</si>
  <si>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</si>
  <si>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</si>
  <si>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</si>
  <si>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</si>
  <si>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</si>
  <si>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</si>
  <si>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</si>
  <si>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</si>
  <si>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</si>
  <si>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</si>
  <si>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</si>
  <si>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K2</t>
    <phoneticPr fontId="2"/>
  </si>
  <si>
    <t>Japan Time</t>
    <phoneticPr fontId="2"/>
  </si>
  <si>
    <t>110423_HV750_K2(2nd)</t>
  </si>
  <si>
    <t>測定日：2011/04/23</t>
  </si>
  <si>
    <t>UnitNo:22</t>
  </si>
  <si>
    <t>D:\FUJIKI\論文 準備中\database\FRRF_2 Calc V1.5.4\MR11-03\K2\110423\fr052151.bin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</si>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</sst>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384.3</c:v>
                </c:pt>
                <c:pt idx="37">
                  <c:v>134.6</c:v>
                </c:pt>
                <c:pt idx="38">
                  <c:v>110.8</c:v>
                </c:pt>
                <c:pt idx="39">
                  <c:v>122.3</c:v>
                </c:pt>
                <c:pt idx="40">
                  <c:v>117</c:v>
                </c:pt>
                <c:pt idx="41">
                  <c:v>97.6</c:v>
                </c:pt>
                <c:pt idx="42">
                  <c:v>92.3</c:v>
                </c:pt>
                <c:pt idx="43">
                  <c:v>84.4</c:v>
                </c:pt>
                <c:pt idx="44">
                  <c:v>70.400000000000006</c:v>
                </c:pt>
                <c:pt idx="45">
                  <c:v>72.099999999999994</c:v>
                </c:pt>
                <c:pt idx="46">
                  <c:v>64.2</c:v>
                </c:pt>
                <c:pt idx="47">
                  <c:v>63.3</c:v>
                </c:pt>
                <c:pt idx="48">
                  <c:v>52.8</c:v>
                </c:pt>
                <c:pt idx="49">
                  <c:v>56.3</c:v>
                </c:pt>
                <c:pt idx="50">
                  <c:v>45.7</c:v>
                </c:pt>
                <c:pt idx="51">
                  <c:v>48.4</c:v>
                </c:pt>
                <c:pt idx="52">
                  <c:v>41.3</c:v>
                </c:pt>
                <c:pt idx="53">
                  <c:v>39.6</c:v>
                </c:pt>
                <c:pt idx="54">
                  <c:v>37.799999999999997</c:v>
                </c:pt>
                <c:pt idx="55">
                  <c:v>35.200000000000003</c:v>
                </c:pt>
                <c:pt idx="56">
                  <c:v>33.4</c:v>
                </c:pt>
                <c:pt idx="57">
                  <c:v>31.7</c:v>
                </c:pt>
                <c:pt idx="58">
                  <c:v>31.7</c:v>
                </c:pt>
                <c:pt idx="59">
                  <c:v>28.1</c:v>
                </c:pt>
                <c:pt idx="60">
                  <c:v>29</c:v>
                </c:pt>
                <c:pt idx="61">
                  <c:v>24.6</c:v>
                </c:pt>
                <c:pt idx="62">
                  <c:v>25.5</c:v>
                </c:pt>
                <c:pt idx="63">
                  <c:v>22.9</c:v>
                </c:pt>
                <c:pt idx="64">
                  <c:v>23.7</c:v>
                </c:pt>
                <c:pt idx="65">
                  <c:v>21.1</c:v>
                </c:pt>
                <c:pt idx="66">
                  <c:v>21.1</c:v>
                </c:pt>
                <c:pt idx="67">
                  <c:v>19.3</c:v>
                </c:pt>
                <c:pt idx="68">
                  <c:v>19.3</c:v>
                </c:pt>
                <c:pt idx="69">
                  <c:v>17.600000000000001</c:v>
                </c:pt>
                <c:pt idx="70">
                  <c:v>16.7</c:v>
                </c:pt>
                <c:pt idx="71">
                  <c:v>16.7</c:v>
                </c:pt>
                <c:pt idx="72">
                  <c:v>15</c:v>
                </c:pt>
                <c:pt idx="73">
                  <c:v>15</c:v>
                </c:pt>
                <c:pt idx="74">
                  <c:v>14.1</c:v>
                </c:pt>
                <c:pt idx="75">
                  <c:v>13.2</c:v>
                </c:pt>
                <c:pt idx="76">
                  <c:v>12.3</c:v>
                </c:pt>
                <c:pt idx="77">
                  <c:v>12.3</c:v>
                </c:pt>
                <c:pt idx="78">
                  <c:v>11.4</c:v>
                </c:pt>
                <c:pt idx="79">
                  <c:v>10.6</c:v>
                </c:pt>
                <c:pt idx="80">
                  <c:v>10.6</c:v>
                </c:pt>
                <c:pt idx="81">
                  <c:v>9.6999999999999993</c:v>
                </c:pt>
                <c:pt idx="82">
                  <c:v>9.6999999999999993</c:v>
                </c:pt>
                <c:pt idx="83">
                  <c:v>9.6999999999999993</c:v>
                </c:pt>
                <c:pt idx="84">
                  <c:v>8.8000000000000007</c:v>
                </c:pt>
                <c:pt idx="85">
                  <c:v>8.8000000000000007</c:v>
                </c:pt>
                <c:pt idx="86">
                  <c:v>8.8000000000000007</c:v>
                </c:pt>
                <c:pt idx="87">
                  <c:v>7.9</c:v>
                </c:pt>
                <c:pt idx="88">
                  <c:v>7.9</c:v>
                </c:pt>
                <c:pt idx="89">
                  <c:v>7.9</c:v>
                </c:pt>
                <c:pt idx="90">
                  <c:v>7</c:v>
                </c:pt>
                <c:pt idx="91">
                  <c:v>7.9</c:v>
                </c:pt>
                <c:pt idx="92">
                  <c:v>7</c:v>
                </c:pt>
                <c:pt idx="93">
                  <c:v>7</c:v>
                </c:pt>
                <c:pt idx="94">
                  <c:v>6.2</c:v>
                </c:pt>
                <c:pt idx="95">
                  <c:v>7</c:v>
                </c:pt>
                <c:pt idx="96">
                  <c:v>6.2</c:v>
                </c:pt>
                <c:pt idx="97">
                  <c:v>6.2</c:v>
                </c:pt>
                <c:pt idx="98">
                  <c:v>6.2</c:v>
                </c:pt>
                <c:pt idx="99">
                  <c:v>6.2</c:v>
                </c:pt>
                <c:pt idx="100">
                  <c:v>6.2</c:v>
                </c:pt>
                <c:pt idx="101">
                  <c:v>6.2</c:v>
                </c:pt>
                <c:pt idx="102">
                  <c:v>5.3</c:v>
                </c:pt>
                <c:pt idx="103">
                  <c:v>5.3</c:v>
                </c:pt>
                <c:pt idx="104">
                  <c:v>5.3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5.3</c:v>
                </c:pt>
                <c:pt idx="110">
                  <c:v>5.3</c:v>
                </c:pt>
                <c:pt idx="111">
                  <c:v>5.3</c:v>
                </c:pt>
                <c:pt idx="112">
                  <c:v>5.3</c:v>
                </c:pt>
                <c:pt idx="113">
                  <c:v>5.3</c:v>
                </c:pt>
                <c:pt idx="114">
                  <c:v>5.3</c:v>
                </c:pt>
                <c:pt idx="115">
                  <c:v>5.3</c:v>
                </c:pt>
                <c:pt idx="116">
                  <c:v>4.4000000000000004</c:v>
                </c:pt>
                <c:pt idx="117">
                  <c:v>4.4000000000000004</c:v>
                </c:pt>
                <c:pt idx="118">
                  <c:v>4.4000000000000004</c:v>
                </c:pt>
                <c:pt idx="119">
                  <c:v>4.4000000000000004</c:v>
                </c:pt>
                <c:pt idx="120">
                  <c:v>4.4000000000000004</c:v>
                </c:pt>
                <c:pt idx="121">
                  <c:v>4.4000000000000004</c:v>
                </c:pt>
                <c:pt idx="122">
                  <c:v>4.4000000000000004</c:v>
                </c:pt>
                <c:pt idx="123">
                  <c:v>4.4000000000000004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4.4000000000000004</c:v>
                </c:pt>
                <c:pt idx="127">
                  <c:v>4.4000000000000004</c:v>
                </c:pt>
                <c:pt idx="128">
                  <c:v>4.4000000000000004</c:v>
                </c:pt>
                <c:pt idx="129">
                  <c:v>4.4000000000000004</c:v>
                </c:pt>
                <c:pt idx="130">
                  <c:v>4.4000000000000004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4.4000000000000004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4.4000000000000004</c:v>
                </c:pt>
                <c:pt idx="144">
                  <c:v>4.4000000000000004</c:v>
                </c:pt>
                <c:pt idx="145">
                  <c:v>4.4000000000000004</c:v>
                </c:pt>
                <c:pt idx="146">
                  <c:v>4.4000000000000004</c:v>
                </c:pt>
                <c:pt idx="147">
                  <c:v>4.4000000000000004</c:v>
                </c:pt>
                <c:pt idx="148">
                  <c:v>4.4000000000000004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4.4000000000000004</c:v>
                </c:pt>
                <c:pt idx="152">
                  <c:v>4.4000000000000004</c:v>
                </c:pt>
                <c:pt idx="153">
                  <c:v>4.4000000000000004</c:v>
                </c:pt>
                <c:pt idx="154">
                  <c:v>4.4000000000000004</c:v>
                </c:pt>
                <c:pt idx="155">
                  <c:v>4.4000000000000004</c:v>
                </c:pt>
                <c:pt idx="156">
                  <c:v>4.4000000000000004</c:v>
                </c:pt>
                <c:pt idx="157">
                  <c:v>4.4000000000000004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4.4000000000000004</c:v>
                </c:pt>
                <c:pt idx="166">
                  <c:v>4.4000000000000004</c:v>
                </c:pt>
                <c:pt idx="167">
                  <c:v>4.4000000000000004</c:v>
                </c:pt>
                <c:pt idx="168">
                  <c:v>4.4000000000000004</c:v>
                </c:pt>
                <c:pt idx="169">
                  <c:v>4.4000000000000004</c:v>
                </c:pt>
                <c:pt idx="170">
                  <c:v>4.4000000000000004</c:v>
                </c:pt>
                <c:pt idx="171">
                  <c:v>4.4000000000000004</c:v>
                </c:pt>
                <c:pt idx="172">
                  <c:v>4.4000000000000004</c:v>
                </c:pt>
                <c:pt idx="173">
                  <c:v>4.4000000000000004</c:v>
                </c:pt>
                <c:pt idx="174">
                  <c:v>4.4000000000000004</c:v>
                </c:pt>
                <c:pt idx="175">
                  <c:v>4.4000000000000004</c:v>
                </c:pt>
                <c:pt idx="176">
                  <c:v>4.4000000000000004</c:v>
                </c:pt>
                <c:pt idx="177">
                  <c:v>4.4000000000000004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4.4000000000000004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4.4000000000000004</c:v>
                </c:pt>
                <c:pt idx="185">
                  <c:v>4.4000000000000004</c:v>
                </c:pt>
                <c:pt idx="186">
                  <c:v>4.4000000000000004</c:v>
                </c:pt>
                <c:pt idx="187">
                  <c:v>4.4000000000000004</c:v>
                </c:pt>
                <c:pt idx="188">
                  <c:v>4.4000000000000004</c:v>
                </c:pt>
                <c:pt idx="189">
                  <c:v>4.4000000000000004</c:v>
                </c:pt>
                <c:pt idx="190">
                  <c:v>4.4000000000000004</c:v>
                </c:pt>
                <c:pt idx="191">
                  <c:v>4.4000000000000004</c:v>
                </c:pt>
                <c:pt idx="192">
                  <c:v>4.4000000000000004</c:v>
                </c:pt>
                <c:pt idx="193">
                  <c:v>4.4000000000000004</c:v>
                </c:pt>
                <c:pt idx="194">
                  <c:v>4.4000000000000004</c:v>
                </c:pt>
                <c:pt idx="195">
                  <c:v>4.4000000000000004</c:v>
                </c:pt>
                <c:pt idx="196">
                  <c:v>4.4000000000000004</c:v>
                </c:pt>
                <c:pt idx="197">
                  <c:v>4.4000000000000004</c:v>
                </c:pt>
                <c:pt idx="198">
                  <c:v>4.4000000000000004</c:v>
                </c:pt>
                <c:pt idx="199">
                  <c:v>4.4000000000000004</c:v>
                </c:pt>
                <c:pt idx="200">
                  <c:v>4.4000000000000004</c:v>
                </c:pt>
                <c:pt idx="201">
                  <c:v>4.4000000000000004</c:v>
                </c:pt>
                <c:pt idx="202">
                  <c:v>4.4000000000000004</c:v>
                </c:pt>
                <c:pt idx="203">
                  <c:v>4.4000000000000004</c:v>
                </c:pt>
                <c:pt idx="204">
                  <c:v>4.4000000000000004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4.4000000000000004</c:v>
                </c:pt>
                <c:pt idx="209">
                  <c:v>4.4000000000000004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4.4000000000000004</c:v>
                </c:pt>
                <c:pt idx="213">
                  <c:v>4.4000000000000004</c:v>
                </c:pt>
                <c:pt idx="214">
                  <c:v>4.4000000000000004</c:v>
                </c:pt>
                <c:pt idx="215">
                  <c:v>4.4000000000000004</c:v>
                </c:pt>
                <c:pt idx="216">
                  <c:v>4.4000000000000004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4.4000000000000004</c:v>
                </c:pt>
                <c:pt idx="220">
                  <c:v>4.4000000000000004</c:v>
                </c:pt>
                <c:pt idx="221">
                  <c:v>4.4000000000000004</c:v>
                </c:pt>
                <c:pt idx="222">
                  <c:v>4.4000000000000004</c:v>
                </c:pt>
                <c:pt idx="223">
                  <c:v>4.4000000000000004</c:v>
                </c:pt>
                <c:pt idx="224">
                  <c:v>4.4000000000000004</c:v>
                </c:pt>
                <c:pt idx="225">
                  <c:v>4.4000000000000004</c:v>
                </c:pt>
                <c:pt idx="226">
                  <c:v>4.4000000000000004</c:v>
                </c:pt>
                <c:pt idx="227">
                  <c:v>4.4000000000000004</c:v>
                </c:pt>
                <c:pt idx="228">
                  <c:v>4.4000000000000004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4.4000000000000004</c:v>
                </c:pt>
                <c:pt idx="232">
                  <c:v>4.4000000000000004</c:v>
                </c:pt>
                <c:pt idx="233">
                  <c:v>4.4000000000000004</c:v>
                </c:pt>
                <c:pt idx="234">
                  <c:v>4.4000000000000004</c:v>
                </c:pt>
                <c:pt idx="235">
                  <c:v>4.4000000000000004</c:v>
                </c:pt>
                <c:pt idx="236">
                  <c:v>4.4000000000000004</c:v>
                </c:pt>
                <c:pt idx="237">
                  <c:v>4.4000000000000004</c:v>
                </c:pt>
                <c:pt idx="238">
                  <c:v>4.4000000000000004</c:v>
                </c:pt>
                <c:pt idx="239">
                  <c:v>4.4000000000000004</c:v>
                </c:pt>
                <c:pt idx="240">
                  <c:v>4.4000000000000004</c:v>
                </c:pt>
                <c:pt idx="241">
                  <c:v>4.4000000000000004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4.4000000000000004</c:v>
                </c:pt>
                <c:pt idx="245">
                  <c:v>4.4000000000000004</c:v>
                </c:pt>
                <c:pt idx="246">
                  <c:v>4.4000000000000004</c:v>
                </c:pt>
                <c:pt idx="247">
                  <c:v>4.4000000000000004</c:v>
                </c:pt>
                <c:pt idx="248">
                  <c:v>4.4000000000000004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4.4000000000000004</c:v>
                </c:pt>
                <c:pt idx="256">
                  <c:v>4.4000000000000004</c:v>
                </c:pt>
                <c:pt idx="257">
                  <c:v>4.4000000000000004</c:v>
                </c:pt>
                <c:pt idx="258">
                  <c:v>4.4000000000000004</c:v>
                </c:pt>
                <c:pt idx="259">
                  <c:v>4.4000000000000004</c:v>
                </c:pt>
                <c:pt idx="260">
                  <c:v>4.4000000000000004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4.4000000000000004</c:v>
                </c:pt>
                <c:pt idx="264">
                  <c:v>4.4000000000000004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4.4000000000000004</c:v>
                </c:pt>
                <c:pt idx="275">
                  <c:v>4.4000000000000004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4.4000000000000004</c:v>
                </c:pt>
                <c:pt idx="279">
                  <c:v>4.4000000000000004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6.2</c:v>
                </c:pt>
                <c:pt idx="297">
                  <c:v>5.3</c:v>
                </c:pt>
                <c:pt idx="298">
                  <c:v>6.2</c:v>
                </c:pt>
                <c:pt idx="299">
                  <c:v>6.2</c:v>
                </c:pt>
                <c:pt idx="300">
                  <c:v>6.2</c:v>
                </c:pt>
                <c:pt idx="301">
                  <c:v>6.2</c:v>
                </c:pt>
                <c:pt idx="302">
                  <c:v>6.2</c:v>
                </c:pt>
                <c:pt idx="303">
                  <c:v>6.2</c:v>
                </c:pt>
                <c:pt idx="304">
                  <c:v>6.2</c:v>
                </c:pt>
                <c:pt idx="305">
                  <c:v>6.2</c:v>
                </c:pt>
                <c:pt idx="306">
                  <c:v>7</c:v>
                </c:pt>
                <c:pt idx="307">
                  <c:v>7</c:v>
                </c:pt>
                <c:pt idx="308">
                  <c:v>7</c:v>
                </c:pt>
                <c:pt idx="309">
                  <c:v>7</c:v>
                </c:pt>
                <c:pt idx="310">
                  <c:v>7</c:v>
                </c:pt>
                <c:pt idx="311">
                  <c:v>7.9</c:v>
                </c:pt>
                <c:pt idx="312">
                  <c:v>7.9</c:v>
                </c:pt>
                <c:pt idx="313">
                  <c:v>7.9</c:v>
                </c:pt>
                <c:pt idx="314">
                  <c:v>7.9</c:v>
                </c:pt>
                <c:pt idx="315">
                  <c:v>7.9</c:v>
                </c:pt>
                <c:pt idx="316">
                  <c:v>8.8000000000000007</c:v>
                </c:pt>
                <c:pt idx="317">
                  <c:v>8.8000000000000007</c:v>
                </c:pt>
                <c:pt idx="318">
                  <c:v>8.8000000000000007</c:v>
                </c:pt>
                <c:pt idx="319">
                  <c:v>9.6999999999999993</c:v>
                </c:pt>
                <c:pt idx="320">
                  <c:v>9.6999999999999993</c:v>
                </c:pt>
                <c:pt idx="321">
                  <c:v>10.6</c:v>
                </c:pt>
                <c:pt idx="322">
                  <c:v>10.6</c:v>
                </c:pt>
                <c:pt idx="323">
                  <c:v>11.4</c:v>
                </c:pt>
                <c:pt idx="324">
                  <c:v>11.4</c:v>
                </c:pt>
                <c:pt idx="325">
                  <c:v>11.4</c:v>
                </c:pt>
                <c:pt idx="326">
                  <c:v>12.3</c:v>
                </c:pt>
                <c:pt idx="327">
                  <c:v>13.2</c:v>
                </c:pt>
                <c:pt idx="328">
                  <c:v>14.1</c:v>
                </c:pt>
                <c:pt idx="329">
                  <c:v>14.1</c:v>
                </c:pt>
                <c:pt idx="330">
                  <c:v>15</c:v>
                </c:pt>
                <c:pt idx="331">
                  <c:v>15</c:v>
                </c:pt>
                <c:pt idx="332">
                  <c:v>16.7</c:v>
                </c:pt>
                <c:pt idx="333">
                  <c:v>16.7</c:v>
                </c:pt>
                <c:pt idx="334">
                  <c:v>17.600000000000001</c:v>
                </c:pt>
                <c:pt idx="335">
                  <c:v>19.3</c:v>
                </c:pt>
                <c:pt idx="336">
                  <c:v>20.2</c:v>
                </c:pt>
                <c:pt idx="337">
                  <c:v>21.1</c:v>
                </c:pt>
                <c:pt idx="338">
                  <c:v>22</c:v>
                </c:pt>
                <c:pt idx="339">
                  <c:v>26.4</c:v>
                </c:pt>
                <c:pt idx="340">
                  <c:v>24.6</c:v>
                </c:pt>
                <c:pt idx="341">
                  <c:v>29.9</c:v>
                </c:pt>
                <c:pt idx="342">
                  <c:v>28.1</c:v>
                </c:pt>
                <c:pt idx="343">
                  <c:v>33.4</c:v>
                </c:pt>
                <c:pt idx="344">
                  <c:v>32.5</c:v>
                </c:pt>
                <c:pt idx="345">
                  <c:v>36.1</c:v>
                </c:pt>
                <c:pt idx="346">
                  <c:v>38.700000000000003</c:v>
                </c:pt>
                <c:pt idx="347">
                  <c:v>40.5</c:v>
                </c:pt>
                <c:pt idx="348">
                  <c:v>42.2</c:v>
                </c:pt>
                <c:pt idx="349">
                  <c:v>46.6</c:v>
                </c:pt>
                <c:pt idx="350">
                  <c:v>46.6</c:v>
                </c:pt>
                <c:pt idx="351">
                  <c:v>59.8</c:v>
                </c:pt>
                <c:pt idx="352">
                  <c:v>58</c:v>
                </c:pt>
                <c:pt idx="353">
                  <c:v>71.2</c:v>
                </c:pt>
                <c:pt idx="354">
                  <c:v>73.900000000000006</c:v>
                </c:pt>
                <c:pt idx="355">
                  <c:v>82.7</c:v>
                </c:pt>
                <c:pt idx="356">
                  <c:v>91.5</c:v>
                </c:pt>
                <c:pt idx="357">
                  <c:v>109.9</c:v>
                </c:pt>
                <c:pt idx="358">
                  <c:v>130.19999999999999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7-E840-BC16-D68D6BF5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813584"/>
        <c:axId val="1"/>
      </c:scatterChart>
      <c:valAx>
        <c:axId val="13998135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135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-11.232323711936965</c:v>
                </c:pt>
                <c:pt idx="36">
                  <c:v>7.0236382799555575</c:v>
                </c:pt>
                <c:pt idx="37">
                  <c:v>3.5097083027787761</c:v>
                </c:pt>
                <c:pt idx="38">
                  <c:v>3.3127799902270785</c:v>
                </c:pt>
                <c:pt idx="39">
                  <c:v>3.5057743907020247</c:v>
                </c:pt>
                <c:pt idx="40">
                  <c:v>3.2100236889044576</c:v>
                </c:pt>
                <c:pt idx="41">
                  <c:v>2.9417338325505269</c:v>
                </c:pt>
                <c:pt idx="42">
                  <c:v>3.2973193401975123</c:v>
                </c:pt>
                <c:pt idx="43">
                  <c:v>3.1805992895199577</c:v>
                </c:pt>
                <c:pt idx="44">
                  <c:v>2.9238837412209562</c:v>
                </c:pt>
                <c:pt idx="45">
                  <c:v>2.7955701778525985</c:v>
                </c:pt>
                <c:pt idx="46">
                  <c:v>2.5180013935260273</c:v>
                </c:pt>
                <c:pt idx="47">
                  <c:v>2.8043774987489507</c:v>
                </c:pt>
                <c:pt idx="48">
                  <c:v>2.270991786495276</c:v>
                </c:pt>
                <c:pt idx="49">
                  <c:v>2.4149656695056185</c:v>
                </c:pt>
                <c:pt idx="50">
                  <c:v>2.1457194304500753</c:v>
                </c:pt>
                <c:pt idx="51">
                  <c:v>2.3165910865783297</c:v>
                </c:pt>
                <c:pt idx="52">
                  <c:v>1.9250874497891606</c:v>
                </c:pt>
                <c:pt idx="53">
                  <c:v>1.9344189709280539</c:v>
                </c:pt>
                <c:pt idx="54">
                  <c:v>1.8446557831098784</c:v>
                </c:pt>
                <c:pt idx="55">
                  <c:v>1.6423943521294031</c:v>
                </c:pt>
                <c:pt idx="56">
                  <c:v>1.6119916717845457</c:v>
                </c:pt>
                <c:pt idx="57">
                  <c:v>1.5715775775590237</c:v>
                </c:pt>
                <c:pt idx="58">
                  <c:v>1.577306565777906</c:v>
                </c:pt>
                <c:pt idx="59">
                  <c:v>1.4015765719522277</c:v>
                </c:pt>
                <c:pt idx="60">
                  <c:v>1.5052524209407567</c:v>
                </c:pt>
                <c:pt idx="61">
                  <c:v>1.2567998959897726</c:v>
                </c:pt>
                <c:pt idx="62">
                  <c:v>1.323398751735342</c:v>
                </c:pt>
                <c:pt idx="63">
                  <c:v>1.2509333909662015</c:v>
                </c:pt>
                <c:pt idx="64">
                  <c:v>1.1996929970855319</c:v>
                </c:pt>
                <c:pt idx="65">
                  <c:v>1.1469063035462583</c:v>
                </c:pt>
                <c:pt idx="66">
                  <c:v>1.1210037871965224</c:v>
                </c:pt>
                <c:pt idx="67">
                  <c:v>0.99091265098733761</c:v>
                </c:pt>
                <c:pt idx="68">
                  <c:v>1.0220553806221222</c:v>
                </c:pt>
                <c:pt idx="69">
                  <c:v>0.95924717192364317</c:v>
                </c:pt>
                <c:pt idx="70">
                  <c:v>0.91960341668679124</c:v>
                </c:pt>
                <c:pt idx="71">
                  <c:v>0.94107040757956162</c:v>
                </c:pt>
                <c:pt idx="72">
                  <c:v>0.81670518045751639</c:v>
                </c:pt>
                <c:pt idx="73">
                  <c:v>0.80199355554014939</c:v>
                </c:pt>
                <c:pt idx="74">
                  <c:v>0.75870107613040338</c:v>
                </c:pt>
                <c:pt idx="75">
                  <c:v>0.75957150777430771</c:v>
                </c:pt>
                <c:pt idx="76">
                  <c:v>0.67067128007591759</c:v>
                </c:pt>
                <c:pt idx="77">
                  <c:v>0.67488947780762143</c:v>
                </c:pt>
                <c:pt idx="78">
                  <c:v>0.61840149488099705</c:v>
                </c:pt>
                <c:pt idx="79">
                  <c:v>0.56870561261116237</c:v>
                </c:pt>
                <c:pt idx="80">
                  <c:v>0.6025675249975545</c:v>
                </c:pt>
                <c:pt idx="81">
                  <c:v>0.54977572979480038</c:v>
                </c:pt>
                <c:pt idx="82">
                  <c:v>0.55352060211920329</c:v>
                </c:pt>
                <c:pt idx="83">
                  <c:v>0.55185504058064305</c:v>
                </c:pt>
                <c:pt idx="84">
                  <c:v>0.48790629765597704</c:v>
                </c:pt>
                <c:pt idx="85">
                  <c:v>0.49432523409671414</c:v>
                </c:pt>
                <c:pt idx="86">
                  <c:v>0.50341587200756788</c:v>
                </c:pt>
                <c:pt idx="87">
                  <c:v>0.42379390215823393</c:v>
                </c:pt>
                <c:pt idx="88">
                  <c:v>0.45346548279330146</c:v>
                </c:pt>
                <c:pt idx="89">
                  <c:v>0.45117529787989247</c:v>
                </c:pt>
                <c:pt idx="90">
                  <c:v>0.38875125610704914</c:v>
                </c:pt>
                <c:pt idx="91">
                  <c:v>0.45547485026552315</c:v>
                </c:pt>
                <c:pt idx="92">
                  <c:v>0.39409252320762161</c:v>
                </c:pt>
                <c:pt idx="93">
                  <c:v>0.40385178346273098</c:v>
                </c:pt>
                <c:pt idx="94">
                  <c:v>0.33945650379724829</c:v>
                </c:pt>
                <c:pt idx="95">
                  <c:v>0.3775109470962475</c:v>
                </c:pt>
                <c:pt idx="96">
                  <c:v>0.35429591916015413</c:v>
                </c:pt>
                <c:pt idx="97">
                  <c:v>0.35088434640818839</c:v>
                </c:pt>
                <c:pt idx="98">
                  <c:v>0.37785126547640741</c:v>
                </c:pt>
                <c:pt idx="99">
                  <c:v>0.36872547988971266</c:v>
                </c:pt>
                <c:pt idx="100">
                  <c:v>0.38081113194666794</c:v>
                </c:pt>
                <c:pt idx="101">
                  <c:v>0.39783641305686146</c:v>
                </c:pt>
                <c:pt idx="102">
                  <c:v>0.32785119030632331</c:v>
                </c:pt>
                <c:pt idx="103">
                  <c:v>0.33987862245512651</c:v>
                </c:pt>
                <c:pt idx="104">
                  <c:v>0.33094354943509452</c:v>
                </c:pt>
                <c:pt idx="105">
                  <c:v>0.35022082630805262</c:v>
                </c:pt>
                <c:pt idx="106">
                  <c:v>0.3606851769529637</c:v>
                </c:pt>
                <c:pt idx="107">
                  <c:v>0.36421726123065873</c:v>
                </c:pt>
                <c:pt idx="108">
                  <c:v>0.36743242576183671</c:v>
                </c:pt>
                <c:pt idx="109">
                  <c:v>0.36385075795704352</c:v>
                </c:pt>
                <c:pt idx="110">
                  <c:v>0.38249913571543709</c:v>
                </c:pt>
                <c:pt idx="111">
                  <c:v>0.3758882119006916</c:v>
                </c:pt>
                <c:pt idx="112">
                  <c:v>0.35687371482229852</c:v>
                </c:pt>
                <c:pt idx="113">
                  <c:v>0.39339839363592138</c:v>
                </c:pt>
                <c:pt idx="114">
                  <c:v>0.37898407242850962</c:v>
                </c:pt>
                <c:pt idx="115">
                  <c:v>0.36771060461957317</c:v>
                </c:pt>
                <c:pt idx="116">
                  <c:v>0.31353236678521318</c:v>
                </c:pt>
                <c:pt idx="117">
                  <c:v>0.30254301658210608</c:v>
                </c:pt>
                <c:pt idx="118">
                  <c:v>0.30197250535237402</c:v>
                </c:pt>
                <c:pt idx="119">
                  <c:v>0.29979320757359457</c:v>
                </c:pt>
                <c:pt idx="120">
                  <c:v>0.31277012871104592</c:v>
                </c:pt>
                <c:pt idx="121">
                  <c:v>0.27534316675438947</c:v>
                </c:pt>
                <c:pt idx="122">
                  <c:v>0.3121774209376677</c:v>
                </c:pt>
                <c:pt idx="123">
                  <c:v>0.29732047702860487</c:v>
                </c:pt>
                <c:pt idx="124">
                  <c:v>0.28049108507399223</c:v>
                </c:pt>
                <c:pt idx="125">
                  <c:v>0.28430069560449206</c:v>
                </c:pt>
                <c:pt idx="126">
                  <c:v>0.29311141180493394</c:v>
                </c:pt>
                <c:pt idx="127">
                  <c:v>0.26904540086241319</c:v>
                </c:pt>
                <c:pt idx="128">
                  <c:v>0.28747120583204899</c:v>
                </c:pt>
                <c:pt idx="129">
                  <c:v>0.27609385696264749</c:v>
                </c:pt>
                <c:pt idx="130">
                  <c:v>0.26138007312927775</c:v>
                </c:pt>
                <c:pt idx="131">
                  <c:v>0.27591147877298106</c:v>
                </c:pt>
                <c:pt idx="132">
                  <c:v>0.26827752081772388</c:v>
                </c:pt>
                <c:pt idx="133">
                  <c:v>0.27717881701807678</c:v>
                </c:pt>
                <c:pt idx="134">
                  <c:v>0.27052723501493675</c:v>
                </c:pt>
                <c:pt idx="135">
                  <c:v>0.26404157415843243</c:v>
                </c:pt>
                <c:pt idx="136">
                  <c:v>0.26622444528132561</c:v>
                </c:pt>
                <c:pt idx="137">
                  <c:v>0.2732174154791408</c:v>
                </c:pt>
                <c:pt idx="138">
                  <c:v>0.25933628670232678</c:v>
                </c:pt>
                <c:pt idx="139">
                  <c:v>0.26728250627472</c:v>
                </c:pt>
                <c:pt idx="140">
                  <c:v>0.26716780311713928</c:v>
                </c:pt>
                <c:pt idx="141">
                  <c:v>0.24982503625491892</c:v>
                </c:pt>
                <c:pt idx="142">
                  <c:v>0.22965772980520183</c:v>
                </c:pt>
                <c:pt idx="143">
                  <c:v>0.2309922406357954</c:v>
                </c:pt>
                <c:pt idx="144">
                  <c:v>0.24835781583672856</c:v>
                </c:pt>
                <c:pt idx="145">
                  <c:v>0.23982865491766533</c:v>
                </c:pt>
                <c:pt idx="146">
                  <c:v>0.26201563309682113</c:v>
                </c:pt>
                <c:pt idx="147">
                  <c:v>0.19786861975965672</c:v>
                </c:pt>
                <c:pt idx="148">
                  <c:v>0.18795059334572264</c:v>
                </c:pt>
                <c:pt idx="149">
                  <c:v>0.20548439657720532</c:v>
                </c:pt>
                <c:pt idx="150">
                  <c:v>0.25875324977920344</c:v>
                </c:pt>
                <c:pt idx="151">
                  <c:v>0.18761472342218041</c:v>
                </c:pt>
                <c:pt idx="152">
                  <c:v>0.17047443356143424</c:v>
                </c:pt>
                <c:pt idx="153">
                  <c:v>0.15461385684462023</c:v>
                </c:pt>
                <c:pt idx="154">
                  <c:v>0.16078934739720013</c:v>
                </c:pt>
                <c:pt idx="155">
                  <c:v>0.14941231899901375</c:v>
                </c:pt>
                <c:pt idx="156">
                  <c:v>0</c:v>
                </c:pt>
                <c:pt idx="157">
                  <c:v>0.12769467467363382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0.17237883030574008</c:v>
                </c:pt>
                <c:pt idx="238">
                  <c:v>0.14463068860613348</c:v>
                </c:pt>
                <c:pt idx="239">
                  <c:v>0.16401502264328199</c:v>
                </c:pt>
                <c:pt idx="240">
                  <c:v>0.12957146995059854</c:v>
                </c:pt>
                <c:pt idx="241">
                  <c:v>0.18325103210795923</c:v>
                </c:pt>
                <c:pt idx="242">
                  <c:v>0.18387256869631322</c:v>
                </c:pt>
                <c:pt idx="243">
                  <c:v>0.20543172594884249</c:v>
                </c:pt>
                <c:pt idx="244">
                  <c:v>0.19911110565742807</c:v>
                </c:pt>
                <c:pt idx="245">
                  <c:v>0.23595262193735239</c:v>
                </c:pt>
                <c:pt idx="246">
                  <c:v>0.20711509052993732</c:v>
                </c:pt>
                <c:pt idx="247">
                  <c:v>0.24708792430054252</c:v>
                </c:pt>
                <c:pt idx="248">
                  <c:v>0.21550545781213379</c:v>
                </c:pt>
                <c:pt idx="249">
                  <c:v>0.23454036237576414</c:v>
                </c:pt>
                <c:pt idx="250">
                  <c:v>0.20845394066454515</c:v>
                </c:pt>
                <c:pt idx="251">
                  <c:v>0.23659052936777167</c:v>
                </c:pt>
                <c:pt idx="252">
                  <c:v>0.27296934085650809</c:v>
                </c:pt>
                <c:pt idx="253">
                  <c:v>0.25925462524328619</c:v>
                </c:pt>
                <c:pt idx="254">
                  <c:v>0.24870730320188228</c:v>
                </c:pt>
                <c:pt idx="255">
                  <c:v>0.26774859038976789</c:v>
                </c:pt>
                <c:pt idx="256">
                  <c:v>0.26652994421649695</c:v>
                </c:pt>
                <c:pt idx="257">
                  <c:v>0.2622921824492529</c:v>
                </c:pt>
                <c:pt idx="258">
                  <c:v>0.27368751122054663</c:v>
                </c:pt>
                <c:pt idx="259">
                  <c:v>0.2962210468271172</c:v>
                </c:pt>
                <c:pt idx="260">
                  <c:v>0.2707926517708249</c:v>
                </c:pt>
                <c:pt idx="261">
                  <c:v>0.2572306595565842</c:v>
                </c:pt>
                <c:pt idx="262">
                  <c:v>0.27234074065683644</c:v>
                </c:pt>
                <c:pt idx="263">
                  <c:v>0.29353785426272228</c:v>
                </c:pt>
                <c:pt idx="264">
                  <c:v>0.27131731466128017</c:v>
                </c:pt>
                <c:pt idx="265">
                  <c:v>0.28881281750647353</c:v>
                </c:pt>
                <c:pt idx="266">
                  <c:v>0.29631778233271089</c:v>
                </c:pt>
                <c:pt idx="267">
                  <c:v>0.29578466767631284</c:v>
                </c:pt>
                <c:pt idx="268">
                  <c:v>0.31096316847683159</c:v>
                </c:pt>
                <c:pt idx="269">
                  <c:v>0.31724744881533706</c:v>
                </c:pt>
                <c:pt idx="270">
                  <c:v>0.3091661977686499</c:v>
                </c:pt>
                <c:pt idx="271">
                  <c:v>0.29921008076158728</c:v>
                </c:pt>
                <c:pt idx="272">
                  <c:v>0.29943547809638371</c:v>
                </c:pt>
                <c:pt idx="273">
                  <c:v>0.29805145119857201</c:v>
                </c:pt>
                <c:pt idx="274">
                  <c:v>0.31524098370010994</c:v>
                </c:pt>
                <c:pt idx="275">
                  <c:v>0.29488139634881255</c:v>
                </c:pt>
                <c:pt idx="276">
                  <c:v>0.304084301107167</c:v>
                </c:pt>
                <c:pt idx="277">
                  <c:v>0.29679551319042213</c:v>
                </c:pt>
                <c:pt idx="278">
                  <c:v>0.31238840710005422</c:v>
                </c:pt>
                <c:pt idx="279">
                  <c:v>0.30886932070123396</c:v>
                </c:pt>
                <c:pt idx="280">
                  <c:v>0.35760829989532694</c:v>
                </c:pt>
                <c:pt idx="281">
                  <c:v>0.34678827249847738</c:v>
                </c:pt>
                <c:pt idx="282">
                  <c:v>0.37578580905471676</c:v>
                </c:pt>
                <c:pt idx="283">
                  <c:v>0.35878292747624307</c:v>
                </c:pt>
                <c:pt idx="284">
                  <c:v>0.38090906740630243</c:v>
                </c:pt>
                <c:pt idx="285">
                  <c:v>0.37303013223268899</c:v>
                </c:pt>
                <c:pt idx="286">
                  <c:v>0.35858361076003747</c:v>
                </c:pt>
                <c:pt idx="287">
                  <c:v>0.36334249410685432</c:v>
                </c:pt>
                <c:pt idx="288">
                  <c:v>0.35687490219414369</c:v>
                </c:pt>
                <c:pt idx="289">
                  <c:v>0.3648760556630567</c:v>
                </c:pt>
                <c:pt idx="290">
                  <c:v>0.35987298174737525</c:v>
                </c:pt>
                <c:pt idx="291">
                  <c:v>0.37080355074464116</c:v>
                </c:pt>
                <c:pt idx="292">
                  <c:v>0.38037579960167245</c:v>
                </c:pt>
                <c:pt idx="293">
                  <c:v>0.36231548317427431</c:v>
                </c:pt>
                <c:pt idx="294">
                  <c:v>0.36894536637839143</c:v>
                </c:pt>
                <c:pt idx="295">
                  <c:v>0.35071958686869903</c:v>
                </c:pt>
                <c:pt idx="296">
                  <c:v>0.41811677864092195</c:v>
                </c:pt>
                <c:pt idx="297">
                  <c:v>0.35831206871484911</c:v>
                </c:pt>
                <c:pt idx="298">
                  <c:v>0.39974361026491551</c:v>
                </c:pt>
                <c:pt idx="299">
                  <c:v>0.40753231169492227</c:v>
                </c:pt>
                <c:pt idx="300">
                  <c:v>0.39361474731194784</c:v>
                </c:pt>
                <c:pt idx="301">
                  <c:v>0.40176204401862325</c:v>
                </c:pt>
                <c:pt idx="302">
                  <c:v>0.38715994679634474</c:v>
                </c:pt>
                <c:pt idx="303">
                  <c:v>0.38650053067972051</c:v>
                </c:pt>
                <c:pt idx="304">
                  <c:v>0.38915514096364062</c:v>
                </c:pt>
                <c:pt idx="305">
                  <c:v>0.38775700275869113</c:v>
                </c:pt>
                <c:pt idx="306">
                  <c:v>0.43437159463303171</c:v>
                </c:pt>
                <c:pt idx="307">
                  <c:v>0.40950901656634264</c:v>
                </c:pt>
                <c:pt idx="308">
                  <c:v>0.39604679023337308</c:v>
                </c:pt>
                <c:pt idx="309">
                  <c:v>0.41766668887351227</c:v>
                </c:pt>
                <c:pt idx="310">
                  <c:v>0.40326079498165057</c:v>
                </c:pt>
                <c:pt idx="311">
                  <c:v>0.44885321468145012</c:v>
                </c:pt>
                <c:pt idx="312">
                  <c:v>0.44295086392261745</c:v>
                </c:pt>
                <c:pt idx="313">
                  <c:v>0.46002669398004459</c:v>
                </c:pt>
                <c:pt idx="314">
                  <c:v>0.42842762485829844</c:v>
                </c:pt>
                <c:pt idx="315">
                  <c:v>0.44028047218813338</c:v>
                </c:pt>
                <c:pt idx="316">
                  <c:v>0.48738431444125663</c:v>
                </c:pt>
                <c:pt idx="317">
                  <c:v>0.48583182311218165</c:v>
                </c:pt>
                <c:pt idx="318">
                  <c:v>0.49713885199686098</c:v>
                </c:pt>
                <c:pt idx="319">
                  <c:v>0.53929922791603713</c:v>
                </c:pt>
                <c:pt idx="320">
                  <c:v>0.54064185553253696</c:v>
                </c:pt>
                <c:pt idx="321">
                  <c:v>0.59273495972803336</c:v>
                </c:pt>
                <c:pt idx="322">
                  <c:v>0.58163563903367022</c:v>
                </c:pt>
                <c:pt idx="323">
                  <c:v>0.64160458813213939</c:v>
                </c:pt>
                <c:pt idx="324">
                  <c:v>0.65451412145311183</c:v>
                </c:pt>
                <c:pt idx="325">
                  <c:v>0.64090331334281414</c:v>
                </c:pt>
                <c:pt idx="326">
                  <c:v>0.67055012404141801</c:v>
                </c:pt>
                <c:pt idx="327">
                  <c:v>0.71542094691575298</c:v>
                </c:pt>
                <c:pt idx="328">
                  <c:v>0.77616298764763036</c:v>
                </c:pt>
                <c:pt idx="329">
                  <c:v>0.75830771314820966</c:v>
                </c:pt>
                <c:pt idx="330">
                  <c:v>0.80012455335510524</c:v>
                </c:pt>
                <c:pt idx="331">
                  <c:v>0.77554917202545604</c:v>
                </c:pt>
                <c:pt idx="332">
                  <c:v>0.93297695822347471</c:v>
                </c:pt>
                <c:pt idx="333">
                  <c:v>0.91762621535936917</c:v>
                </c:pt>
                <c:pt idx="334">
                  <c:v>0.95663406714232579</c:v>
                </c:pt>
                <c:pt idx="335">
                  <c:v>1.0517091474065081</c:v>
                </c:pt>
                <c:pt idx="336">
                  <c:v>1.0408037444098492</c:v>
                </c:pt>
                <c:pt idx="337">
                  <c:v>1.0873413316738647</c:v>
                </c:pt>
                <c:pt idx="338">
                  <c:v>1.0814688251053834</c:v>
                </c:pt>
                <c:pt idx="339">
                  <c:v>1.3351414802350827</c:v>
                </c:pt>
                <c:pt idx="340">
                  <c:v>1.1581825746469105</c:v>
                </c:pt>
                <c:pt idx="341">
                  <c:v>1.4012517746801845</c:v>
                </c:pt>
                <c:pt idx="342">
                  <c:v>1.3090376244005777</c:v>
                </c:pt>
                <c:pt idx="343">
                  <c:v>1.6073760032624218</c:v>
                </c:pt>
                <c:pt idx="344">
                  <c:v>1.4357177918539652</c:v>
                </c:pt>
                <c:pt idx="345">
                  <c:v>1.6215270772676265</c:v>
                </c:pt>
                <c:pt idx="346">
                  <c:v>1.6619020864570688</c:v>
                </c:pt>
                <c:pt idx="347">
                  <c:v>1.6476616655135048</c:v>
                </c:pt>
                <c:pt idx="348">
                  <c:v>1.7503291981314759</c:v>
                </c:pt>
                <c:pt idx="349">
                  <c:v>1.6545493623799656</c:v>
                </c:pt>
                <c:pt idx="350">
                  <c:v>1.7135176389319717</c:v>
                </c:pt>
                <c:pt idx="351">
                  <c:v>2.1107757701875194</c:v>
                </c:pt>
                <c:pt idx="352">
                  <c:v>1.9120934280807171</c:v>
                </c:pt>
                <c:pt idx="353">
                  <c:v>2.1960402747370562</c:v>
                </c:pt>
                <c:pt idx="354">
                  <c:v>2.4390730683990354</c:v>
                </c:pt>
                <c:pt idx="355">
                  <c:v>2.5084679610473142</c:v>
                </c:pt>
                <c:pt idx="356">
                  <c:v>2.842103051593166</c:v>
                </c:pt>
                <c:pt idx="357">
                  <c:v>3.4218928406424469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93-4D4D-9A23-DC1A0D95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02960"/>
        <c:axId val="1"/>
      </c:scatterChart>
      <c:valAx>
        <c:axId val="139920296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02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0.34942146119999995</c:v>
                </c:pt>
                <c:pt idx="36">
                  <c:v>0.34237204739999999</c:v>
                </c:pt>
                <c:pt idx="37">
                  <c:v>0.36422200799999993</c:v>
                </c:pt>
                <c:pt idx="38">
                  <c:v>0.33189032340000002</c:v>
                </c:pt>
                <c:pt idx="39">
                  <c:v>0.35910975779999998</c:v>
                </c:pt>
                <c:pt idx="40">
                  <c:v>0.35310906719999996</c:v>
                </c:pt>
                <c:pt idx="41">
                  <c:v>0.36922272119999999</c:v>
                </c:pt>
                <c:pt idx="42">
                  <c:v>0.40670218259999996</c:v>
                </c:pt>
                <c:pt idx="43">
                  <c:v>0.41969280059999997</c:v>
                </c:pt>
                <c:pt idx="44">
                  <c:v>0.42652712700000001</c:v>
                </c:pt>
                <c:pt idx="45">
                  <c:v>0.430791696</c:v>
                </c:pt>
                <c:pt idx="46">
                  <c:v>0.46037323619999998</c:v>
                </c:pt>
                <c:pt idx="47">
                  <c:v>0.48238623359999999</c:v>
                </c:pt>
                <c:pt idx="48">
                  <c:v>0.45714664979999997</c:v>
                </c:pt>
                <c:pt idx="49">
                  <c:v>0.50743744379999989</c:v>
                </c:pt>
                <c:pt idx="50">
                  <c:v>0.49100652899999997</c:v>
                </c:pt>
                <c:pt idx="51">
                  <c:v>0.52372845540000001</c:v>
                </c:pt>
                <c:pt idx="52">
                  <c:v>0.48950091719999994</c:v>
                </c:pt>
                <c:pt idx="53">
                  <c:v>0.51696270359999996</c:v>
                </c:pt>
                <c:pt idx="54">
                  <c:v>0.49134279239999995</c:v>
                </c:pt>
                <c:pt idx="55">
                  <c:v>0.48084096419999994</c:v>
                </c:pt>
                <c:pt idx="56">
                  <c:v>0.49548949019999999</c:v>
                </c:pt>
                <c:pt idx="57">
                  <c:v>0.48999250620000001</c:v>
                </c:pt>
                <c:pt idx="58">
                  <c:v>0.50150395079999999</c:v>
                </c:pt>
                <c:pt idx="59">
                  <c:v>0.50239734839999994</c:v>
                </c:pt>
                <c:pt idx="60">
                  <c:v>0.51045059519999991</c:v>
                </c:pt>
                <c:pt idx="61">
                  <c:v>0.50108451659999997</c:v>
                </c:pt>
                <c:pt idx="62">
                  <c:v>0.53342308620000001</c:v>
                </c:pt>
                <c:pt idx="63">
                  <c:v>0.49734706319999999</c:v>
                </c:pt>
                <c:pt idx="64">
                  <c:v>0.49992067619999997</c:v>
                </c:pt>
                <c:pt idx="65">
                  <c:v>0.49434189839999998</c:v>
                </c:pt>
                <c:pt idx="66">
                  <c:v>0.50399274059999999</c:v>
                </c:pt>
                <c:pt idx="67">
                  <c:v>0.48700303919999999</c:v>
                </c:pt>
                <c:pt idx="68">
                  <c:v>0.47952703079999992</c:v>
                </c:pt>
                <c:pt idx="69">
                  <c:v>0.50776682219999991</c:v>
                </c:pt>
                <c:pt idx="70">
                  <c:v>0.48620658239999992</c:v>
                </c:pt>
                <c:pt idx="71">
                  <c:v>0.48298137299999999</c:v>
                </c:pt>
                <c:pt idx="72">
                  <c:v>0.47945790539999994</c:v>
                </c:pt>
                <c:pt idx="73">
                  <c:v>0.48885152399999998</c:v>
                </c:pt>
                <c:pt idx="74">
                  <c:v>0.48328018199999995</c:v>
                </c:pt>
                <c:pt idx="75">
                  <c:v>0.4642621596</c:v>
                </c:pt>
                <c:pt idx="76">
                  <c:v>0.48041271719999995</c:v>
                </c:pt>
                <c:pt idx="77">
                  <c:v>0.48274012259999999</c:v>
                </c:pt>
                <c:pt idx="78">
                  <c:v>0.48654890459999994</c:v>
                </c:pt>
                <c:pt idx="79">
                  <c:v>0.48903934679999994</c:v>
                </c:pt>
                <c:pt idx="80">
                  <c:v>0.48195743579999994</c:v>
                </c:pt>
                <c:pt idx="81">
                  <c:v>0.48232399319999997</c:v>
                </c:pt>
                <c:pt idx="82">
                  <c:v>0.48005276939999997</c:v>
                </c:pt>
                <c:pt idx="83">
                  <c:v>0.46792139939999994</c:v>
                </c:pt>
                <c:pt idx="84">
                  <c:v>0.47032233659999995</c:v>
                </c:pt>
                <c:pt idx="85">
                  <c:v>0.45809072099999998</c:v>
                </c:pt>
                <c:pt idx="86">
                  <c:v>0.46161914579999996</c:v>
                </c:pt>
                <c:pt idx="87">
                  <c:v>0.46075108499999995</c:v>
                </c:pt>
                <c:pt idx="88">
                  <c:v>0.47375877779999992</c:v>
                </c:pt>
                <c:pt idx="89">
                  <c:v>0.47143880819999995</c:v>
                </c:pt>
                <c:pt idx="90">
                  <c:v>0.45285371459999996</c:v>
                </c:pt>
                <c:pt idx="91">
                  <c:v>0.47093868179999993</c:v>
                </c:pt>
                <c:pt idx="92">
                  <c:v>0.48889338479999994</c:v>
                </c:pt>
                <c:pt idx="93">
                  <c:v>0.47554557299999994</c:v>
                </c:pt>
                <c:pt idx="94">
                  <c:v>0.47864878019999996</c:v>
                </c:pt>
                <c:pt idx="95">
                  <c:v>0.48894047819999992</c:v>
                </c:pt>
                <c:pt idx="96">
                  <c:v>0.46631444039999992</c:v>
                </c:pt>
                <c:pt idx="97">
                  <c:v>0.46893404519999998</c:v>
                </c:pt>
                <c:pt idx="98">
                  <c:v>0.45651708539999997</c:v>
                </c:pt>
                <c:pt idx="99">
                  <c:v>0.45171824039999997</c:v>
                </c:pt>
                <c:pt idx="100">
                  <c:v>0.42209043299999999</c:v>
                </c:pt>
                <c:pt idx="101">
                  <c:v>0.39733803179999994</c:v>
                </c:pt>
                <c:pt idx="102">
                  <c:v>0.41449600259999997</c:v>
                </c:pt>
                <c:pt idx="103">
                  <c:v>0.40423983119999995</c:v>
                </c:pt>
                <c:pt idx="104">
                  <c:v>0.40271439059999997</c:v>
                </c:pt>
                <c:pt idx="105">
                  <c:v>0.38658889439999999</c:v>
                </c:pt>
                <c:pt idx="106">
                  <c:v>0.37525425659999995</c:v>
                </c:pt>
                <c:pt idx="107">
                  <c:v>0.35666998919999998</c:v>
                </c:pt>
                <c:pt idx="108">
                  <c:v>0.33239761019999997</c:v>
                </c:pt>
                <c:pt idx="109">
                  <c:v>0.334049184</c:v>
                </c:pt>
                <c:pt idx="110">
                  <c:v>0.3132107676</c:v>
                </c:pt>
                <c:pt idx="111">
                  <c:v>0.34501616279999997</c:v>
                </c:pt>
                <c:pt idx="112">
                  <c:v>0.30983711759999993</c:v>
                </c:pt>
                <c:pt idx="113">
                  <c:v>0.3131713854</c:v>
                </c:pt>
                <c:pt idx="114">
                  <c:v>0.31510524420000002</c:v>
                </c:pt>
                <c:pt idx="115">
                  <c:v>0.31358310839999998</c:v>
                </c:pt>
                <c:pt idx="116">
                  <c:v>0.31735774080000001</c:v>
                </c:pt>
                <c:pt idx="117">
                  <c:v>0.30210305939999998</c:v>
                </c:pt>
                <c:pt idx="118">
                  <c:v>0.29521062359999994</c:v>
                </c:pt>
                <c:pt idx="119">
                  <c:v>0.29524559939999995</c:v>
                </c:pt>
                <c:pt idx="120">
                  <c:v>0.2526902406</c:v>
                </c:pt>
                <c:pt idx="121">
                  <c:v>0.22980284819999997</c:v>
                </c:pt>
                <c:pt idx="122">
                  <c:v>0.21175726319999999</c:v>
                </c:pt>
                <c:pt idx="123">
                  <c:v>0.19430433899999999</c:v>
                </c:pt>
                <c:pt idx="124">
                  <c:v>0.16536420539999996</c:v>
                </c:pt>
                <c:pt idx="125">
                  <c:v>0.16341630119999997</c:v>
                </c:pt>
                <c:pt idx="126">
                  <c:v>0.159762294</c:v>
                </c:pt>
                <c:pt idx="127">
                  <c:v>0.15877057859999999</c:v>
                </c:pt>
                <c:pt idx="128">
                  <c:v>0.1636740756</c:v>
                </c:pt>
                <c:pt idx="129">
                  <c:v>0.16082451179999999</c:v>
                </c:pt>
                <c:pt idx="130">
                  <c:v>0.16397976959999996</c:v>
                </c:pt>
                <c:pt idx="131">
                  <c:v>0.16833136499999998</c:v>
                </c:pt>
                <c:pt idx="132">
                  <c:v>0.16651840679999999</c:v>
                </c:pt>
                <c:pt idx="133">
                  <c:v>0.15828477299999996</c:v>
                </c:pt>
                <c:pt idx="134">
                  <c:v>0.1550245878</c:v>
                </c:pt>
                <c:pt idx="135">
                  <c:v>0.161158572</c:v>
                </c:pt>
                <c:pt idx="136">
                  <c:v>0.15737319899999999</c:v>
                </c:pt>
                <c:pt idx="137">
                  <c:v>0.14876749979999998</c:v>
                </c:pt>
                <c:pt idx="138">
                  <c:v>0.1389965832</c:v>
                </c:pt>
                <c:pt idx="139">
                  <c:v>0.13794400440000001</c:v>
                </c:pt>
                <c:pt idx="140">
                  <c:v>0.14366709179999998</c:v>
                </c:pt>
                <c:pt idx="141">
                  <c:v>0.12763523159999998</c:v>
                </c:pt>
                <c:pt idx="142">
                  <c:v>0.11733527159999999</c:v>
                </c:pt>
                <c:pt idx="143">
                  <c:v>0.11624633999999999</c:v>
                </c:pt>
                <c:pt idx="144">
                  <c:v>0.11284817939999998</c:v>
                </c:pt>
                <c:pt idx="145">
                  <c:v>0.10946186099999999</c:v>
                </c:pt>
                <c:pt idx="146">
                  <c:v>0.11119825799999999</c:v>
                </c:pt>
                <c:pt idx="147">
                  <c:v>0.10386600839999999</c:v>
                </c:pt>
                <c:pt idx="148">
                  <c:v>0.1035085392</c:v>
                </c:pt>
                <c:pt idx="149">
                  <c:v>9.7054815599999997E-2</c:v>
                </c:pt>
                <c:pt idx="150">
                  <c:v>9.1630537200000001E-2</c:v>
                </c:pt>
                <c:pt idx="151">
                  <c:v>9.1970380800000001E-2</c:v>
                </c:pt>
                <c:pt idx="152">
                  <c:v>8.0503275599999993E-2</c:v>
                </c:pt>
                <c:pt idx="153">
                  <c:v>7.8119413200000001E-2</c:v>
                </c:pt>
                <c:pt idx="154">
                  <c:v>7.7021944199999998E-2</c:v>
                </c:pt>
                <c:pt idx="155">
                  <c:v>7.8549037200000005E-2</c:v>
                </c:pt>
                <c:pt idx="156">
                  <c:v>-999</c:v>
                </c:pt>
                <c:pt idx="157">
                  <c:v>7.5247541999999987E-2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7.3284215399999991E-2</c:v>
                </c:pt>
                <c:pt idx="238">
                  <c:v>7.4293831799999988E-2</c:v>
                </c:pt>
                <c:pt idx="239">
                  <c:v>7.4976272999999996E-2</c:v>
                </c:pt>
                <c:pt idx="240">
                  <c:v>7.4468435399999991E-2</c:v>
                </c:pt>
                <c:pt idx="241">
                  <c:v>8.0229803399999994E-2</c:v>
                </c:pt>
                <c:pt idx="242">
                  <c:v>8.2797357599999996E-2</c:v>
                </c:pt>
                <c:pt idx="243">
                  <c:v>8.9672993999999992E-2</c:v>
                </c:pt>
                <c:pt idx="244">
                  <c:v>8.8036291799999986E-2</c:v>
                </c:pt>
                <c:pt idx="245">
                  <c:v>9.713660939999999E-2</c:v>
                </c:pt>
                <c:pt idx="246">
                  <c:v>0.10001398859999999</c:v>
                </c:pt>
                <c:pt idx="247">
                  <c:v>0.1046376792</c:v>
                </c:pt>
                <c:pt idx="248">
                  <c:v>0.10555448579999999</c:v>
                </c:pt>
                <c:pt idx="249">
                  <c:v>0.10642006799999999</c:v>
                </c:pt>
                <c:pt idx="250">
                  <c:v>0.11311696979999999</c:v>
                </c:pt>
                <c:pt idx="251">
                  <c:v>0.11028558239999998</c:v>
                </c:pt>
                <c:pt idx="252">
                  <c:v>0.12132333899999999</c:v>
                </c:pt>
                <c:pt idx="253">
                  <c:v>0.12247588799999999</c:v>
                </c:pt>
                <c:pt idx="254">
                  <c:v>0.13271085359999998</c:v>
                </c:pt>
                <c:pt idx="255">
                  <c:v>0.134442018</c:v>
                </c:pt>
                <c:pt idx="256">
                  <c:v>0.13502751839999999</c:v>
                </c:pt>
                <c:pt idx="257">
                  <c:v>0.14819879879999998</c:v>
                </c:pt>
                <c:pt idx="258">
                  <c:v>0.14668988219999998</c:v>
                </c:pt>
                <c:pt idx="259">
                  <c:v>0.16003852019999998</c:v>
                </c:pt>
                <c:pt idx="260">
                  <c:v>0.15072862319999999</c:v>
                </c:pt>
                <c:pt idx="261">
                  <c:v>0.15622009919999999</c:v>
                </c:pt>
                <c:pt idx="262">
                  <c:v>0.15505157699999997</c:v>
                </c:pt>
                <c:pt idx="263">
                  <c:v>0.16732918439999997</c:v>
                </c:pt>
                <c:pt idx="264">
                  <c:v>0.16836413759999999</c:v>
                </c:pt>
                <c:pt idx="265">
                  <c:v>0.164680938</c:v>
                </c:pt>
                <c:pt idx="266">
                  <c:v>0.15995837879999997</c:v>
                </c:pt>
                <c:pt idx="267">
                  <c:v>0.16306241219999998</c:v>
                </c:pt>
                <c:pt idx="268">
                  <c:v>0.16386933419999997</c:v>
                </c:pt>
                <c:pt idx="269">
                  <c:v>0.19586585699999998</c:v>
                </c:pt>
                <c:pt idx="270">
                  <c:v>0.20846458079999997</c:v>
                </c:pt>
                <c:pt idx="271">
                  <c:v>0.21876701939999998</c:v>
                </c:pt>
                <c:pt idx="272">
                  <c:v>0.27257301899999997</c:v>
                </c:pt>
                <c:pt idx="273">
                  <c:v>0.28009584539999993</c:v>
                </c:pt>
                <c:pt idx="274">
                  <c:v>0.3139248798</c:v>
                </c:pt>
                <c:pt idx="275">
                  <c:v>0.29285760599999999</c:v>
                </c:pt>
                <c:pt idx="276">
                  <c:v>0.30901780259999995</c:v>
                </c:pt>
                <c:pt idx="277">
                  <c:v>0.29968835219999995</c:v>
                </c:pt>
                <c:pt idx="278">
                  <c:v>0.30134763719999996</c:v>
                </c:pt>
                <c:pt idx="279">
                  <c:v>0.29769252839999999</c:v>
                </c:pt>
                <c:pt idx="280">
                  <c:v>0.30632714459999993</c:v>
                </c:pt>
                <c:pt idx="281">
                  <c:v>0.31229836739999994</c:v>
                </c:pt>
                <c:pt idx="282">
                  <c:v>0.33781968539999996</c:v>
                </c:pt>
                <c:pt idx="283">
                  <c:v>0.32315160599999998</c:v>
                </c:pt>
                <c:pt idx="284">
                  <c:v>0.32132074679999995</c:v>
                </c:pt>
                <c:pt idx="285">
                  <c:v>0.33696374219999997</c:v>
                </c:pt>
                <c:pt idx="286">
                  <c:v>0.34949444219999998</c:v>
                </c:pt>
                <c:pt idx="287">
                  <c:v>0.33833440799999998</c:v>
                </c:pt>
                <c:pt idx="288">
                  <c:v>0.3295191294</c:v>
                </c:pt>
                <c:pt idx="289">
                  <c:v>0.33895708739999997</c:v>
                </c:pt>
                <c:pt idx="290">
                  <c:v>0.32400589680000003</c:v>
                </c:pt>
                <c:pt idx="291">
                  <c:v>0.32979508019999998</c:v>
                </c:pt>
                <c:pt idx="292">
                  <c:v>0.33772687559999992</c:v>
                </c:pt>
                <c:pt idx="293">
                  <c:v>0.355668084</c:v>
                </c:pt>
                <c:pt idx="294">
                  <c:v>0.36846619739999997</c:v>
                </c:pt>
                <c:pt idx="295">
                  <c:v>0.37298385899999997</c:v>
                </c:pt>
                <c:pt idx="296">
                  <c:v>0.37643654879999999</c:v>
                </c:pt>
                <c:pt idx="297">
                  <c:v>0.36860775299999998</c:v>
                </c:pt>
                <c:pt idx="298">
                  <c:v>0.36352414440000003</c:v>
                </c:pt>
                <c:pt idx="299">
                  <c:v>0.36987128819999993</c:v>
                </c:pt>
                <c:pt idx="300">
                  <c:v>0.39096885599999998</c:v>
                </c:pt>
                <c:pt idx="301">
                  <c:v>0.39415798799999996</c:v>
                </c:pt>
                <c:pt idx="302">
                  <c:v>0.39434333220000001</c:v>
                </c:pt>
                <c:pt idx="303">
                  <c:v>0.40614670079999998</c:v>
                </c:pt>
                <c:pt idx="304">
                  <c:v>0.40587598260000002</c:v>
                </c:pt>
                <c:pt idx="305">
                  <c:v>0.41716517939999997</c:v>
                </c:pt>
                <c:pt idx="306">
                  <c:v>0.41483529539999991</c:v>
                </c:pt>
                <c:pt idx="307">
                  <c:v>0.4405708746</c:v>
                </c:pt>
                <c:pt idx="308">
                  <c:v>0.44069948640000001</c:v>
                </c:pt>
                <c:pt idx="309">
                  <c:v>0.44797390199999998</c:v>
                </c:pt>
                <c:pt idx="310">
                  <c:v>0.44511222059999994</c:v>
                </c:pt>
                <c:pt idx="311">
                  <c:v>0.43853291459999999</c:v>
                </c:pt>
                <c:pt idx="312">
                  <c:v>0.45689520959999996</c:v>
                </c:pt>
                <c:pt idx="313">
                  <c:v>0.44929582199999996</c:v>
                </c:pt>
                <c:pt idx="314">
                  <c:v>0.45003692339999996</c:v>
                </c:pt>
                <c:pt idx="315">
                  <c:v>0.49261073399999999</c:v>
                </c:pt>
                <c:pt idx="316">
                  <c:v>0.46822048379999998</c:v>
                </c:pt>
                <c:pt idx="317">
                  <c:v>0.47857166819999997</c:v>
                </c:pt>
                <c:pt idx="318">
                  <c:v>0.47762897399999998</c:v>
                </c:pt>
                <c:pt idx="319">
                  <c:v>0.47335063499999996</c:v>
                </c:pt>
                <c:pt idx="320">
                  <c:v>0.47250377999999998</c:v>
                </c:pt>
                <c:pt idx="321">
                  <c:v>0.484081596</c:v>
                </c:pt>
                <c:pt idx="322">
                  <c:v>0.44714770199999992</c:v>
                </c:pt>
                <c:pt idx="323">
                  <c:v>0.47166711479999995</c:v>
                </c:pt>
                <c:pt idx="324">
                  <c:v>0.46841436539999992</c:v>
                </c:pt>
                <c:pt idx="325">
                  <c:v>0.49327857899999994</c:v>
                </c:pt>
                <c:pt idx="326">
                  <c:v>0.46960244099999998</c:v>
                </c:pt>
                <c:pt idx="327">
                  <c:v>0.47461775039999998</c:v>
                </c:pt>
                <c:pt idx="328">
                  <c:v>0.47688897419999993</c:v>
                </c:pt>
                <c:pt idx="329">
                  <c:v>0.48129647579999996</c:v>
                </c:pt>
                <c:pt idx="330">
                  <c:v>0.48844338119999997</c:v>
                </c:pt>
                <c:pt idx="331">
                  <c:v>0.48752437139999993</c:v>
                </c:pt>
                <c:pt idx="332">
                  <c:v>0.49238518139999993</c:v>
                </c:pt>
                <c:pt idx="333">
                  <c:v>0.46778507639999994</c:v>
                </c:pt>
                <c:pt idx="334">
                  <c:v>0.48063634199999999</c:v>
                </c:pt>
                <c:pt idx="335">
                  <c:v>0.47820676319999994</c:v>
                </c:pt>
                <c:pt idx="336">
                  <c:v>0.47847555359999999</c:v>
                </c:pt>
                <c:pt idx="337">
                  <c:v>0.4834892106</c:v>
                </c:pt>
                <c:pt idx="338">
                  <c:v>0.49249341359999993</c:v>
                </c:pt>
                <c:pt idx="339">
                  <c:v>0.50836857120000001</c:v>
                </c:pt>
                <c:pt idx="340">
                  <c:v>0.5167657926</c:v>
                </c:pt>
                <c:pt idx="341">
                  <c:v>0.49764972779999994</c:v>
                </c:pt>
                <c:pt idx="342">
                  <c:v>0.48334903199999996</c:v>
                </c:pt>
                <c:pt idx="343">
                  <c:v>0.50435516699999994</c:v>
                </c:pt>
                <c:pt idx="344">
                  <c:v>0.5156724546</c:v>
                </c:pt>
                <c:pt idx="345">
                  <c:v>0.51654216779999995</c:v>
                </c:pt>
                <c:pt idx="346">
                  <c:v>0.53063355959999992</c:v>
                </c:pt>
                <c:pt idx="347">
                  <c:v>0.50032303559999991</c:v>
                </c:pt>
                <c:pt idx="348">
                  <c:v>0.46794343139999994</c:v>
                </c:pt>
                <c:pt idx="349">
                  <c:v>0.45317152619999995</c:v>
                </c:pt>
                <c:pt idx="350">
                  <c:v>0.42906411179999998</c:v>
                </c:pt>
                <c:pt idx="351">
                  <c:v>0.42893329679999997</c:v>
                </c:pt>
                <c:pt idx="352">
                  <c:v>0.40036467779999996</c:v>
                </c:pt>
                <c:pt idx="353">
                  <c:v>0.39500374139999994</c:v>
                </c:pt>
                <c:pt idx="354">
                  <c:v>0.40960489859999999</c:v>
                </c:pt>
                <c:pt idx="355">
                  <c:v>0.39668863859999998</c:v>
                </c:pt>
                <c:pt idx="356">
                  <c:v>0.41717123819999996</c:v>
                </c:pt>
                <c:pt idx="357">
                  <c:v>0.34739011079999993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7-D446-A231-88501FF4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39152"/>
        <c:axId val="1"/>
      </c:scatterChart>
      <c:valAx>
        <c:axId val="13995391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39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1.8859000000000001E-2</c:v>
                </c:pt>
                <c:pt idx="1">
                  <c:v>2.5430000000000001E-3</c:v>
                </c:pt>
                <c:pt idx="2">
                  <c:v>6.6499000000000003E-2</c:v>
                </c:pt>
                <c:pt idx="3">
                  <c:v>2.1309999999999999E-2</c:v>
                </c:pt>
                <c:pt idx="4">
                  <c:v>3.777E-3</c:v>
                </c:pt>
                <c:pt idx="5">
                  <c:v>3.3755E-2</c:v>
                </c:pt>
                <c:pt idx="6">
                  <c:v>0.130998</c:v>
                </c:pt>
                <c:pt idx="7">
                  <c:v>1.3619999999999999E-3</c:v>
                </c:pt>
                <c:pt idx="8">
                  <c:v>4.1605999999999997E-2</c:v>
                </c:pt>
                <c:pt idx="9">
                  <c:v>4.1801999999999999E-2</c:v>
                </c:pt>
                <c:pt idx="10">
                  <c:v>3.1669000000000003E-2</c:v>
                </c:pt>
                <c:pt idx="11">
                  <c:v>8.1128000000000006E-2</c:v>
                </c:pt>
                <c:pt idx="12">
                  <c:v>4.0140000000000002E-2</c:v>
                </c:pt>
                <c:pt idx="13">
                  <c:v>3.8237E-2</c:v>
                </c:pt>
                <c:pt idx="14">
                  <c:v>6.7737000000000006E-2</c:v>
                </c:pt>
                <c:pt idx="15">
                  <c:v>3.6740000000000002E-3</c:v>
                </c:pt>
                <c:pt idx="16">
                  <c:v>4.6878999999999997E-2</c:v>
                </c:pt>
                <c:pt idx="17">
                  <c:v>4.1007000000000002E-2</c:v>
                </c:pt>
                <c:pt idx="18">
                  <c:v>2.0511000000000001E-2</c:v>
                </c:pt>
                <c:pt idx="19">
                  <c:v>3.9752999999999997E-2</c:v>
                </c:pt>
                <c:pt idx="20">
                  <c:v>6.7161999999999999E-2</c:v>
                </c:pt>
                <c:pt idx="21">
                  <c:v>8.9480000000000004E-2</c:v>
                </c:pt>
                <c:pt idx="22">
                  <c:v>7.4300000000000005E-2</c:v>
                </c:pt>
                <c:pt idx="23">
                  <c:v>7.2670999999999999E-2</c:v>
                </c:pt>
                <c:pt idx="24">
                  <c:v>6.6275000000000001E-2</c:v>
                </c:pt>
                <c:pt idx="25">
                  <c:v>1.663E-3</c:v>
                </c:pt>
                <c:pt idx="26">
                  <c:v>2.0747999999999999E-2</c:v>
                </c:pt>
                <c:pt idx="27">
                  <c:v>5.8494999999999998E-2</c:v>
                </c:pt>
                <c:pt idx="28">
                  <c:v>2.6238000000000001E-2</c:v>
                </c:pt>
                <c:pt idx="29">
                  <c:v>3.3774999999999999E-2</c:v>
                </c:pt>
                <c:pt idx="30">
                  <c:v>1.1878E-2</c:v>
                </c:pt>
                <c:pt idx="31">
                  <c:v>2.7546000000000001E-2</c:v>
                </c:pt>
                <c:pt idx="32">
                  <c:v>3.1725000000000003E-2</c:v>
                </c:pt>
                <c:pt idx="33">
                  <c:v>2.3573E-2</c:v>
                </c:pt>
                <c:pt idx="34">
                  <c:v>0.80585499999999999</c:v>
                </c:pt>
                <c:pt idx="35">
                  <c:v>0.97322900000000001</c:v>
                </c:pt>
                <c:pt idx="36">
                  <c:v>0.98043899999999995</c:v>
                </c:pt>
                <c:pt idx="37">
                  <c:v>0.981769</c:v>
                </c:pt>
                <c:pt idx="38">
                  <c:v>0.96914999999999996</c:v>
                </c:pt>
                <c:pt idx="39">
                  <c:v>0.97450199999999998</c:v>
                </c:pt>
                <c:pt idx="40">
                  <c:v>0.98443700000000001</c:v>
                </c:pt>
                <c:pt idx="41">
                  <c:v>0.98071299999999995</c:v>
                </c:pt>
                <c:pt idx="42">
                  <c:v>0.98560400000000004</c:v>
                </c:pt>
                <c:pt idx="43">
                  <c:v>0.98898299999999995</c:v>
                </c:pt>
                <c:pt idx="44">
                  <c:v>0.98750199999999999</c:v>
                </c:pt>
                <c:pt idx="45">
                  <c:v>0.98665800000000004</c:v>
                </c:pt>
                <c:pt idx="46">
                  <c:v>0.99108799999999997</c:v>
                </c:pt>
                <c:pt idx="47">
                  <c:v>0.99039200000000005</c:v>
                </c:pt>
                <c:pt idx="48">
                  <c:v>0.99035099999999998</c:v>
                </c:pt>
                <c:pt idx="49">
                  <c:v>0.99139699999999997</c:v>
                </c:pt>
                <c:pt idx="50">
                  <c:v>0.99343000000000004</c:v>
                </c:pt>
                <c:pt idx="51">
                  <c:v>0.99246500000000004</c:v>
                </c:pt>
                <c:pt idx="52">
                  <c:v>0.992672</c:v>
                </c:pt>
                <c:pt idx="53">
                  <c:v>0.994896</c:v>
                </c:pt>
                <c:pt idx="54">
                  <c:v>0.99614999999999998</c:v>
                </c:pt>
                <c:pt idx="55">
                  <c:v>0.99342399999999997</c:v>
                </c:pt>
                <c:pt idx="56">
                  <c:v>0.99181799999999998</c:v>
                </c:pt>
                <c:pt idx="57">
                  <c:v>0.99228300000000003</c:v>
                </c:pt>
                <c:pt idx="58">
                  <c:v>0.99607699999999999</c:v>
                </c:pt>
                <c:pt idx="59">
                  <c:v>0.99286099999999999</c:v>
                </c:pt>
                <c:pt idx="60">
                  <c:v>0.99558899999999995</c:v>
                </c:pt>
                <c:pt idx="61">
                  <c:v>0.99361999999999995</c:v>
                </c:pt>
                <c:pt idx="62">
                  <c:v>0.99571399999999999</c:v>
                </c:pt>
                <c:pt idx="63">
                  <c:v>0.99362200000000001</c:v>
                </c:pt>
                <c:pt idx="64">
                  <c:v>0.99517299999999997</c:v>
                </c:pt>
                <c:pt idx="65">
                  <c:v>0.99351699999999998</c:v>
                </c:pt>
                <c:pt idx="66">
                  <c:v>0.99654200000000004</c:v>
                </c:pt>
                <c:pt idx="67">
                  <c:v>0.99453100000000005</c:v>
                </c:pt>
                <c:pt idx="68">
                  <c:v>0.99497199999999997</c:v>
                </c:pt>
                <c:pt idx="69">
                  <c:v>0.99265300000000001</c:v>
                </c:pt>
                <c:pt idx="70">
                  <c:v>0.99739800000000001</c:v>
                </c:pt>
                <c:pt idx="71">
                  <c:v>0.99421000000000004</c:v>
                </c:pt>
                <c:pt idx="72">
                  <c:v>0.995282</c:v>
                </c:pt>
                <c:pt idx="73">
                  <c:v>0.99500200000000005</c:v>
                </c:pt>
                <c:pt idx="74">
                  <c:v>0.99472000000000005</c:v>
                </c:pt>
                <c:pt idx="75">
                  <c:v>0.993834</c:v>
                </c:pt>
                <c:pt idx="76">
                  <c:v>0.994394</c:v>
                </c:pt>
                <c:pt idx="77">
                  <c:v>0.99459200000000003</c:v>
                </c:pt>
                <c:pt idx="78">
                  <c:v>0.99263999999999997</c:v>
                </c:pt>
                <c:pt idx="79">
                  <c:v>0.99365899999999996</c:v>
                </c:pt>
                <c:pt idx="80">
                  <c:v>0.99416199999999999</c:v>
                </c:pt>
                <c:pt idx="81">
                  <c:v>0.99361200000000005</c:v>
                </c:pt>
                <c:pt idx="82">
                  <c:v>0.99388500000000002</c:v>
                </c:pt>
                <c:pt idx="83">
                  <c:v>0.99671600000000005</c:v>
                </c:pt>
                <c:pt idx="84">
                  <c:v>0.993919</c:v>
                </c:pt>
                <c:pt idx="85">
                  <c:v>0.994228</c:v>
                </c:pt>
                <c:pt idx="86">
                  <c:v>0.99428499999999997</c:v>
                </c:pt>
                <c:pt idx="87">
                  <c:v>0.99444100000000002</c:v>
                </c:pt>
                <c:pt idx="88">
                  <c:v>0.99527200000000005</c:v>
                </c:pt>
                <c:pt idx="89">
                  <c:v>0.99495</c:v>
                </c:pt>
                <c:pt idx="90">
                  <c:v>0.99461299999999997</c:v>
                </c:pt>
                <c:pt idx="91">
                  <c:v>0.99319999999999997</c:v>
                </c:pt>
                <c:pt idx="92">
                  <c:v>0.99478900000000003</c:v>
                </c:pt>
                <c:pt idx="93">
                  <c:v>0.99488699999999997</c:v>
                </c:pt>
                <c:pt idx="94">
                  <c:v>0.99575899999999995</c:v>
                </c:pt>
                <c:pt idx="95">
                  <c:v>0.99557899999999999</c:v>
                </c:pt>
                <c:pt idx="96">
                  <c:v>0.99360800000000005</c:v>
                </c:pt>
                <c:pt idx="97">
                  <c:v>0.99546000000000001</c:v>
                </c:pt>
                <c:pt idx="98">
                  <c:v>0.99374899999999999</c:v>
                </c:pt>
                <c:pt idx="99">
                  <c:v>0.99470899999999995</c:v>
                </c:pt>
                <c:pt idx="100">
                  <c:v>0.99495800000000001</c:v>
                </c:pt>
                <c:pt idx="101">
                  <c:v>0.99385999999999997</c:v>
                </c:pt>
                <c:pt idx="102">
                  <c:v>0.99506700000000003</c:v>
                </c:pt>
                <c:pt idx="103">
                  <c:v>0.98968900000000004</c:v>
                </c:pt>
                <c:pt idx="104">
                  <c:v>0.99429999999999996</c:v>
                </c:pt>
                <c:pt idx="105">
                  <c:v>0.99356500000000003</c:v>
                </c:pt>
                <c:pt idx="106">
                  <c:v>0.99103300000000005</c:v>
                </c:pt>
                <c:pt idx="107">
                  <c:v>0.99303200000000003</c:v>
                </c:pt>
                <c:pt idx="108">
                  <c:v>0.98903399999999997</c:v>
                </c:pt>
                <c:pt idx="109">
                  <c:v>0.99297000000000002</c:v>
                </c:pt>
                <c:pt idx="110">
                  <c:v>0.99238099999999996</c:v>
                </c:pt>
                <c:pt idx="111">
                  <c:v>0.98969399999999996</c:v>
                </c:pt>
                <c:pt idx="112">
                  <c:v>0.99025300000000005</c:v>
                </c:pt>
                <c:pt idx="113">
                  <c:v>0.99262499999999998</c:v>
                </c:pt>
                <c:pt idx="114">
                  <c:v>0.991035</c:v>
                </c:pt>
                <c:pt idx="115">
                  <c:v>0.98548000000000002</c:v>
                </c:pt>
                <c:pt idx="116">
                  <c:v>0.991703</c:v>
                </c:pt>
                <c:pt idx="117">
                  <c:v>0.99208099999999999</c:v>
                </c:pt>
                <c:pt idx="118">
                  <c:v>0.98617200000000005</c:v>
                </c:pt>
                <c:pt idx="119">
                  <c:v>0.98477099999999995</c:v>
                </c:pt>
                <c:pt idx="120">
                  <c:v>0.98191200000000001</c:v>
                </c:pt>
                <c:pt idx="121">
                  <c:v>0.98333400000000004</c:v>
                </c:pt>
                <c:pt idx="122">
                  <c:v>0.97725600000000001</c:v>
                </c:pt>
                <c:pt idx="123">
                  <c:v>0.97456699999999996</c:v>
                </c:pt>
                <c:pt idx="124">
                  <c:v>0.97523099999999996</c:v>
                </c:pt>
                <c:pt idx="125">
                  <c:v>0.967665</c:v>
                </c:pt>
                <c:pt idx="126">
                  <c:v>0.97035700000000003</c:v>
                </c:pt>
                <c:pt idx="127">
                  <c:v>0.976962</c:v>
                </c:pt>
                <c:pt idx="128">
                  <c:v>0.96456799999999998</c:v>
                </c:pt>
                <c:pt idx="129">
                  <c:v>0.97502</c:v>
                </c:pt>
                <c:pt idx="130">
                  <c:v>0.96920099999999998</c:v>
                </c:pt>
                <c:pt idx="131">
                  <c:v>0.965974</c:v>
                </c:pt>
                <c:pt idx="132">
                  <c:v>0.96496800000000005</c:v>
                </c:pt>
                <c:pt idx="133">
                  <c:v>0.96958699999999998</c:v>
                </c:pt>
                <c:pt idx="134">
                  <c:v>0.96472599999999997</c:v>
                </c:pt>
                <c:pt idx="135">
                  <c:v>0.97564600000000001</c:v>
                </c:pt>
                <c:pt idx="136">
                  <c:v>0.97709999999999997</c:v>
                </c:pt>
                <c:pt idx="137">
                  <c:v>0.96620799999999996</c:v>
                </c:pt>
                <c:pt idx="138">
                  <c:v>0.96200200000000002</c:v>
                </c:pt>
                <c:pt idx="139">
                  <c:v>0.96662300000000001</c:v>
                </c:pt>
                <c:pt idx="140">
                  <c:v>0.974962</c:v>
                </c:pt>
                <c:pt idx="141">
                  <c:v>0.96077199999999996</c:v>
                </c:pt>
                <c:pt idx="142">
                  <c:v>0.96263200000000004</c:v>
                </c:pt>
                <c:pt idx="143">
                  <c:v>0.960372</c:v>
                </c:pt>
                <c:pt idx="144">
                  <c:v>0.92225500000000005</c:v>
                </c:pt>
                <c:pt idx="145">
                  <c:v>0.95513800000000004</c:v>
                </c:pt>
                <c:pt idx="146">
                  <c:v>0.95296700000000001</c:v>
                </c:pt>
                <c:pt idx="147">
                  <c:v>0.93400000000000005</c:v>
                </c:pt>
                <c:pt idx="148">
                  <c:v>0.941855</c:v>
                </c:pt>
                <c:pt idx="149">
                  <c:v>0.94498000000000004</c:v>
                </c:pt>
                <c:pt idx="150">
                  <c:v>0.91484500000000002</c:v>
                </c:pt>
                <c:pt idx="151">
                  <c:v>0.92364100000000005</c:v>
                </c:pt>
                <c:pt idx="152">
                  <c:v>0.89168099999999995</c:v>
                </c:pt>
                <c:pt idx="153">
                  <c:v>0.83520300000000003</c:v>
                </c:pt>
                <c:pt idx="154">
                  <c:v>0.84767499999999996</c:v>
                </c:pt>
                <c:pt idx="155">
                  <c:v>0.89079900000000001</c:v>
                </c:pt>
                <c:pt idx="156">
                  <c:v>0.839086</c:v>
                </c:pt>
                <c:pt idx="157">
                  <c:v>0.81787900000000002</c:v>
                </c:pt>
                <c:pt idx="158">
                  <c:v>0.671126</c:v>
                </c:pt>
                <c:pt idx="159">
                  <c:v>0.73066600000000004</c:v>
                </c:pt>
                <c:pt idx="160">
                  <c:v>0.84802900000000003</c:v>
                </c:pt>
                <c:pt idx="161">
                  <c:v>0.77374200000000004</c:v>
                </c:pt>
                <c:pt idx="162">
                  <c:v>0.78706600000000004</c:v>
                </c:pt>
                <c:pt idx="163">
                  <c:v>0.77215400000000001</c:v>
                </c:pt>
                <c:pt idx="164">
                  <c:v>0.70443299999999998</c:v>
                </c:pt>
                <c:pt idx="165">
                  <c:v>0.67155200000000004</c:v>
                </c:pt>
                <c:pt idx="166">
                  <c:v>0.66701100000000002</c:v>
                </c:pt>
                <c:pt idx="167">
                  <c:v>0.61758000000000002</c:v>
                </c:pt>
                <c:pt idx="168">
                  <c:v>0.70815600000000001</c:v>
                </c:pt>
                <c:pt idx="169">
                  <c:v>0.43317</c:v>
                </c:pt>
                <c:pt idx="170">
                  <c:v>0.53128799999999998</c:v>
                </c:pt>
                <c:pt idx="171">
                  <c:v>0.47680899999999998</c:v>
                </c:pt>
                <c:pt idx="172">
                  <c:v>0.31197000000000003</c:v>
                </c:pt>
                <c:pt idx="173">
                  <c:v>0.39205800000000002</c:v>
                </c:pt>
                <c:pt idx="174">
                  <c:v>0.42427100000000001</c:v>
                </c:pt>
                <c:pt idx="175">
                  <c:v>0.48642400000000002</c:v>
                </c:pt>
                <c:pt idx="176">
                  <c:v>0.43140800000000001</c:v>
                </c:pt>
                <c:pt idx="177">
                  <c:v>0.32007000000000002</c:v>
                </c:pt>
                <c:pt idx="178">
                  <c:v>0.26642500000000002</c:v>
                </c:pt>
                <c:pt idx="179">
                  <c:v>0.34548200000000001</c:v>
                </c:pt>
                <c:pt idx="180">
                  <c:v>0.262907</c:v>
                </c:pt>
                <c:pt idx="181">
                  <c:v>0.13903299999999999</c:v>
                </c:pt>
                <c:pt idx="182">
                  <c:v>0.36202699999999999</c:v>
                </c:pt>
                <c:pt idx="183">
                  <c:v>0.22678100000000001</c:v>
                </c:pt>
                <c:pt idx="184">
                  <c:v>7.7632000000000007E-2</c:v>
                </c:pt>
                <c:pt idx="185">
                  <c:v>7.2699E-2</c:v>
                </c:pt>
                <c:pt idx="186">
                  <c:v>0.13666400000000001</c:v>
                </c:pt>
                <c:pt idx="187">
                  <c:v>0.102071</c:v>
                </c:pt>
                <c:pt idx="188">
                  <c:v>0.11526500000000001</c:v>
                </c:pt>
                <c:pt idx="189">
                  <c:v>0.23507600000000001</c:v>
                </c:pt>
                <c:pt idx="190">
                  <c:v>0.13941100000000001</c:v>
                </c:pt>
                <c:pt idx="191">
                  <c:v>3.9334000000000001E-2</c:v>
                </c:pt>
                <c:pt idx="192">
                  <c:v>0.118965</c:v>
                </c:pt>
                <c:pt idx="193">
                  <c:v>9.8010000000000007E-3</c:v>
                </c:pt>
                <c:pt idx="194">
                  <c:v>0.12790299999999999</c:v>
                </c:pt>
                <c:pt idx="195">
                  <c:v>0.116912</c:v>
                </c:pt>
                <c:pt idx="196">
                  <c:v>4.7169999999999998E-3</c:v>
                </c:pt>
                <c:pt idx="197">
                  <c:v>0.107935</c:v>
                </c:pt>
                <c:pt idx="198">
                  <c:v>8.4142999999999996E-2</c:v>
                </c:pt>
                <c:pt idx="199">
                  <c:v>0.21378900000000001</c:v>
                </c:pt>
                <c:pt idx="200">
                  <c:v>0.13442100000000001</c:v>
                </c:pt>
                <c:pt idx="201">
                  <c:v>2.4743000000000001E-2</c:v>
                </c:pt>
                <c:pt idx="202">
                  <c:v>5.3580999999999997E-2</c:v>
                </c:pt>
                <c:pt idx="203">
                  <c:v>3.7714999999999999E-2</c:v>
                </c:pt>
                <c:pt idx="204">
                  <c:v>0.22145500000000001</c:v>
                </c:pt>
                <c:pt idx="205">
                  <c:v>9.9989999999999992E-3</c:v>
                </c:pt>
                <c:pt idx="206">
                  <c:v>0.117317</c:v>
                </c:pt>
                <c:pt idx="207">
                  <c:v>6.9567000000000004E-2</c:v>
                </c:pt>
                <c:pt idx="208">
                  <c:v>0.19614100000000001</c:v>
                </c:pt>
                <c:pt idx="209">
                  <c:v>0.15654699999999999</c:v>
                </c:pt>
                <c:pt idx="210">
                  <c:v>0.17944299999999999</c:v>
                </c:pt>
                <c:pt idx="211">
                  <c:v>0.31718800000000003</c:v>
                </c:pt>
                <c:pt idx="212">
                  <c:v>0.39083400000000001</c:v>
                </c:pt>
                <c:pt idx="213">
                  <c:v>0.23463300000000001</c:v>
                </c:pt>
                <c:pt idx="214">
                  <c:v>0.200098</c:v>
                </c:pt>
                <c:pt idx="215">
                  <c:v>0.33763500000000002</c:v>
                </c:pt>
                <c:pt idx="216">
                  <c:v>0.48121700000000001</c:v>
                </c:pt>
                <c:pt idx="217">
                  <c:v>0.31573299999999999</c:v>
                </c:pt>
                <c:pt idx="218">
                  <c:v>0.47498499999999999</c:v>
                </c:pt>
                <c:pt idx="219">
                  <c:v>0.37626300000000001</c:v>
                </c:pt>
                <c:pt idx="220">
                  <c:v>0.33321899999999999</c:v>
                </c:pt>
                <c:pt idx="221">
                  <c:v>0.359099</c:v>
                </c:pt>
                <c:pt idx="222">
                  <c:v>0.60143599999999997</c:v>
                </c:pt>
                <c:pt idx="223">
                  <c:v>0.59932099999999999</c:v>
                </c:pt>
                <c:pt idx="224">
                  <c:v>0.57031100000000001</c:v>
                </c:pt>
                <c:pt idx="225">
                  <c:v>0.593607</c:v>
                </c:pt>
                <c:pt idx="226">
                  <c:v>0.62004800000000004</c:v>
                </c:pt>
                <c:pt idx="227">
                  <c:v>0.61815900000000001</c:v>
                </c:pt>
                <c:pt idx="228">
                  <c:v>0.58383600000000002</c:v>
                </c:pt>
                <c:pt idx="229">
                  <c:v>0.61555400000000005</c:v>
                </c:pt>
                <c:pt idx="230">
                  <c:v>0.73382099999999995</c:v>
                </c:pt>
                <c:pt idx="231">
                  <c:v>0.75339400000000001</c:v>
                </c:pt>
                <c:pt idx="232">
                  <c:v>0.72473799999999999</c:v>
                </c:pt>
                <c:pt idx="233">
                  <c:v>0.74741400000000002</c:v>
                </c:pt>
                <c:pt idx="234">
                  <c:v>0.82364099999999996</c:v>
                </c:pt>
                <c:pt idx="235">
                  <c:v>0.78179799999999999</c:v>
                </c:pt>
                <c:pt idx="236">
                  <c:v>0.86200699999999997</c:v>
                </c:pt>
                <c:pt idx="237">
                  <c:v>0.81221299999999996</c:v>
                </c:pt>
                <c:pt idx="238">
                  <c:v>0.84945199999999998</c:v>
                </c:pt>
                <c:pt idx="239">
                  <c:v>0.81717399999999996</c:v>
                </c:pt>
                <c:pt idx="240">
                  <c:v>0.87003299999999995</c:v>
                </c:pt>
                <c:pt idx="241">
                  <c:v>0.87531400000000004</c:v>
                </c:pt>
                <c:pt idx="242">
                  <c:v>0.90347699999999997</c:v>
                </c:pt>
                <c:pt idx="243">
                  <c:v>0.92190000000000005</c:v>
                </c:pt>
                <c:pt idx="244">
                  <c:v>0.92745200000000005</c:v>
                </c:pt>
                <c:pt idx="245">
                  <c:v>0.92645100000000002</c:v>
                </c:pt>
                <c:pt idx="246">
                  <c:v>0.95735300000000001</c:v>
                </c:pt>
                <c:pt idx="247">
                  <c:v>0.95705499999999999</c:v>
                </c:pt>
                <c:pt idx="248">
                  <c:v>0.92618800000000001</c:v>
                </c:pt>
                <c:pt idx="249">
                  <c:v>0.94298000000000004</c:v>
                </c:pt>
                <c:pt idx="250">
                  <c:v>0.95284599999999997</c:v>
                </c:pt>
                <c:pt idx="251">
                  <c:v>0.93942099999999995</c:v>
                </c:pt>
                <c:pt idx="252">
                  <c:v>0.94670299999999996</c:v>
                </c:pt>
                <c:pt idx="253">
                  <c:v>0.95867000000000002</c:v>
                </c:pt>
                <c:pt idx="254">
                  <c:v>0.958897</c:v>
                </c:pt>
                <c:pt idx="255">
                  <c:v>0.95643699999999998</c:v>
                </c:pt>
                <c:pt idx="256">
                  <c:v>0.97050999999999998</c:v>
                </c:pt>
                <c:pt idx="257">
                  <c:v>0.97425700000000004</c:v>
                </c:pt>
                <c:pt idx="258">
                  <c:v>0.96672999999999998</c:v>
                </c:pt>
                <c:pt idx="259">
                  <c:v>0.96746500000000002</c:v>
                </c:pt>
                <c:pt idx="260">
                  <c:v>0.97433599999999998</c:v>
                </c:pt>
                <c:pt idx="261">
                  <c:v>0.96921500000000005</c:v>
                </c:pt>
                <c:pt idx="262">
                  <c:v>0.977966</c:v>
                </c:pt>
                <c:pt idx="263">
                  <c:v>0.97220799999999996</c:v>
                </c:pt>
                <c:pt idx="264">
                  <c:v>0.96777299999999999</c:v>
                </c:pt>
                <c:pt idx="265">
                  <c:v>0.97531800000000002</c:v>
                </c:pt>
                <c:pt idx="266">
                  <c:v>0.97902400000000001</c:v>
                </c:pt>
                <c:pt idx="267">
                  <c:v>0.96742700000000004</c:v>
                </c:pt>
                <c:pt idx="268">
                  <c:v>0.96986099999999997</c:v>
                </c:pt>
                <c:pt idx="269">
                  <c:v>0.97331699999999999</c:v>
                </c:pt>
                <c:pt idx="270">
                  <c:v>0.97327600000000003</c:v>
                </c:pt>
                <c:pt idx="271">
                  <c:v>0.98435600000000001</c:v>
                </c:pt>
                <c:pt idx="272">
                  <c:v>0.99205200000000004</c:v>
                </c:pt>
                <c:pt idx="273">
                  <c:v>0.987043</c:v>
                </c:pt>
                <c:pt idx="274">
                  <c:v>0.98922900000000002</c:v>
                </c:pt>
                <c:pt idx="275">
                  <c:v>0.98935700000000004</c:v>
                </c:pt>
                <c:pt idx="276">
                  <c:v>0.98723099999999997</c:v>
                </c:pt>
                <c:pt idx="277">
                  <c:v>0.99074799999999996</c:v>
                </c:pt>
                <c:pt idx="278">
                  <c:v>0.98987800000000004</c:v>
                </c:pt>
                <c:pt idx="279">
                  <c:v>0.986402</c:v>
                </c:pt>
                <c:pt idx="280">
                  <c:v>0.988537</c:v>
                </c:pt>
                <c:pt idx="281">
                  <c:v>0.99315799999999999</c:v>
                </c:pt>
                <c:pt idx="282">
                  <c:v>0.99048700000000001</c:v>
                </c:pt>
                <c:pt idx="283">
                  <c:v>0.99287000000000003</c:v>
                </c:pt>
                <c:pt idx="284">
                  <c:v>0.99154500000000001</c:v>
                </c:pt>
                <c:pt idx="285">
                  <c:v>0.98897800000000002</c:v>
                </c:pt>
                <c:pt idx="286">
                  <c:v>0.99346699999999999</c:v>
                </c:pt>
                <c:pt idx="287">
                  <c:v>0.989819</c:v>
                </c:pt>
                <c:pt idx="288">
                  <c:v>0.99065199999999998</c:v>
                </c:pt>
                <c:pt idx="289">
                  <c:v>0.98810699999999996</c:v>
                </c:pt>
                <c:pt idx="290">
                  <c:v>0.99250899999999997</c:v>
                </c:pt>
                <c:pt idx="291">
                  <c:v>0.99089899999999997</c:v>
                </c:pt>
                <c:pt idx="292">
                  <c:v>0.99240799999999996</c:v>
                </c:pt>
                <c:pt idx="293">
                  <c:v>0.992309</c:v>
                </c:pt>
                <c:pt idx="294">
                  <c:v>0.99240799999999996</c:v>
                </c:pt>
                <c:pt idx="295">
                  <c:v>0.99126400000000003</c:v>
                </c:pt>
                <c:pt idx="296">
                  <c:v>0.99340600000000001</c:v>
                </c:pt>
                <c:pt idx="297">
                  <c:v>0.99255800000000005</c:v>
                </c:pt>
                <c:pt idx="298">
                  <c:v>0.98865000000000003</c:v>
                </c:pt>
                <c:pt idx="299">
                  <c:v>0.99077499999999996</c:v>
                </c:pt>
                <c:pt idx="300">
                  <c:v>0.99246999999999996</c:v>
                </c:pt>
                <c:pt idx="301">
                  <c:v>0.99266600000000005</c:v>
                </c:pt>
                <c:pt idx="302">
                  <c:v>0.99306300000000003</c:v>
                </c:pt>
                <c:pt idx="303">
                  <c:v>0.99013600000000002</c:v>
                </c:pt>
                <c:pt idx="304">
                  <c:v>0.99426599999999998</c:v>
                </c:pt>
                <c:pt idx="305">
                  <c:v>0.99351199999999995</c:v>
                </c:pt>
                <c:pt idx="306">
                  <c:v>0.99592099999999995</c:v>
                </c:pt>
                <c:pt idx="307">
                  <c:v>0.99383100000000002</c:v>
                </c:pt>
                <c:pt idx="308">
                  <c:v>0.99391499999999999</c:v>
                </c:pt>
                <c:pt idx="309">
                  <c:v>0.99304999999999999</c:v>
                </c:pt>
                <c:pt idx="310">
                  <c:v>0.992645</c:v>
                </c:pt>
                <c:pt idx="311">
                  <c:v>0.994147</c:v>
                </c:pt>
                <c:pt idx="312">
                  <c:v>0.99416099999999996</c:v>
                </c:pt>
                <c:pt idx="313">
                  <c:v>0.99305399999999999</c:v>
                </c:pt>
                <c:pt idx="314">
                  <c:v>0.99672099999999997</c:v>
                </c:pt>
                <c:pt idx="315">
                  <c:v>0.98991099999999999</c:v>
                </c:pt>
                <c:pt idx="316">
                  <c:v>0.99440099999999998</c:v>
                </c:pt>
                <c:pt idx="317">
                  <c:v>0.99512</c:v>
                </c:pt>
                <c:pt idx="318">
                  <c:v>0.99588200000000004</c:v>
                </c:pt>
                <c:pt idx="319">
                  <c:v>0.99642399999999998</c:v>
                </c:pt>
                <c:pt idx="320">
                  <c:v>0.99320900000000001</c:v>
                </c:pt>
                <c:pt idx="321">
                  <c:v>0.994363</c:v>
                </c:pt>
                <c:pt idx="322">
                  <c:v>0.99584799999999996</c:v>
                </c:pt>
                <c:pt idx="323">
                  <c:v>0.99502800000000002</c:v>
                </c:pt>
                <c:pt idx="324">
                  <c:v>0.99322200000000005</c:v>
                </c:pt>
                <c:pt idx="325">
                  <c:v>0.99436999999999998</c:v>
                </c:pt>
                <c:pt idx="326">
                  <c:v>0.99400100000000002</c:v>
                </c:pt>
                <c:pt idx="327">
                  <c:v>0.99352399999999996</c:v>
                </c:pt>
                <c:pt idx="328">
                  <c:v>0.99484399999999995</c:v>
                </c:pt>
                <c:pt idx="329">
                  <c:v>0.99565800000000004</c:v>
                </c:pt>
                <c:pt idx="330">
                  <c:v>0.99698299999999995</c:v>
                </c:pt>
                <c:pt idx="331">
                  <c:v>0.99476799999999999</c:v>
                </c:pt>
                <c:pt idx="332">
                  <c:v>0.99456100000000003</c:v>
                </c:pt>
                <c:pt idx="333">
                  <c:v>0.99630099999999999</c:v>
                </c:pt>
                <c:pt idx="334">
                  <c:v>0.991004</c:v>
                </c:pt>
                <c:pt idx="335">
                  <c:v>0.993479</c:v>
                </c:pt>
                <c:pt idx="336">
                  <c:v>0.996641</c:v>
                </c:pt>
                <c:pt idx="337">
                  <c:v>0.99564600000000003</c:v>
                </c:pt>
                <c:pt idx="338">
                  <c:v>0.99438000000000004</c:v>
                </c:pt>
                <c:pt idx="339">
                  <c:v>0.99314400000000003</c:v>
                </c:pt>
                <c:pt idx="340">
                  <c:v>0.99313300000000004</c:v>
                </c:pt>
                <c:pt idx="341">
                  <c:v>0.99310699999999996</c:v>
                </c:pt>
                <c:pt idx="342">
                  <c:v>0.99372400000000005</c:v>
                </c:pt>
                <c:pt idx="343">
                  <c:v>0.99062700000000004</c:v>
                </c:pt>
                <c:pt idx="344">
                  <c:v>0.98861699999999997</c:v>
                </c:pt>
                <c:pt idx="345">
                  <c:v>0.99222600000000005</c:v>
                </c:pt>
                <c:pt idx="346">
                  <c:v>0.99234</c:v>
                </c:pt>
                <c:pt idx="347">
                  <c:v>0.99183100000000002</c:v>
                </c:pt>
                <c:pt idx="348">
                  <c:v>0.99207400000000001</c:v>
                </c:pt>
                <c:pt idx="349">
                  <c:v>0.988375</c:v>
                </c:pt>
                <c:pt idx="350">
                  <c:v>0.98738700000000001</c:v>
                </c:pt>
                <c:pt idx="351">
                  <c:v>0.98670199999999997</c:v>
                </c:pt>
                <c:pt idx="352">
                  <c:v>0.98247899999999999</c:v>
                </c:pt>
                <c:pt idx="353">
                  <c:v>0.98324900000000004</c:v>
                </c:pt>
                <c:pt idx="354">
                  <c:v>0.983796</c:v>
                </c:pt>
                <c:pt idx="355">
                  <c:v>0.98804599999999998</c:v>
                </c:pt>
                <c:pt idx="356">
                  <c:v>0.98266600000000004</c:v>
                </c:pt>
                <c:pt idx="357">
                  <c:v>0.97633300000000001</c:v>
                </c:pt>
                <c:pt idx="358">
                  <c:v>6.4102999999999993E-2</c:v>
                </c:pt>
                <c:pt idx="359">
                  <c:v>0.49623800000000001</c:v>
                </c:pt>
                <c:pt idx="360">
                  <c:v>0.42094700000000002</c:v>
                </c:pt>
                <c:pt idx="361">
                  <c:v>0.122423</c:v>
                </c:pt>
                <c:pt idx="362">
                  <c:v>0.37959199999999998</c:v>
                </c:pt>
                <c:pt idx="363">
                  <c:v>5.3761999999999997E-2</c:v>
                </c:pt>
                <c:pt idx="364">
                  <c:v>1.8100999999999999E-2</c:v>
                </c:pt>
                <c:pt idx="365">
                  <c:v>7.7941999999999997E-2</c:v>
                </c:pt>
                <c:pt idx="366">
                  <c:v>1.8137E-2</c:v>
                </c:pt>
                <c:pt idx="367">
                  <c:v>4.2320000000000003E-2</c:v>
                </c:pt>
                <c:pt idx="368">
                  <c:v>2.4500999999999998E-2</c:v>
                </c:pt>
                <c:pt idx="369">
                  <c:v>0.103576</c:v>
                </c:pt>
                <c:pt idx="370">
                  <c:v>2.8246E-2</c:v>
                </c:pt>
                <c:pt idx="371">
                  <c:v>0.13439999999999999</c:v>
                </c:pt>
                <c:pt idx="372">
                  <c:v>3.6169E-2</c:v>
                </c:pt>
                <c:pt idx="373">
                  <c:v>1.1868E-2</c:v>
                </c:pt>
                <c:pt idx="374">
                  <c:v>9.7797999999999996E-2</c:v>
                </c:pt>
                <c:pt idx="375">
                  <c:v>8.6599999999999993E-3</c:v>
                </c:pt>
                <c:pt idx="376">
                  <c:v>0.26066400000000001</c:v>
                </c:pt>
                <c:pt idx="377">
                  <c:v>1.1473000000000001E-2</c:v>
                </c:pt>
                <c:pt idx="378">
                  <c:v>3.4132999999999997E-2</c:v>
                </c:pt>
                <c:pt idx="379">
                  <c:v>3.8343000000000002E-2</c:v>
                </c:pt>
                <c:pt idx="380">
                  <c:v>0.110447</c:v>
                </c:pt>
                <c:pt idx="381">
                  <c:v>9.1423000000000004E-2</c:v>
                </c:pt>
                <c:pt idx="382">
                  <c:v>0.115547</c:v>
                </c:pt>
                <c:pt idx="383">
                  <c:v>2.31E-3</c:v>
                </c:pt>
                <c:pt idx="384">
                  <c:v>9.6749999999999996E-3</c:v>
                </c:pt>
                <c:pt idx="385">
                  <c:v>6.2331999999999999E-2</c:v>
                </c:pt>
                <c:pt idx="386">
                  <c:v>4.9243000000000002E-2</c:v>
                </c:pt>
                <c:pt idx="387">
                  <c:v>4.8406999999999999E-2</c:v>
                </c:pt>
                <c:pt idx="388">
                  <c:v>4.9568000000000001E-2</c:v>
                </c:pt>
                <c:pt idx="389">
                  <c:v>7.6740000000000003E-3</c:v>
                </c:pt>
                <c:pt idx="390">
                  <c:v>3.0335999999999998E-2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07-1A49-A644-EBECD50DC76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4.0728E-2</c:v>
                </c:pt>
                <c:pt idx="1">
                  <c:v>0.25029499999999999</c:v>
                </c:pt>
                <c:pt idx="2">
                  <c:v>5.9156E-2</c:v>
                </c:pt>
                <c:pt idx="3">
                  <c:v>2.3771E-2</c:v>
                </c:pt>
                <c:pt idx="4">
                  <c:v>3.6797000000000003E-2</c:v>
                </c:pt>
                <c:pt idx="5">
                  <c:v>7.5266E-2</c:v>
                </c:pt>
                <c:pt idx="6">
                  <c:v>1.212E-3</c:v>
                </c:pt>
                <c:pt idx="7">
                  <c:v>2.0278000000000001E-2</c:v>
                </c:pt>
                <c:pt idx="8">
                  <c:v>6.2452000000000001E-2</c:v>
                </c:pt>
                <c:pt idx="9">
                  <c:v>7.5163999999999995E-2</c:v>
                </c:pt>
                <c:pt idx="10">
                  <c:v>1.4636E-2</c:v>
                </c:pt>
                <c:pt idx="11">
                  <c:v>3.2497999999999999E-2</c:v>
                </c:pt>
                <c:pt idx="12">
                  <c:v>2.8549999999999999E-3</c:v>
                </c:pt>
                <c:pt idx="13">
                  <c:v>7.4440000000000001E-3</c:v>
                </c:pt>
                <c:pt idx="14">
                  <c:v>8.2653000000000004E-2</c:v>
                </c:pt>
                <c:pt idx="15">
                  <c:v>2.3172999999999999E-2</c:v>
                </c:pt>
                <c:pt idx="16">
                  <c:v>1.7264000000000002E-2</c:v>
                </c:pt>
                <c:pt idx="17">
                  <c:v>8.6390000000000008E-3</c:v>
                </c:pt>
                <c:pt idx="18">
                  <c:v>1.137E-3</c:v>
                </c:pt>
                <c:pt idx="19">
                  <c:v>8.1532999999999994E-2</c:v>
                </c:pt>
                <c:pt idx="20">
                  <c:v>1.1820000000000001E-2</c:v>
                </c:pt>
                <c:pt idx="21">
                  <c:v>6.3963000000000006E-2</c:v>
                </c:pt>
                <c:pt idx="22">
                  <c:v>6.0270000000000002E-3</c:v>
                </c:pt>
                <c:pt idx="23">
                  <c:v>2.1821E-2</c:v>
                </c:pt>
                <c:pt idx="24">
                  <c:v>2.1506999999999998E-2</c:v>
                </c:pt>
                <c:pt idx="25">
                  <c:v>3.3243000000000002E-2</c:v>
                </c:pt>
                <c:pt idx="26">
                  <c:v>3.1050000000000001E-3</c:v>
                </c:pt>
                <c:pt idx="27">
                  <c:v>1.5079E-2</c:v>
                </c:pt>
                <c:pt idx="28">
                  <c:v>8.5829000000000003E-2</c:v>
                </c:pt>
                <c:pt idx="29">
                  <c:v>5.6080000000000001E-3</c:v>
                </c:pt>
                <c:pt idx="30">
                  <c:v>4.4934000000000002E-2</c:v>
                </c:pt>
                <c:pt idx="31">
                  <c:v>7.5529999999999998E-3</c:v>
                </c:pt>
                <c:pt idx="32">
                  <c:v>1.1715E-2</c:v>
                </c:pt>
                <c:pt idx="33">
                  <c:v>1.6080000000000001E-3</c:v>
                </c:pt>
                <c:pt idx="34">
                  <c:v>0.80177500000000002</c:v>
                </c:pt>
                <c:pt idx="35">
                  <c:v>0.97856399999999999</c:v>
                </c:pt>
                <c:pt idx="36">
                  <c:v>0.98442099999999999</c:v>
                </c:pt>
                <c:pt idx="37">
                  <c:v>0.98794000000000004</c:v>
                </c:pt>
                <c:pt idx="38">
                  <c:v>0.98764600000000002</c:v>
                </c:pt>
                <c:pt idx="39">
                  <c:v>0.98297800000000002</c:v>
                </c:pt>
                <c:pt idx="40">
                  <c:v>0.985483</c:v>
                </c:pt>
                <c:pt idx="41">
                  <c:v>0.99000100000000002</c:v>
                </c:pt>
                <c:pt idx="42">
                  <c:v>0.99368400000000001</c:v>
                </c:pt>
                <c:pt idx="43">
                  <c:v>0.98968400000000001</c:v>
                </c:pt>
                <c:pt idx="44">
                  <c:v>0.98939500000000002</c:v>
                </c:pt>
                <c:pt idx="45">
                  <c:v>0.99224800000000002</c:v>
                </c:pt>
                <c:pt idx="46">
                  <c:v>0.992259</c:v>
                </c:pt>
                <c:pt idx="47">
                  <c:v>0.99374300000000004</c:v>
                </c:pt>
                <c:pt idx="48">
                  <c:v>0.99236999999999997</c:v>
                </c:pt>
                <c:pt idx="49">
                  <c:v>0.99466200000000005</c:v>
                </c:pt>
                <c:pt idx="50">
                  <c:v>0.995749</c:v>
                </c:pt>
                <c:pt idx="51">
                  <c:v>0.99493100000000001</c:v>
                </c:pt>
                <c:pt idx="52">
                  <c:v>0.99161100000000002</c:v>
                </c:pt>
                <c:pt idx="53">
                  <c:v>0.99405399999999999</c:v>
                </c:pt>
                <c:pt idx="54">
                  <c:v>0.99350700000000003</c:v>
                </c:pt>
                <c:pt idx="55">
                  <c:v>0.99276399999999998</c:v>
                </c:pt>
                <c:pt idx="56">
                  <c:v>0.99270700000000001</c:v>
                </c:pt>
                <c:pt idx="57">
                  <c:v>0.99336000000000002</c:v>
                </c:pt>
                <c:pt idx="58">
                  <c:v>0.99345499999999998</c:v>
                </c:pt>
                <c:pt idx="59">
                  <c:v>0.99488200000000004</c:v>
                </c:pt>
                <c:pt idx="60">
                  <c:v>0.99189799999999995</c:v>
                </c:pt>
                <c:pt idx="61">
                  <c:v>0.99308799999999997</c:v>
                </c:pt>
                <c:pt idx="62">
                  <c:v>0.994116</c:v>
                </c:pt>
                <c:pt idx="63">
                  <c:v>0.99281399999999997</c:v>
                </c:pt>
                <c:pt idx="64">
                  <c:v>0.99434299999999998</c:v>
                </c:pt>
                <c:pt idx="65">
                  <c:v>0.99554600000000004</c:v>
                </c:pt>
                <c:pt idx="66">
                  <c:v>0.99301300000000003</c:v>
                </c:pt>
                <c:pt idx="67">
                  <c:v>0.99355700000000002</c:v>
                </c:pt>
                <c:pt idx="68">
                  <c:v>0.99245499999999998</c:v>
                </c:pt>
                <c:pt idx="69">
                  <c:v>0.995112</c:v>
                </c:pt>
                <c:pt idx="70">
                  <c:v>0.99334199999999995</c:v>
                </c:pt>
                <c:pt idx="71">
                  <c:v>0.99460099999999996</c:v>
                </c:pt>
                <c:pt idx="72">
                  <c:v>0.99421800000000005</c:v>
                </c:pt>
                <c:pt idx="73">
                  <c:v>0.99288399999999999</c:v>
                </c:pt>
                <c:pt idx="74">
                  <c:v>0.99570599999999998</c:v>
                </c:pt>
                <c:pt idx="75">
                  <c:v>0.992506</c:v>
                </c:pt>
                <c:pt idx="76">
                  <c:v>0.99205600000000005</c:v>
                </c:pt>
                <c:pt idx="77">
                  <c:v>0.99594700000000003</c:v>
                </c:pt>
                <c:pt idx="78">
                  <c:v>0.99173100000000003</c:v>
                </c:pt>
                <c:pt idx="79">
                  <c:v>0.99459600000000004</c:v>
                </c:pt>
                <c:pt idx="80">
                  <c:v>0.99206099999999997</c:v>
                </c:pt>
                <c:pt idx="81">
                  <c:v>0.99451999999999996</c:v>
                </c:pt>
                <c:pt idx="82">
                  <c:v>0.99282599999999999</c:v>
                </c:pt>
                <c:pt idx="83">
                  <c:v>0.99465499999999996</c:v>
                </c:pt>
                <c:pt idx="84">
                  <c:v>0.99462600000000001</c:v>
                </c:pt>
                <c:pt idx="85">
                  <c:v>0.99198200000000003</c:v>
                </c:pt>
                <c:pt idx="86">
                  <c:v>0.99170599999999998</c:v>
                </c:pt>
                <c:pt idx="87">
                  <c:v>0.99442399999999997</c:v>
                </c:pt>
                <c:pt idx="88">
                  <c:v>0.99365700000000001</c:v>
                </c:pt>
                <c:pt idx="89">
                  <c:v>0.99442600000000003</c:v>
                </c:pt>
                <c:pt idx="90">
                  <c:v>0.99227699999999996</c:v>
                </c:pt>
                <c:pt idx="91">
                  <c:v>0.99055599999999999</c:v>
                </c:pt>
                <c:pt idx="92">
                  <c:v>0.99230300000000005</c:v>
                </c:pt>
                <c:pt idx="93">
                  <c:v>0.992977</c:v>
                </c:pt>
                <c:pt idx="94">
                  <c:v>0.99274399999999996</c:v>
                </c:pt>
                <c:pt idx="95">
                  <c:v>0.99266600000000005</c:v>
                </c:pt>
                <c:pt idx="96">
                  <c:v>0.99232900000000002</c:v>
                </c:pt>
                <c:pt idx="97">
                  <c:v>0.99521199999999999</c:v>
                </c:pt>
                <c:pt idx="98">
                  <c:v>0.99456800000000001</c:v>
                </c:pt>
                <c:pt idx="99">
                  <c:v>0.989205</c:v>
                </c:pt>
                <c:pt idx="100">
                  <c:v>0.99181200000000003</c:v>
                </c:pt>
                <c:pt idx="101">
                  <c:v>0.99305699999999997</c:v>
                </c:pt>
                <c:pt idx="102">
                  <c:v>0.99315699999999996</c:v>
                </c:pt>
                <c:pt idx="103">
                  <c:v>0.99062399999999995</c:v>
                </c:pt>
                <c:pt idx="104">
                  <c:v>0.99113499999999999</c:v>
                </c:pt>
                <c:pt idx="105">
                  <c:v>0.99063299999999999</c:v>
                </c:pt>
                <c:pt idx="106">
                  <c:v>0.99254799999999999</c:v>
                </c:pt>
                <c:pt idx="107">
                  <c:v>0.99111899999999997</c:v>
                </c:pt>
                <c:pt idx="108">
                  <c:v>0.99133800000000005</c:v>
                </c:pt>
                <c:pt idx="109">
                  <c:v>0.98771900000000001</c:v>
                </c:pt>
                <c:pt idx="110">
                  <c:v>0.98780199999999996</c:v>
                </c:pt>
                <c:pt idx="111">
                  <c:v>0.99223799999999995</c:v>
                </c:pt>
                <c:pt idx="112">
                  <c:v>0.98853500000000005</c:v>
                </c:pt>
                <c:pt idx="113">
                  <c:v>0.98525099999999999</c:v>
                </c:pt>
                <c:pt idx="114">
                  <c:v>0.98821800000000004</c:v>
                </c:pt>
                <c:pt idx="115">
                  <c:v>0.98651299999999997</c:v>
                </c:pt>
                <c:pt idx="116">
                  <c:v>0.989375</c:v>
                </c:pt>
                <c:pt idx="117">
                  <c:v>0.98684300000000003</c:v>
                </c:pt>
                <c:pt idx="118">
                  <c:v>0.98934299999999997</c:v>
                </c:pt>
                <c:pt idx="119">
                  <c:v>0.99061200000000005</c:v>
                </c:pt>
                <c:pt idx="120">
                  <c:v>0.98394700000000002</c:v>
                </c:pt>
                <c:pt idx="121">
                  <c:v>0.98244399999999998</c:v>
                </c:pt>
                <c:pt idx="122">
                  <c:v>0.98018300000000003</c:v>
                </c:pt>
                <c:pt idx="123">
                  <c:v>0.97550899999999996</c:v>
                </c:pt>
                <c:pt idx="124">
                  <c:v>0.95943599999999996</c:v>
                </c:pt>
                <c:pt idx="125">
                  <c:v>0.97611899999999996</c:v>
                </c:pt>
                <c:pt idx="126">
                  <c:v>0.96166200000000002</c:v>
                </c:pt>
                <c:pt idx="127">
                  <c:v>0.96605300000000005</c:v>
                </c:pt>
                <c:pt idx="128">
                  <c:v>0.96504800000000002</c:v>
                </c:pt>
                <c:pt idx="129">
                  <c:v>0.96663299999999996</c:v>
                </c:pt>
                <c:pt idx="130">
                  <c:v>0.97339399999999998</c:v>
                </c:pt>
                <c:pt idx="131">
                  <c:v>0.97088600000000003</c:v>
                </c:pt>
                <c:pt idx="132">
                  <c:v>0.96353800000000001</c:v>
                </c:pt>
                <c:pt idx="133">
                  <c:v>0.96540000000000004</c:v>
                </c:pt>
                <c:pt idx="134">
                  <c:v>0.96593399999999996</c:v>
                </c:pt>
                <c:pt idx="135">
                  <c:v>0.97216100000000005</c:v>
                </c:pt>
                <c:pt idx="136">
                  <c:v>0.96279400000000004</c:v>
                </c:pt>
                <c:pt idx="137">
                  <c:v>0.97502699999999998</c:v>
                </c:pt>
                <c:pt idx="138">
                  <c:v>0.96435599999999999</c:v>
                </c:pt>
                <c:pt idx="139">
                  <c:v>0.96162300000000001</c:v>
                </c:pt>
                <c:pt idx="140">
                  <c:v>0.96173699999999995</c:v>
                </c:pt>
                <c:pt idx="141">
                  <c:v>0.954739</c:v>
                </c:pt>
                <c:pt idx="142">
                  <c:v>0.93265200000000004</c:v>
                </c:pt>
                <c:pt idx="143">
                  <c:v>0.94482900000000003</c:v>
                </c:pt>
                <c:pt idx="144">
                  <c:v>0.93138200000000004</c:v>
                </c:pt>
                <c:pt idx="145">
                  <c:v>0.94624200000000003</c:v>
                </c:pt>
                <c:pt idx="146">
                  <c:v>0.95213099999999995</c:v>
                </c:pt>
                <c:pt idx="147">
                  <c:v>0.91829300000000003</c:v>
                </c:pt>
                <c:pt idx="148">
                  <c:v>0.94706199999999996</c:v>
                </c:pt>
                <c:pt idx="149">
                  <c:v>0.90304200000000001</c:v>
                </c:pt>
                <c:pt idx="150">
                  <c:v>0.92555399999999999</c:v>
                </c:pt>
                <c:pt idx="151">
                  <c:v>0.89199099999999998</c:v>
                </c:pt>
                <c:pt idx="152">
                  <c:v>0.84232700000000005</c:v>
                </c:pt>
                <c:pt idx="153">
                  <c:v>0.82487100000000002</c:v>
                </c:pt>
                <c:pt idx="154">
                  <c:v>0.80503800000000003</c:v>
                </c:pt>
                <c:pt idx="155">
                  <c:v>0.81848399999999999</c:v>
                </c:pt>
                <c:pt idx="156">
                  <c:v>0.78396600000000005</c:v>
                </c:pt>
                <c:pt idx="157">
                  <c:v>0.81833599999999995</c:v>
                </c:pt>
                <c:pt idx="158">
                  <c:v>0.81814600000000004</c:v>
                </c:pt>
                <c:pt idx="159">
                  <c:v>0.77956599999999998</c:v>
                </c:pt>
                <c:pt idx="160">
                  <c:v>0.779227</c:v>
                </c:pt>
                <c:pt idx="161">
                  <c:v>0.78201600000000004</c:v>
                </c:pt>
                <c:pt idx="162">
                  <c:v>0.74217</c:v>
                </c:pt>
                <c:pt idx="163">
                  <c:v>0.73383500000000002</c:v>
                </c:pt>
                <c:pt idx="164">
                  <c:v>0.60768500000000003</c:v>
                </c:pt>
                <c:pt idx="165">
                  <c:v>0.70952899999999997</c:v>
                </c:pt>
                <c:pt idx="166">
                  <c:v>0.68461499999999997</c:v>
                </c:pt>
                <c:pt idx="167">
                  <c:v>0.60902800000000001</c:v>
                </c:pt>
                <c:pt idx="168">
                  <c:v>0.62152499999999999</c:v>
                </c:pt>
                <c:pt idx="169">
                  <c:v>0.43582399999999999</c:v>
                </c:pt>
                <c:pt idx="170">
                  <c:v>0.50043099999999996</c:v>
                </c:pt>
                <c:pt idx="171">
                  <c:v>0.53686900000000004</c:v>
                </c:pt>
                <c:pt idx="172">
                  <c:v>0.36369800000000002</c:v>
                </c:pt>
                <c:pt idx="173">
                  <c:v>0.166764</c:v>
                </c:pt>
                <c:pt idx="174">
                  <c:v>0.29436600000000002</c:v>
                </c:pt>
                <c:pt idx="175">
                  <c:v>0.42587700000000001</c:v>
                </c:pt>
                <c:pt idx="176">
                  <c:v>0.43875799999999998</c:v>
                </c:pt>
                <c:pt idx="177">
                  <c:v>0.23932200000000001</c:v>
                </c:pt>
                <c:pt idx="178">
                  <c:v>0.22667200000000001</c:v>
                </c:pt>
                <c:pt idx="179">
                  <c:v>0.38382100000000002</c:v>
                </c:pt>
                <c:pt idx="180">
                  <c:v>0.41447899999999999</c:v>
                </c:pt>
                <c:pt idx="181">
                  <c:v>9.8584000000000005E-2</c:v>
                </c:pt>
                <c:pt idx="182">
                  <c:v>0.17991099999999999</c:v>
                </c:pt>
                <c:pt idx="183">
                  <c:v>0.134265</c:v>
                </c:pt>
                <c:pt idx="184">
                  <c:v>0.120286</c:v>
                </c:pt>
                <c:pt idx="185">
                  <c:v>1.9667E-2</c:v>
                </c:pt>
                <c:pt idx="186">
                  <c:v>9.7424999999999998E-2</c:v>
                </c:pt>
                <c:pt idx="187">
                  <c:v>0.17573900000000001</c:v>
                </c:pt>
                <c:pt idx="188">
                  <c:v>0.22944600000000001</c:v>
                </c:pt>
                <c:pt idx="189">
                  <c:v>0.14707500000000001</c:v>
                </c:pt>
                <c:pt idx="190">
                  <c:v>0.38001499999999999</c:v>
                </c:pt>
                <c:pt idx="191">
                  <c:v>6.9236000000000006E-2</c:v>
                </c:pt>
                <c:pt idx="192">
                  <c:v>0.12121</c:v>
                </c:pt>
                <c:pt idx="193">
                  <c:v>0.100442</c:v>
                </c:pt>
                <c:pt idx="194">
                  <c:v>0.14788699999999999</c:v>
                </c:pt>
                <c:pt idx="195">
                  <c:v>4.6630999999999999E-2</c:v>
                </c:pt>
                <c:pt idx="196">
                  <c:v>8.7386000000000005E-2</c:v>
                </c:pt>
                <c:pt idx="197">
                  <c:v>0.126445</c:v>
                </c:pt>
                <c:pt idx="198">
                  <c:v>1.0092E-2</c:v>
                </c:pt>
                <c:pt idx="199">
                  <c:v>0.13042799999999999</c:v>
                </c:pt>
                <c:pt idx="200">
                  <c:v>4.5103999999999998E-2</c:v>
                </c:pt>
                <c:pt idx="201">
                  <c:v>6.0130000000000001E-3</c:v>
                </c:pt>
                <c:pt idx="202">
                  <c:v>4.9070999999999997E-2</c:v>
                </c:pt>
                <c:pt idx="203">
                  <c:v>8.8235999999999995E-2</c:v>
                </c:pt>
                <c:pt idx="204">
                  <c:v>0.21120800000000001</c:v>
                </c:pt>
                <c:pt idx="205">
                  <c:v>0.39759</c:v>
                </c:pt>
                <c:pt idx="206">
                  <c:v>0.13051699999999999</c:v>
                </c:pt>
                <c:pt idx="207">
                  <c:v>6.6675999999999999E-2</c:v>
                </c:pt>
                <c:pt idx="208">
                  <c:v>6.5926999999999999E-2</c:v>
                </c:pt>
                <c:pt idx="209">
                  <c:v>0.26708900000000002</c:v>
                </c:pt>
                <c:pt idx="210">
                  <c:v>0.128661</c:v>
                </c:pt>
                <c:pt idx="211">
                  <c:v>0.30920900000000001</c:v>
                </c:pt>
                <c:pt idx="212">
                  <c:v>0.183035</c:v>
                </c:pt>
                <c:pt idx="213">
                  <c:v>0.18937399999999999</c:v>
                </c:pt>
                <c:pt idx="214">
                  <c:v>0.257272</c:v>
                </c:pt>
                <c:pt idx="215">
                  <c:v>0.140096</c:v>
                </c:pt>
                <c:pt idx="216">
                  <c:v>0.45001799999999997</c:v>
                </c:pt>
                <c:pt idx="217">
                  <c:v>0.27873799999999999</c:v>
                </c:pt>
                <c:pt idx="218">
                  <c:v>0.30097800000000002</c:v>
                </c:pt>
                <c:pt idx="219">
                  <c:v>0.346528</c:v>
                </c:pt>
                <c:pt idx="220">
                  <c:v>0.305616</c:v>
                </c:pt>
                <c:pt idx="221">
                  <c:v>0.47245599999999999</c:v>
                </c:pt>
                <c:pt idx="222">
                  <c:v>0.482742</c:v>
                </c:pt>
                <c:pt idx="223">
                  <c:v>0.576851</c:v>
                </c:pt>
                <c:pt idx="224">
                  <c:v>0.439195</c:v>
                </c:pt>
                <c:pt idx="225">
                  <c:v>0.68732700000000002</c:v>
                </c:pt>
                <c:pt idx="226">
                  <c:v>0.64110699999999998</c:v>
                </c:pt>
                <c:pt idx="227">
                  <c:v>0.56201100000000004</c:v>
                </c:pt>
                <c:pt idx="228">
                  <c:v>0.52952999999999995</c:v>
                </c:pt>
                <c:pt idx="229">
                  <c:v>0.73438700000000001</c:v>
                </c:pt>
                <c:pt idx="230">
                  <c:v>0.73891899999999999</c:v>
                </c:pt>
                <c:pt idx="231">
                  <c:v>0.73464600000000002</c:v>
                </c:pt>
                <c:pt idx="232">
                  <c:v>0.824264</c:v>
                </c:pt>
                <c:pt idx="233">
                  <c:v>0.63252900000000001</c:v>
                </c:pt>
                <c:pt idx="234">
                  <c:v>0.76332800000000001</c:v>
                </c:pt>
                <c:pt idx="235">
                  <c:v>0.79329799999999995</c:v>
                </c:pt>
                <c:pt idx="236">
                  <c:v>0.70736900000000003</c:v>
                </c:pt>
                <c:pt idx="237">
                  <c:v>0.852267</c:v>
                </c:pt>
                <c:pt idx="238">
                  <c:v>0.80398700000000001</c:v>
                </c:pt>
                <c:pt idx="239">
                  <c:v>0.83644499999999999</c:v>
                </c:pt>
                <c:pt idx="240">
                  <c:v>0.80164500000000005</c:v>
                </c:pt>
                <c:pt idx="241">
                  <c:v>0.88708900000000002</c:v>
                </c:pt>
                <c:pt idx="242">
                  <c:v>0.858765</c:v>
                </c:pt>
                <c:pt idx="243">
                  <c:v>0.870533</c:v>
                </c:pt>
                <c:pt idx="244">
                  <c:v>0.897061</c:v>
                </c:pt>
                <c:pt idx="245">
                  <c:v>0.93290300000000004</c:v>
                </c:pt>
                <c:pt idx="246">
                  <c:v>0.92987299999999995</c:v>
                </c:pt>
                <c:pt idx="247">
                  <c:v>0.92874100000000004</c:v>
                </c:pt>
                <c:pt idx="248">
                  <c:v>0.95053299999999996</c:v>
                </c:pt>
                <c:pt idx="249">
                  <c:v>0.94455100000000003</c:v>
                </c:pt>
                <c:pt idx="250">
                  <c:v>0.93412799999999996</c:v>
                </c:pt>
                <c:pt idx="251">
                  <c:v>0.95465699999999998</c:v>
                </c:pt>
                <c:pt idx="252">
                  <c:v>0.96763999999999994</c:v>
                </c:pt>
                <c:pt idx="253">
                  <c:v>0.94383899999999998</c:v>
                </c:pt>
                <c:pt idx="254">
                  <c:v>0.95921400000000001</c:v>
                </c:pt>
                <c:pt idx="255">
                  <c:v>0.97391899999999998</c:v>
                </c:pt>
                <c:pt idx="256">
                  <c:v>0.96301400000000004</c:v>
                </c:pt>
                <c:pt idx="257">
                  <c:v>0.967414</c:v>
                </c:pt>
                <c:pt idx="258">
                  <c:v>0.96805600000000003</c:v>
                </c:pt>
                <c:pt idx="259">
                  <c:v>0.97266699999999995</c:v>
                </c:pt>
                <c:pt idx="260">
                  <c:v>0.95937600000000001</c:v>
                </c:pt>
                <c:pt idx="261">
                  <c:v>0.97508099999999998</c:v>
                </c:pt>
                <c:pt idx="262">
                  <c:v>0.96484800000000004</c:v>
                </c:pt>
                <c:pt idx="263">
                  <c:v>0.971441</c:v>
                </c:pt>
                <c:pt idx="264">
                  <c:v>0.96470599999999995</c:v>
                </c:pt>
                <c:pt idx="265">
                  <c:v>0.97311999999999999</c:v>
                </c:pt>
                <c:pt idx="266">
                  <c:v>0.96326599999999996</c:v>
                </c:pt>
                <c:pt idx="267">
                  <c:v>0.97055400000000003</c:v>
                </c:pt>
                <c:pt idx="268">
                  <c:v>0.96487500000000004</c:v>
                </c:pt>
                <c:pt idx="269">
                  <c:v>0.97634299999999996</c:v>
                </c:pt>
                <c:pt idx="270">
                  <c:v>0.97590299999999996</c:v>
                </c:pt>
                <c:pt idx="271">
                  <c:v>0.97738400000000003</c:v>
                </c:pt>
                <c:pt idx="272">
                  <c:v>0.989873</c:v>
                </c:pt>
                <c:pt idx="273">
                  <c:v>0.98581399999999997</c:v>
                </c:pt>
                <c:pt idx="274">
                  <c:v>0.985877</c:v>
                </c:pt>
                <c:pt idx="275">
                  <c:v>0.98671799999999998</c:v>
                </c:pt>
                <c:pt idx="276">
                  <c:v>0.98738899999999996</c:v>
                </c:pt>
                <c:pt idx="277">
                  <c:v>0.98739900000000003</c:v>
                </c:pt>
                <c:pt idx="278">
                  <c:v>0.98967000000000005</c:v>
                </c:pt>
                <c:pt idx="279">
                  <c:v>0.98735399999999995</c:v>
                </c:pt>
                <c:pt idx="280">
                  <c:v>0.98349900000000001</c:v>
                </c:pt>
                <c:pt idx="281">
                  <c:v>0.98299300000000001</c:v>
                </c:pt>
                <c:pt idx="282">
                  <c:v>0.98781399999999997</c:v>
                </c:pt>
                <c:pt idx="283">
                  <c:v>0.991174</c:v>
                </c:pt>
                <c:pt idx="284">
                  <c:v>0.99077499999999996</c:v>
                </c:pt>
                <c:pt idx="285">
                  <c:v>0.99326000000000003</c:v>
                </c:pt>
                <c:pt idx="286">
                  <c:v>0.99079399999999995</c:v>
                </c:pt>
                <c:pt idx="287">
                  <c:v>0.99237699999999995</c:v>
                </c:pt>
                <c:pt idx="288">
                  <c:v>0.98771500000000001</c:v>
                </c:pt>
                <c:pt idx="289">
                  <c:v>0.99170700000000001</c:v>
                </c:pt>
                <c:pt idx="290">
                  <c:v>0.98963699999999999</c:v>
                </c:pt>
                <c:pt idx="291">
                  <c:v>0.99049299999999996</c:v>
                </c:pt>
                <c:pt idx="292">
                  <c:v>0.986375</c:v>
                </c:pt>
                <c:pt idx="293">
                  <c:v>0.99247600000000002</c:v>
                </c:pt>
                <c:pt idx="294">
                  <c:v>0.99155000000000004</c:v>
                </c:pt>
                <c:pt idx="295">
                  <c:v>0.990255</c:v>
                </c:pt>
                <c:pt idx="296">
                  <c:v>0.99281799999999998</c:v>
                </c:pt>
                <c:pt idx="297">
                  <c:v>0.98926899999999995</c:v>
                </c:pt>
                <c:pt idx="298">
                  <c:v>0.99223700000000004</c:v>
                </c:pt>
                <c:pt idx="299">
                  <c:v>0.99049299999999996</c:v>
                </c:pt>
                <c:pt idx="300">
                  <c:v>0.99274300000000004</c:v>
                </c:pt>
                <c:pt idx="301">
                  <c:v>0.98885699999999999</c:v>
                </c:pt>
                <c:pt idx="302">
                  <c:v>0.98982199999999998</c:v>
                </c:pt>
                <c:pt idx="303">
                  <c:v>0.99242799999999998</c:v>
                </c:pt>
                <c:pt idx="304">
                  <c:v>0.99266799999999999</c:v>
                </c:pt>
                <c:pt idx="305">
                  <c:v>0.99347600000000003</c:v>
                </c:pt>
                <c:pt idx="306">
                  <c:v>0.99181299999999994</c:v>
                </c:pt>
                <c:pt idx="307">
                  <c:v>0.99336400000000002</c:v>
                </c:pt>
                <c:pt idx="308">
                  <c:v>0.992896</c:v>
                </c:pt>
                <c:pt idx="309">
                  <c:v>0.99261699999999997</c:v>
                </c:pt>
                <c:pt idx="310">
                  <c:v>0.99318499999999998</c:v>
                </c:pt>
                <c:pt idx="311">
                  <c:v>0.993807</c:v>
                </c:pt>
                <c:pt idx="312">
                  <c:v>0.99290199999999995</c:v>
                </c:pt>
                <c:pt idx="313">
                  <c:v>0.99485199999999996</c:v>
                </c:pt>
                <c:pt idx="314">
                  <c:v>0.99413300000000004</c:v>
                </c:pt>
                <c:pt idx="315">
                  <c:v>0.994093</c:v>
                </c:pt>
                <c:pt idx="316">
                  <c:v>0.992058</c:v>
                </c:pt>
                <c:pt idx="317">
                  <c:v>0.99388699999999996</c:v>
                </c:pt>
                <c:pt idx="318">
                  <c:v>0.99599599999999999</c:v>
                </c:pt>
                <c:pt idx="319">
                  <c:v>0.99163599999999996</c:v>
                </c:pt>
                <c:pt idx="320">
                  <c:v>0.99578599999999995</c:v>
                </c:pt>
                <c:pt idx="321">
                  <c:v>0.99422999999999995</c:v>
                </c:pt>
                <c:pt idx="322">
                  <c:v>0.99429100000000004</c:v>
                </c:pt>
                <c:pt idx="323">
                  <c:v>0.99526400000000004</c:v>
                </c:pt>
                <c:pt idx="324">
                  <c:v>0.99613099999999999</c:v>
                </c:pt>
                <c:pt idx="325">
                  <c:v>0.99625799999999998</c:v>
                </c:pt>
                <c:pt idx="326">
                  <c:v>0.99409099999999995</c:v>
                </c:pt>
                <c:pt idx="327">
                  <c:v>0.99404300000000001</c:v>
                </c:pt>
                <c:pt idx="328">
                  <c:v>0.991873</c:v>
                </c:pt>
                <c:pt idx="329">
                  <c:v>0.99541500000000005</c:v>
                </c:pt>
                <c:pt idx="330">
                  <c:v>0.99318099999999998</c:v>
                </c:pt>
                <c:pt idx="331">
                  <c:v>0.99397800000000003</c:v>
                </c:pt>
                <c:pt idx="332">
                  <c:v>0.99459200000000003</c:v>
                </c:pt>
                <c:pt idx="333">
                  <c:v>0.99507900000000005</c:v>
                </c:pt>
                <c:pt idx="334">
                  <c:v>0.99436500000000005</c:v>
                </c:pt>
                <c:pt idx="335">
                  <c:v>0.99461999999999995</c:v>
                </c:pt>
                <c:pt idx="336">
                  <c:v>0.99545799999999995</c:v>
                </c:pt>
                <c:pt idx="337">
                  <c:v>0.99367300000000003</c:v>
                </c:pt>
                <c:pt idx="338">
                  <c:v>0.99367899999999998</c:v>
                </c:pt>
                <c:pt idx="339">
                  <c:v>0.99512999999999996</c:v>
                </c:pt>
                <c:pt idx="340">
                  <c:v>0.99488600000000005</c:v>
                </c:pt>
                <c:pt idx="341">
                  <c:v>0.99112299999999998</c:v>
                </c:pt>
                <c:pt idx="342">
                  <c:v>0.99353999999999998</c:v>
                </c:pt>
                <c:pt idx="343">
                  <c:v>0.99194000000000004</c:v>
                </c:pt>
                <c:pt idx="344">
                  <c:v>0.99260700000000002</c:v>
                </c:pt>
                <c:pt idx="345">
                  <c:v>0.99418099999999998</c:v>
                </c:pt>
                <c:pt idx="346">
                  <c:v>0.99402100000000004</c:v>
                </c:pt>
                <c:pt idx="347">
                  <c:v>0.99170199999999997</c:v>
                </c:pt>
                <c:pt idx="348">
                  <c:v>0.99223700000000004</c:v>
                </c:pt>
                <c:pt idx="349">
                  <c:v>0.99094000000000004</c:v>
                </c:pt>
                <c:pt idx="350">
                  <c:v>0.99274300000000004</c:v>
                </c:pt>
                <c:pt idx="351">
                  <c:v>0.99260599999999999</c:v>
                </c:pt>
                <c:pt idx="352">
                  <c:v>0.99094499999999996</c:v>
                </c:pt>
                <c:pt idx="353">
                  <c:v>0.99021800000000004</c:v>
                </c:pt>
                <c:pt idx="354">
                  <c:v>0.98980999999999997</c:v>
                </c:pt>
                <c:pt idx="355">
                  <c:v>0.98852499999999999</c:v>
                </c:pt>
                <c:pt idx="356">
                  <c:v>0.98866600000000004</c:v>
                </c:pt>
                <c:pt idx="357">
                  <c:v>0.98633899999999997</c:v>
                </c:pt>
                <c:pt idx="358">
                  <c:v>0.217173</c:v>
                </c:pt>
                <c:pt idx="359">
                  <c:v>0.46113799999999999</c:v>
                </c:pt>
                <c:pt idx="360">
                  <c:v>8.1079999999999999E-2</c:v>
                </c:pt>
                <c:pt idx="361">
                  <c:v>0.119171</c:v>
                </c:pt>
                <c:pt idx="362">
                  <c:v>1.2847000000000001E-2</c:v>
                </c:pt>
                <c:pt idx="363">
                  <c:v>8.1989999999999997E-3</c:v>
                </c:pt>
                <c:pt idx="364">
                  <c:v>0.109129</c:v>
                </c:pt>
                <c:pt idx="365">
                  <c:v>5.0886000000000001E-2</c:v>
                </c:pt>
                <c:pt idx="366">
                  <c:v>0.15248100000000001</c:v>
                </c:pt>
                <c:pt idx="367">
                  <c:v>5.7269E-2</c:v>
                </c:pt>
                <c:pt idx="368">
                  <c:v>5.0922000000000002E-2</c:v>
                </c:pt>
                <c:pt idx="369">
                  <c:v>0.19481399999999999</c:v>
                </c:pt>
                <c:pt idx="370">
                  <c:v>1.0222999999999999E-2</c:v>
                </c:pt>
                <c:pt idx="371">
                  <c:v>4.8429E-2</c:v>
                </c:pt>
                <c:pt idx="372">
                  <c:v>5.6319999999999999E-3</c:v>
                </c:pt>
                <c:pt idx="373">
                  <c:v>1.5820000000000001E-3</c:v>
                </c:pt>
                <c:pt idx="374">
                  <c:v>8.6066000000000004E-2</c:v>
                </c:pt>
                <c:pt idx="375">
                  <c:v>3.8327E-2</c:v>
                </c:pt>
                <c:pt idx="376">
                  <c:v>7.5469999999999999E-3</c:v>
                </c:pt>
                <c:pt idx="377">
                  <c:v>4.3705000000000001E-2</c:v>
                </c:pt>
                <c:pt idx="378">
                  <c:v>5.5199999999999997E-3</c:v>
                </c:pt>
                <c:pt idx="379">
                  <c:v>1.2265E-2</c:v>
                </c:pt>
                <c:pt idx="380">
                  <c:v>0.124084</c:v>
                </c:pt>
                <c:pt idx="381">
                  <c:v>3.7608000000000003E-2</c:v>
                </c:pt>
                <c:pt idx="382">
                  <c:v>0.16938900000000001</c:v>
                </c:pt>
                <c:pt idx="383">
                  <c:v>1.9788E-2</c:v>
                </c:pt>
                <c:pt idx="384">
                  <c:v>9.7450000000000002E-3</c:v>
                </c:pt>
                <c:pt idx="385">
                  <c:v>9.9419999999999994E-3</c:v>
                </c:pt>
                <c:pt idx="386">
                  <c:v>9.2940000000000002E-3</c:v>
                </c:pt>
                <c:pt idx="387">
                  <c:v>0.155782</c:v>
                </c:pt>
                <c:pt idx="388">
                  <c:v>1.8398000000000001E-2</c:v>
                </c:pt>
                <c:pt idx="389">
                  <c:v>4.2415000000000001E-2</c:v>
                </c:pt>
                <c:pt idx="390">
                  <c:v>7.7815999999999996E-2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07-1A49-A644-EBECD50D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89088"/>
        <c:axId val="1"/>
      </c:scatterChart>
      <c:valAx>
        <c:axId val="13992890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89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0.25035893115886565</c:v>
                </c:pt>
                <c:pt idx="36">
                  <c:v>0.27575956697304643</c:v>
                </c:pt>
                <c:pt idx="37">
                  <c:v>0.27450411620596488</c:v>
                </c:pt>
                <c:pt idx="38">
                  <c:v>0.27906281532219912</c:v>
                </c:pt>
                <c:pt idx="39">
                  <c:v>0.27646325564840885</c:v>
                </c:pt>
                <c:pt idx="40">
                  <c:v>0.28016781529870244</c:v>
                </c:pt>
                <c:pt idx="41">
                  <c:v>0.29033385137204631</c:v>
                </c:pt>
                <c:pt idx="42">
                  <c:v>0.31694969176293109</c:v>
                </c:pt>
                <c:pt idx="43">
                  <c:v>0.31585112926915804</c:v>
                </c:pt>
                <c:pt idx="44">
                  <c:v>0.31227107160055112</c:v>
                </c:pt>
                <c:pt idx="45">
                  <c:v>0.31564902401624573</c:v>
                </c:pt>
                <c:pt idx="46">
                  <c:v>0.3511421701681891</c:v>
                </c:pt>
                <c:pt idx="47">
                  <c:v>0.36731300935707817</c:v>
                </c:pt>
                <c:pt idx="48">
                  <c:v>0.37305005019496534</c:v>
                </c:pt>
                <c:pt idx="49">
                  <c:v>0.38253531791991441</c:v>
                </c:pt>
                <c:pt idx="50">
                  <c:v>0.38271944812899433</c:v>
                </c:pt>
                <c:pt idx="51">
                  <c:v>0.39332512103919504</c:v>
                </c:pt>
                <c:pt idx="52">
                  <c:v>0.39804984511798819</c:v>
                </c:pt>
                <c:pt idx="53">
                  <c:v>0.40740112773292636</c:v>
                </c:pt>
                <c:pt idx="54">
                  <c:v>0.42512137584497739</c:v>
                </c:pt>
                <c:pt idx="55">
                  <c:v>0.40922816258286931</c:v>
                </c:pt>
                <c:pt idx="56">
                  <c:v>0.40777273783659729</c:v>
                </c:pt>
                <c:pt idx="57">
                  <c:v>0.41952635139360239</c:v>
                </c:pt>
                <c:pt idx="58">
                  <c:v>0.43031977267397153</c:v>
                </c:pt>
                <c:pt idx="59">
                  <c:v>0.42689323304861387</c:v>
                </c:pt>
                <c:pt idx="60">
                  <c:v>0.43609781387900215</c:v>
                </c:pt>
                <c:pt idx="61">
                  <c:v>0.42751732313122431</c:v>
                </c:pt>
                <c:pt idx="62">
                  <c:v>0.44909948419452483</c:v>
                </c:pt>
                <c:pt idx="63">
                  <c:v>0.43952306944415831</c:v>
                </c:pt>
                <c:pt idx="64">
                  <c:v>0.43236873511677582</c:v>
                </c:pt>
                <c:pt idx="65">
                  <c:v>0.43716107723371278</c:v>
                </c:pt>
                <c:pt idx="66">
                  <c:v>0.44717815299172503</c:v>
                </c:pt>
                <c:pt idx="67">
                  <c:v>0.44773590398649687</c:v>
                </c:pt>
                <c:pt idx="68">
                  <c:v>0.44393300691603738</c:v>
                </c:pt>
                <c:pt idx="69">
                  <c:v>0.44724618521463794</c:v>
                </c:pt>
                <c:pt idx="70">
                  <c:v>0.43501684668219964</c:v>
                </c:pt>
                <c:pt idx="71">
                  <c:v>0.44921219557419417</c:v>
                </c:pt>
                <c:pt idx="72">
                  <c:v>0.4473884834452827</c:v>
                </c:pt>
                <c:pt idx="73">
                  <c:v>0.44413330008403823</c:v>
                </c:pt>
                <c:pt idx="74">
                  <c:v>0.44883774804437304</c:v>
                </c:pt>
                <c:pt idx="75">
                  <c:v>0.44754171611928673</c:v>
                </c:pt>
                <c:pt idx="76">
                  <c:v>0.45400702622899186</c:v>
                </c:pt>
                <c:pt idx="77">
                  <c:v>0.45337031313391668</c:v>
                </c:pt>
                <c:pt idx="78">
                  <c:v>0.4510280382411635</c:v>
                </c:pt>
                <c:pt idx="79">
                  <c:v>0.44735871718150783</c:v>
                </c:pt>
                <c:pt idx="80">
                  <c:v>0.45239395668438076</c:v>
                </c:pt>
                <c:pt idx="81">
                  <c:v>0.4567830188679245</c:v>
                </c:pt>
                <c:pt idx="82">
                  <c:v>0.45076927392835892</c:v>
                </c:pt>
                <c:pt idx="83">
                  <c:v>0.45471553882643295</c:v>
                </c:pt>
                <c:pt idx="84">
                  <c:v>0.44779569110283474</c:v>
                </c:pt>
                <c:pt idx="85">
                  <c:v>0.4437191680003072</c:v>
                </c:pt>
                <c:pt idx="86">
                  <c:v>0.46488425671198691</c:v>
                </c:pt>
                <c:pt idx="87">
                  <c:v>0.44831178436570385</c:v>
                </c:pt>
                <c:pt idx="88">
                  <c:v>0.45543834100740854</c:v>
                </c:pt>
                <c:pt idx="89">
                  <c:v>0.46451272606989286</c:v>
                </c:pt>
                <c:pt idx="90">
                  <c:v>0.45050529380844517</c:v>
                </c:pt>
                <c:pt idx="91">
                  <c:v>0.45841744610673341</c:v>
                </c:pt>
                <c:pt idx="92">
                  <c:v>0.45839384249362525</c:v>
                </c:pt>
                <c:pt idx="93">
                  <c:v>0.46071573115049386</c:v>
                </c:pt>
                <c:pt idx="94">
                  <c:v>0.45468195817064228</c:v>
                </c:pt>
                <c:pt idx="95">
                  <c:v>0.46093458503645807</c:v>
                </c:pt>
                <c:pt idx="96">
                  <c:v>0.46526824565335123</c:v>
                </c:pt>
                <c:pt idx="97">
                  <c:v>0.46764044328243276</c:v>
                </c:pt>
                <c:pt idx="98">
                  <c:v>0.45709045239532647</c:v>
                </c:pt>
                <c:pt idx="99">
                  <c:v>0.45792295378614645</c:v>
                </c:pt>
                <c:pt idx="100">
                  <c:v>0.45685302895453322</c:v>
                </c:pt>
                <c:pt idx="101">
                  <c:v>0.46010509522943221</c:v>
                </c:pt>
                <c:pt idx="102">
                  <c:v>0.44460558624923263</c:v>
                </c:pt>
                <c:pt idx="103">
                  <c:v>0.45415694225212094</c:v>
                </c:pt>
                <c:pt idx="104">
                  <c:v>0.46235668360923676</c:v>
                </c:pt>
                <c:pt idx="105">
                  <c:v>0.45797868310054812</c:v>
                </c:pt>
                <c:pt idx="106">
                  <c:v>0.4574776255247921</c:v>
                </c:pt>
                <c:pt idx="107">
                  <c:v>0.45154681191196827</c:v>
                </c:pt>
                <c:pt idx="108">
                  <c:v>0.45767042548136477</c:v>
                </c:pt>
                <c:pt idx="109">
                  <c:v>0.45766388319159251</c:v>
                </c:pt>
                <c:pt idx="110">
                  <c:v>0.44846138487448534</c:v>
                </c:pt>
                <c:pt idx="111">
                  <c:v>0.44455927897527536</c:v>
                </c:pt>
                <c:pt idx="112">
                  <c:v>0.4539977767201881</c:v>
                </c:pt>
                <c:pt idx="113">
                  <c:v>0.45022203659514037</c:v>
                </c:pt>
                <c:pt idx="114">
                  <c:v>0.44253922259997386</c:v>
                </c:pt>
                <c:pt idx="115">
                  <c:v>0.44353370609969484</c:v>
                </c:pt>
                <c:pt idx="116">
                  <c:v>0.4457448831799628</c:v>
                </c:pt>
                <c:pt idx="117">
                  <c:v>0.42768256484271638</c:v>
                </c:pt>
                <c:pt idx="118">
                  <c:v>0.43443353897924852</c:v>
                </c:pt>
                <c:pt idx="119">
                  <c:v>0.44353859514101635</c:v>
                </c:pt>
                <c:pt idx="120">
                  <c:v>0.41809164482717659</c:v>
                </c:pt>
                <c:pt idx="121">
                  <c:v>0.42309957296151718</c:v>
                </c:pt>
                <c:pt idx="122">
                  <c:v>0.4134183510841476</c:v>
                </c:pt>
                <c:pt idx="123">
                  <c:v>0.38798628858869821</c:v>
                </c:pt>
                <c:pt idx="124">
                  <c:v>0.37456115089290631</c:v>
                </c:pt>
                <c:pt idx="125">
                  <c:v>0.37995912902543866</c:v>
                </c:pt>
                <c:pt idx="126">
                  <c:v>0.36623555066410546</c:v>
                </c:pt>
                <c:pt idx="127">
                  <c:v>0.37503736895242223</c:v>
                </c:pt>
                <c:pt idx="128">
                  <c:v>0.37905023291034279</c:v>
                </c:pt>
                <c:pt idx="129">
                  <c:v>0.38223807811360455</c:v>
                </c:pt>
                <c:pt idx="130">
                  <c:v>0.37784803416612472</c:v>
                </c:pt>
                <c:pt idx="131">
                  <c:v>0.38410323289175641</c:v>
                </c:pt>
                <c:pt idx="132">
                  <c:v>0.36386610922633811</c:v>
                </c:pt>
                <c:pt idx="133">
                  <c:v>0.37584592860014826</c:v>
                </c:pt>
                <c:pt idx="134">
                  <c:v>0.38765953571176937</c:v>
                </c:pt>
                <c:pt idx="135">
                  <c:v>0.36363283914023437</c:v>
                </c:pt>
                <c:pt idx="136">
                  <c:v>0.36045993918189373</c:v>
                </c:pt>
                <c:pt idx="137">
                  <c:v>0.35893024034239535</c:v>
                </c:pt>
                <c:pt idx="138">
                  <c:v>0.36745332934012181</c:v>
                </c:pt>
                <c:pt idx="139">
                  <c:v>0.36420552336138695</c:v>
                </c:pt>
                <c:pt idx="140">
                  <c:v>0.36391161225342072</c:v>
                </c:pt>
                <c:pt idx="141">
                  <c:v>0.34349621910148054</c:v>
                </c:pt>
                <c:pt idx="142">
                  <c:v>0.33092337953559042</c:v>
                </c:pt>
                <c:pt idx="143">
                  <c:v>0.31955815526716497</c:v>
                </c:pt>
                <c:pt idx="144">
                  <c:v>0.3221521006560189</c:v>
                </c:pt>
                <c:pt idx="145">
                  <c:v>0.32315484554463753</c:v>
                </c:pt>
                <c:pt idx="146">
                  <c:v>0.30976577459028132</c:v>
                </c:pt>
                <c:pt idx="147">
                  <c:v>0.29997782618336438</c:v>
                </c:pt>
                <c:pt idx="148">
                  <c:v>0.29615208184426978</c:v>
                </c:pt>
                <c:pt idx="149">
                  <c:v>0.27343131697351597</c:v>
                </c:pt>
                <c:pt idx="150">
                  <c:v>0.28235465287258121</c:v>
                </c:pt>
                <c:pt idx="151">
                  <c:v>0.25075594349092861</c:v>
                </c:pt>
                <c:pt idx="152">
                  <c:v>0.26570806918479289</c:v>
                </c:pt>
                <c:pt idx="153">
                  <c:v>0.23832628842452028</c:v>
                </c:pt>
                <c:pt idx="154">
                  <c:v>0.23500704763929797</c:v>
                </c:pt>
                <c:pt idx="155">
                  <c:v>0.22795382143159207</c:v>
                </c:pt>
                <c:pt idx="156">
                  <c:v>0</c:v>
                </c:pt>
                <c:pt idx="157">
                  <c:v>0.19414589442815244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0.20905466314408763</c:v>
                </c:pt>
                <c:pt idx="238">
                  <c:v>0.24548192238142588</c:v>
                </c:pt>
                <c:pt idx="239">
                  <c:v>0.21646749623032371</c:v>
                </c:pt>
                <c:pt idx="240">
                  <c:v>0.2002574844612349</c:v>
                </c:pt>
                <c:pt idx="241">
                  <c:v>0.23799589533788948</c:v>
                </c:pt>
                <c:pt idx="242">
                  <c:v>0.23404693221087292</c:v>
                </c:pt>
                <c:pt idx="243">
                  <c:v>0.29416604206680103</c:v>
                </c:pt>
                <c:pt idx="244">
                  <c:v>0.27829107287187849</c:v>
                </c:pt>
                <c:pt idx="245">
                  <c:v>0.30755974327461416</c:v>
                </c:pt>
                <c:pt idx="246">
                  <c:v>0.30692006730954585</c:v>
                </c:pt>
                <c:pt idx="247">
                  <c:v>0.32095989355145665</c:v>
                </c:pt>
                <c:pt idx="248">
                  <c:v>0.3130236022027692</c:v>
                </c:pt>
                <c:pt idx="249">
                  <c:v>0.31324729983266558</c:v>
                </c:pt>
                <c:pt idx="250">
                  <c:v>0.2873571663837442</c:v>
                </c:pt>
                <c:pt idx="251">
                  <c:v>0.32127481687609971</c:v>
                </c:pt>
                <c:pt idx="252">
                  <c:v>0.37862240312946027</c:v>
                </c:pt>
                <c:pt idx="253">
                  <c:v>0.34403120843730967</c:v>
                </c:pt>
                <c:pt idx="254">
                  <c:v>0.35777490584297994</c:v>
                </c:pt>
                <c:pt idx="255">
                  <c:v>0.36589377850008681</c:v>
                </c:pt>
                <c:pt idx="256">
                  <c:v>0.37702582164556409</c:v>
                </c:pt>
                <c:pt idx="257">
                  <c:v>0.37345757264396789</c:v>
                </c:pt>
                <c:pt idx="258">
                  <c:v>0.36799874276775341</c:v>
                </c:pt>
                <c:pt idx="259">
                  <c:v>0.37005884161458119</c:v>
                </c:pt>
                <c:pt idx="260">
                  <c:v>0.39987038125194435</c:v>
                </c:pt>
                <c:pt idx="261">
                  <c:v>0.36536090002824639</c:v>
                </c:pt>
                <c:pt idx="262">
                  <c:v>0.37212522749391519</c:v>
                </c:pt>
                <c:pt idx="263">
                  <c:v>0.39686186742235174</c:v>
                </c:pt>
                <c:pt idx="264">
                  <c:v>0.37486949647422646</c:v>
                </c:pt>
                <c:pt idx="265">
                  <c:v>0.38206178953272762</c:v>
                </c:pt>
                <c:pt idx="266">
                  <c:v>0.37638443778214276</c:v>
                </c:pt>
                <c:pt idx="267">
                  <c:v>0.38369135388739944</c:v>
                </c:pt>
                <c:pt idx="268">
                  <c:v>0.38504956218428332</c:v>
                </c:pt>
                <c:pt idx="269">
                  <c:v>0.42006358662499377</c:v>
                </c:pt>
                <c:pt idx="270">
                  <c:v>0.39589685565354804</c:v>
                </c:pt>
                <c:pt idx="271">
                  <c:v>0.43040025338432297</c:v>
                </c:pt>
                <c:pt idx="272">
                  <c:v>0.42695563791415148</c:v>
                </c:pt>
                <c:pt idx="273">
                  <c:v>0.44739510675077337</c:v>
                </c:pt>
                <c:pt idx="274">
                  <c:v>0.44883975284676025</c:v>
                </c:pt>
                <c:pt idx="275">
                  <c:v>0.45843754814793625</c:v>
                </c:pt>
                <c:pt idx="276">
                  <c:v>0.43701116300984028</c:v>
                </c:pt>
                <c:pt idx="277">
                  <c:v>0.44881836113231871</c:v>
                </c:pt>
                <c:pt idx="278">
                  <c:v>0.44542463884916556</c:v>
                </c:pt>
                <c:pt idx="279">
                  <c:v>0.4519665511597542</c:v>
                </c:pt>
                <c:pt idx="280">
                  <c:v>0.44149694384390259</c:v>
                </c:pt>
                <c:pt idx="281">
                  <c:v>0.44907950644170558</c:v>
                </c:pt>
                <c:pt idx="282">
                  <c:v>0.44572553598595416</c:v>
                </c:pt>
                <c:pt idx="283">
                  <c:v>0.43825434973543492</c:v>
                </c:pt>
                <c:pt idx="284">
                  <c:v>0.44345436325258997</c:v>
                </c:pt>
                <c:pt idx="285">
                  <c:v>0.45534719280246766</c:v>
                </c:pt>
                <c:pt idx="286">
                  <c:v>0.44826357746843154</c:v>
                </c:pt>
                <c:pt idx="287">
                  <c:v>0.45540248354360285</c:v>
                </c:pt>
                <c:pt idx="288">
                  <c:v>0.45862481190167009</c:v>
                </c:pt>
                <c:pt idx="289">
                  <c:v>0.44524046758545294</c:v>
                </c:pt>
                <c:pt idx="290">
                  <c:v>0.45042058897187731</c:v>
                </c:pt>
                <c:pt idx="291">
                  <c:v>0.45558955264240403</c:v>
                </c:pt>
                <c:pt idx="292">
                  <c:v>0.45153836434791628</c:v>
                </c:pt>
                <c:pt idx="293">
                  <c:v>0.45023346531177472</c:v>
                </c:pt>
                <c:pt idx="294">
                  <c:v>0.45909756651065098</c:v>
                </c:pt>
                <c:pt idx="295">
                  <c:v>0.45931718816552286</c:v>
                </c:pt>
                <c:pt idx="296">
                  <c:v>0.44002910454050936</c:v>
                </c:pt>
                <c:pt idx="297">
                  <c:v>0.45429344176816805</c:v>
                </c:pt>
                <c:pt idx="298">
                  <c:v>0.43997457575519067</c:v>
                </c:pt>
                <c:pt idx="299">
                  <c:v>0.44746153800845817</c:v>
                </c:pt>
                <c:pt idx="300">
                  <c:v>0.45419826222088622</c:v>
                </c:pt>
                <c:pt idx="301">
                  <c:v>0.44847475943278592</c:v>
                </c:pt>
                <c:pt idx="302">
                  <c:v>0.45808721804511277</c:v>
                </c:pt>
                <c:pt idx="303">
                  <c:v>0.4523504877002964</c:v>
                </c:pt>
                <c:pt idx="304">
                  <c:v>0.45248750160108253</c:v>
                </c:pt>
                <c:pt idx="305">
                  <c:v>0.45455791209529517</c:v>
                </c:pt>
                <c:pt idx="306">
                  <c:v>0.44709218765202502</c:v>
                </c:pt>
                <c:pt idx="307">
                  <c:v>0.45592607122618883</c:v>
                </c:pt>
                <c:pt idx="308">
                  <c:v>0.45640812199017122</c:v>
                </c:pt>
                <c:pt idx="309">
                  <c:v>0.45216307951643286</c:v>
                </c:pt>
                <c:pt idx="310">
                  <c:v>0.46244798146107829</c:v>
                </c:pt>
                <c:pt idx="311">
                  <c:v>0.44871504214339336</c:v>
                </c:pt>
                <c:pt idx="312">
                  <c:v>0.45307059814099204</c:v>
                </c:pt>
                <c:pt idx="313">
                  <c:v>0.45138314095373167</c:v>
                </c:pt>
                <c:pt idx="314">
                  <c:v>0.44652695225049632</c:v>
                </c:pt>
                <c:pt idx="315">
                  <c:v>0.46518891385564387</c:v>
                </c:pt>
                <c:pt idx="316">
                  <c:v>0.45530103794651228</c:v>
                </c:pt>
                <c:pt idx="317">
                  <c:v>0.44723905278163251</c:v>
                </c:pt>
                <c:pt idx="318">
                  <c:v>0.45481770757777096</c:v>
                </c:pt>
                <c:pt idx="319">
                  <c:v>0.45793239589806439</c:v>
                </c:pt>
                <c:pt idx="320">
                  <c:v>0.45849038108215473</c:v>
                </c:pt>
                <c:pt idx="321">
                  <c:v>0.44067039769641031</c:v>
                </c:pt>
                <c:pt idx="322">
                  <c:v>0.45436265156117633</c:v>
                </c:pt>
                <c:pt idx="323">
                  <c:v>0.45546799247366471</c:v>
                </c:pt>
                <c:pt idx="324">
                  <c:v>0.45621237279907811</c:v>
                </c:pt>
                <c:pt idx="325">
                  <c:v>0.44280275693444421</c:v>
                </c:pt>
                <c:pt idx="326">
                  <c:v>0.44650081209560671</c:v>
                </c:pt>
                <c:pt idx="327">
                  <c:v>0.44376988995458949</c:v>
                </c:pt>
                <c:pt idx="328">
                  <c:v>0.4486604670669927</c:v>
                </c:pt>
                <c:pt idx="329">
                  <c:v>0.44940550663104284</c:v>
                </c:pt>
                <c:pt idx="330">
                  <c:v>0.4436365526277013</c:v>
                </c:pt>
                <c:pt idx="331">
                  <c:v>0.44531468027835541</c:v>
                </c:pt>
                <c:pt idx="332">
                  <c:v>0.44893980486172674</c:v>
                </c:pt>
                <c:pt idx="333">
                  <c:v>0.45502777207254669</c:v>
                </c:pt>
                <c:pt idx="334">
                  <c:v>0.44201567975508332</c:v>
                </c:pt>
                <c:pt idx="335">
                  <c:v>0.43834750836998121</c:v>
                </c:pt>
                <c:pt idx="336">
                  <c:v>0.43374012634848319</c:v>
                </c:pt>
                <c:pt idx="337">
                  <c:v>0.43437535221930895</c:v>
                </c:pt>
                <c:pt idx="338">
                  <c:v>0.42620563185403654</c:v>
                </c:pt>
                <c:pt idx="339">
                  <c:v>0.42940703759600607</c:v>
                </c:pt>
                <c:pt idx="340">
                  <c:v>0.39905028994089448</c:v>
                </c:pt>
                <c:pt idx="341">
                  <c:v>0.41360805254230565</c:v>
                </c:pt>
                <c:pt idx="342">
                  <c:v>0.40934814827884319</c:v>
                </c:pt>
                <c:pt idx="343">
                  <c:v>0.40490550820373689</c:v>
                </c:pt>
                <c:pt idx="344">
                  <c:v>0.38639497112709054</c:v>
                </c:pt>
                <c:pt idx="345">
                  <c:v>0.39191208179259157</c:v>
                </c:pt>
                <c:pt idx="346">
                  <c:v>0.38351843061060026</c:v>
                </c:pt>
                <c:pt idx="347">
                  <c:v>0.36650910853797247</c:v>
                </c:pt>
                <c:pt idx="348">
                  <c:v>0.34910666790886669</c:v>
                </c:pt>
                <c:pt idx="349">
                  <c:v>0.33320490171478501</c:v>
                </c:pt>
                <c:pt idx="350">
                  <c:v>0.31625852380639624</c:v>
                </c:pt>
                <c:pt idx="351">
                  <c:v>0.31219714499280887</c:v>
                </c:pt>
                <c:pt idx="352">
                  <c:v>0.28813212336332028</c:v>
                </c:pt>
                <c:pt idx="353">
                  <c:v>0.28635281816761865</c:v>
                </c:pt>
                <c:pt idx="354">
                  <c:v>0.28749570879130465</c:v>
                </c:pt>
                <c:pt idx="355">
                  <c:v>0.28530626736768461</c:v>
                </c:pt>
                <c:pt idx="356">
                  <c:v>0.26746720503077759</c:v>
                </c:pt>
                <c:pt idx="357">
                  <c:v>0.26049978565954796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4-2F4A-B9C4-28C3B1C4B8C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0.30206229931477374</c:v>
                </c:pt>
                <c:pt idx="36">
                  <c:v>0.36244521111567835</c:v>
                </c:pt>
                <c:pt idx="37">
                  <c:v>0.36507122765629252</c:v>
                </c:pt>
                <c:pt idx="38">
                  <c:v>0.35034905208688588</c:v>
                </c:pt>
                <c:pt idx="39">
                  <c:v>0.3645580337388426</c:v>
                </c:pt>
                <c:pt idx="40">
                  <c:v>0.36219902540072746</c:v>
                </c:pt>
                <c:pt idx="41">
                  <c:v>0.38450172226291479</c:v>
                </c:pt>
                <c:pt idx="42">
                  <c:v>0.39810153111285512</c:v>
                </c:pt>
                <c:pt idx="43">
                  <c:v>0.39621205310711255</c:v>
                </c:pt>
                <c:pt idx="44">
                  <c:v>0.40016593973869335</c:v>
                </c:pt>
                <c:pt idx="45">
                  <c:v>0.41638367513936486</c:v>
                </c:pt>
                <c:pt idx="46">
                  <c:v>0.42772991763242735</c:v>
                </c:pt>
                <c:pt idx="47">
                  <c:v>0.45659300381825824</c:v>
                </c:pt>
                <c:pt idx="48">
                  <c:v>0.45148038750868258</c:v>
                </c:pt>
                <c:pt idx="49">
                  <c:v>0.45590044650150036</c:v>
                </c:pt>
                <c:pt idx="50">
                  <c:v>0.45247001348937255</c:v>
                </c:pt>
                <c:pt idx="51">
                  <c:v>0.46453569725209176</c:v>
                </c:pt>
                <c:pt idx="52">
                  <c:v>0.46365008118517981</c:v>
                </c:pt>
                <c:pt idx="53">
                  <c:v>0.4739784160321</c:v>
                </c:pt>
                <c:pt idx="54">
                  <c:v>0.46965539043083759</c:v>
                </c:pt>
                <c:pt idx="55">
                  <c:v>0.47615856602593509</c:v>
                </c:pt>
                <c:pt idx="56">
                  <c:v>0.47273371006406872</c:v>
                </c:pt>
                <c:pt idx="57">
                  <c:v>0.46907351212874532</c:v>
                </c:pt>
                <c:pt idx="58">
                  <c:v>0.47273918425130784</c:v>
                </c:pt>
                <c:pt idx="59">
                  <c:v>0.47351837416664205</c:v>
                </c:pt>
                <c:pt idx="60">
                  <c:v>0.47087814973714426</c:v>
                </c:pt>
                <c:pt idx="61">
                  <c:v>0.48098604050939858</c:v>
                </c:pt>
                <c:pt idx="62">
                  <c:v>0.47611418847510695</c:v>
                </c:pt>
                <c:pt idx="63">
                  <c:v>0.48213142640710382</c:v>
                </c:pt>
                <c:pt idx="64">
                  <c:v>0.46502223106090446</c:v>
                </c:pt>
                <c:pt idx="65">
                  <c:v>0.46949296822945563</c:v>
                </c:pt>
                <c:pt idx="66">
                  <c:v>0.47123585890792485</c:v>
                </c:pt>
                <c:pt idx="67">
                  <c:v>0.45316815468448518</c:v>
                </c:pt>
                <c:pt idx="68">
                  <c:v>0.46366935025344558</c:v>
                </c:pt>
                <c:pt idx="69">
                  <c:v>0.47102443236394659</c:v>
                </c:pt>
                <c:pt idx="70">
                  <c:v>0.45759735728333073</c:v>
                </c:pt>
                <c:pt idx="71">
                  <c:v>0.46934873656090259</c:v>
                </c:pt>
                <c:pt idx="72">
                  <c:v>0.46322211251206952</c:v>
                </c:pt>
                <c:pt idx="73">
                  <c:v>0.4691272407693261</c:v>
                </c:pt>
                <c:pt idx="74">
                  <c:v>0.46872061681188487</c:v>
                </c:pt>
                <c:pt idx="75">
                  <c:v>0.47789561352826659</c:v>
                </c:pt>
                <c:pt idx="76">
                  <c:v>0.46333218299742379</c:v>
                </c:pt>
                <c:pt idx="77">
                  <c:v>0.45386563399774882</c:v>
                </c:pt>
                <c:pt idx="78">
                  <c:v>0.46236002850513869</c:v>
                </c:pt>
                <c:pt idx="79">
                  <c:v>0.462657863586039</c:v>
                </c:pt>
                <c:pt idx="80">
                  <c:v>0.4728687043114192</c:v>
                </c:pt>
                <c:pt idx="81">
                  <c:v>0.47381232163840858</c:v>
                </c:pt>
                <c:pt idx="82">
                  <c:v>0.46931950977304371</c:v>
                </c:pt>
                <c:pt idx="83">
                  <c:v>0.47188358746389913</c:v>
                </c:pt>
                <c:pt idx="84">
                  <c:v>0.46315477588142256</c:v>
                </c:pt>
                <c:pt idx="85">
                  <c:v>0.47178941483077974</c:v>
                </c:pt>
                <c:pt idx="86">
                  <c:v>0.45827141167072455</c:v>
                </c:pt>
                <c:pt idx="87">
                  <c:v>0.45657357182349334</c:v>
                </c:pt>
                <c:pt idx="88">
                  <c:v>0.46610593649669785</c:v>
                </c:pt>
                <c:pt idx="89">
                  <c:v>0.46732888079619916</c:v>
                </c:pt>
                <c:pt idx="90">
                  <c:v>0.46177058519815445</c:v>
                </c:pt>
                <c:pt idx="91">
                  <c:v>0.47344909436572852</c:v>
                </c:pt>
                <c:pt idx="92">
                  <c:v>0.47347246413386118</c:v>
                </c:pt>
                <c:pt idx="93">
                  <c:v>0.4702356167239517</c:v>
                </c:pt>
                <c:pt idx="94">
                  <c:v>0.45616632326685708</c:v>
                </c:pt>
                <c:pt idx="95">
                  <c:v>0.4622974310331911</c:v>
                </c:pt>
                <c:pt idx="96">
                  <c:v>0.45712621941784493</c:v>
                </c:pt>
                <c:pt idx="97">
                  <c:v>0.46501223323846658</c:v>
                </c:pt>
                <c:pt idx="98">
                  <c:v>0.47518928893958984</c:v>
                </c:pt>
                <c:pt idx="99">
                  <c:v>0.47224467847723423</c:v>
                </c:pt>
                <c:pt idx="100">
                  <c:v>0.47411631525891518</c:v>
                </c:pt>
                <c:pt idx="101">
                  <c:v>0.4753948489257101</c:v>
                </c:pt>
                <c:pt idx="102">
                  <c:v>0.46014700987130819</c:v>
                </c:pt>
                <c:pt idx="103">
                  <c:v>0.47805192433990901</c:v>
                </c:pt>
                <c:pt idx="104">
                  <c:v>0.47776739071414748</c:v>
                </c:pt>
                <c:pt idx="105">
                  <c:v>0.46896424968797551</c:v>
                </c:pt>
                <c:pt idx="106">
                  <c:v>0.47599221769893707</c:v>
                </c:pt>
                <c:pt idx="107">
                  <c:v>0.45926717514813553</c:v>
                </c:pt>
                <c:pt idx="108">
                  <c:v>0.45868846020963361</c:v>
                </c:pt>
                <c:pt idx="109">
                  <c:v>0.45164143912412613</c:v>
                </c:pt>
                <c:pt idx="110">
                  <c:v>0.44704007934623763</c:v>
                </c:pt>
                <c:pt idx="111">
                  <c:v>0.46620321811775717</c:v>
                </c:pt>
                <c:pt idx="112">
                  <c:v>0.4557848404151304</c:v>
                </c:pt>
                <c:pt idx="113">
                  <c:v>0.46584490538195894</c:v>
                </c:pt>
                <c:pt idx="114">
                  <c:v>0.4572245630686968</c:v>
                </c:pt>
                <c:pt idx="115">
                  <c:v>0.45407000946738496</c:v>
                </c:pt>
                <c:pt idx="116">
                  <c:v>0.46299915303657219</c:v>
                </c:pt>
                <c:pt idx="117">
                  <c:v>0.45882123430094607</c:v>
                </c:pt>
                <c:pt idx="118">
                  <c:v>0.45209126681306866</c:v>
                </c:pt>
                <c:pt idx="119">
                  <c:v>0.44997532789645367</c:v>
                </c:pt>
                <c:pt idx="120">
                  <c:v>0.45185218284999323</c:v>
                </c:pt>
                <c:pt idx="121">
                  <c:v>0.42690545556084192</c:v>
                </c:pt>
                <c:pt idx="122">
                  <c:v>0.4067651786689695</c:v>
                </c:pt>
                <c:pt idx="123">
                  <c:v>0.40864166908799709</c:v>
                </c:pt>
                <c:pt idx="124">
                  <c:v>0.38492732962389931</c:v>
                </c:pt>
                <c:pt idx="125">
                  <c:v>0.38551479832417107</c:v>
                </c:pt>
                <c:pt idx="126">
                  <c:v>0.39123097343607249</c:v>
                </c:pt>
                <c:pt idx="127">
                  <c:v>0.38007385834392876</c:v>
                </c:pt>
                <c:pt idx="128">
                  <c:v>0.39009513489502184</c:v>
                </c:pt>
                <c:pt idx="129">
                  <c:v>0.3795933674334338</c:v>
                </c:pt>
                <c:pt idx="130">
                  <c:v>0.38017110496049872</c:v>
                </c:pt>
                <c:pt idx="131">
                  <c:v>0.398471921141969</c:v>
                </c:pt>
                <c:pt idx="132">
                  <c:v>0.39994244528167083</c:v>
                </c:pt>
                <c:pt idx="133">
                  <c:v>0.39428442178705336</c:v>
                </c:pt>
                <c:pt idx="134">
                  <c:v>0.38128145501832456</c:v>
                </c:pt>
                <c:pt idx="135">
                  <c:v>0.39795276667008445</c:v>
                </c:pt>
                <c:pt idx="136">
                  <c:v>0.39362832168138118</c:v>
                </c:pt>
                <c:pt idx="137">
                  <c:v>0.38006097888323859</c:v>
                </c:pt>
                <c:pt idx="138">
                  <c:v>0.35947320034554642</c:v>
                </c:pt>
                <c:pt idx="139">
                  <c:v>0.37298307399288466</c:v>
                </c:pt>
                <c:pt idx="140">
                  <c:v>0.37426365861747052</c:v>
                </c:pt>
                <c:pt idx="141">
                  <c:v>0.37532527500032364</c:v>
                </c:pt>
                <c:pt idx="142">
                  <c:v>0.32231829768057563</c:v>
                </c:pt>
                <c:pt idx="143">
                  <c:v>0.32446339729921814</c:v>
                </c:pt>
                <c:pt idx="144">
                  <c:v>0.34265584084380896</c:v>
                </c:pt>
                <c:pt idx="145">
                  <c:v>0.32599599964776776</c:v>
                </c:pt>
                <c:pt idx="146">
                  <c:v>0.33629046239195581</c:v>
                </c:pt>
                <c:pt idx="147">
                  <c:v>0.30180354557651412</c:v>
                </c:pt>
                <c:pt idx="148">
                  <c:v>0.31828558353376907</c:v>
                </c:pt>
                <c:pt idx="149">
                  <c:v>0.30286821749419718</c:v>
                </c:pt>
                <c:pt idx="150">
                  <c:v>0.32952229816240786</c:v>
                </c:pt>
                <c:pt idx="151">
                  <c:v>0.29730320525105414</c:v>
                </c:pt>
                <c:pt idx="152">
                  <c:v>0.2377272385174847</c:v>
                </c:pt>
                <c:pt idx="153">
                  <c:v>0.22342398240134251</c:v>
                </c:pt>
                <c:pt idx="154">
                  <c:v>0.2284811190211426</c:v>
                </c:pt>
                <c:pt idx="155">
                  <c:v>0.2013056679452209</c:v>
                </c:pt>
                <c:pt idx="156">
                  <c:v>0</c:v>
                </c:pt>
                <c:pt idx="157">
                  <c:v>0.22268784540497014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0.20067192532158834</c:v>
                </c:pt>
                <c:pt idx="238">
                  <c:v>0.22260691633891458</c:v>
                </c:pt>
                <c:pt idx="239">
                  <c:v>0.2269426435747213</c:v>
                </c:pt>
                <c:pt idx="240">
                  <c:v>0.20429288353223551</c:v>
                </c:pt>
                <c:pt idx="241">
                  <c:v>0.25713903220159207</c:v>
                </c:pt>
                <c:pt idx="242">
                  <c:v>0.26328481526323499</c:v>
                </c:pt>
                <c:pt idx="243">
                  <c:v>0.28416817665305116</c:v>
                </c:pt>
                <c:pt idx="244">
                  <c:v>0.28346998595413347</c:v>
                </c:pt>
                <c:pt idx="245">
                  <c:v>0.33380869890647019</c:v>
                </c:pt>
                <c:pt idx="246">
                  <c:v>0.33227869886193101</c:v>
                </c:pt>
                <c:pt idx="247">
                  <c:v>0.34541042458441684</c:v>
                </c:pt>
                <c:pt idx="248">
                  <c:v>0.31651260054738473</c:v>
                </c:pt>
                <c:pt idx="249">
                  <c:v>0.31835049945654986</c:v>
                </c:pt>
                <c:pt idx="250">
                  <c:v>0.32307048062385418</c:v>
                </c:pt>
                <c:pt idx="251">
                  <c:v>0.34305391853287254</c:v>
                </c:pt>
                <c:pt idx="252">
                  <c:v>0.36454992225362343</c:v>
                </c:pt>
                <c:pt idx="253">
                  <c:v>0.34421883432271994</c:v>
                </c:pt>
                <c:pt idx="254">
                  <c:v>0.3678250367308315</c:v>
                </c:pt>
                <c:pt idx="255">
                  <c:v>0.37655324989245548</c:v>
                </c:pt>
                <c:pt idx="256">
                  <c:v>0.38743330559498751</c:v>
                </c:pt>
                <c:pt idx="257">
                  <c:v>0.36733491661742129</c:v>
                </c:pt>
                <c:pt idx="258">
                  <c:v>0.39168636403745088</c:v>
                </c:pt>
                <c:pt idx="259">
                  <c:v>0.42158581893710867</c:v>
                </c:pt>
                <c:pt idx="260">
                  <c:v>0.36892206947459205</c:v>
                </c:pt>
                <c:pt idx="261">
                  <c:v>0.37734817927960956</c:v>
                </c:pt>
                <c:pt idx="262">
                  <c:v>0.38363780073001125</c:v>
                </c:pt>
                <c:pt idx="263">
                  <c:v>0.40490564298716558</c:v>
                </c:pt>
                <c:pt idx="264">
                  <c:v>0.40406383312832056</c:v>
                </c:pt>
                <c:pt idx="265">
                  <c:v>0.40512065822700138</c:v>
                </c:pt>
                <c:pt idx="266">
                  <c:v>0.40137770263523076</c:v>
                </c:pt>
                <c:pt idx="267">
                  <c:v>0.40932927766415073</c:v>
                </c:pt>
                <c:pt idx="268">
                  <c:v>0.41126309403165923</c:v>
                </c:pt>
                <c:pt idx="269">
                  <c:v>0.42220597436744678</c:v>
                </c:pt>
                <c:pt idx="270">
                  <c:v>0.43171297519525675</c:v>
                </c:pt>
                <c:pt idx="271">
                  <c:v>0.41415804653048172</c:v>
                </c:pt>
                <c:pt idx="272">
                  <c:v>0.44080688265040646</c:v>
                </c:pt>
                <c:pt idx="273">
                  <c:v>0.44970114576358505</c:v>
                </c:pt>
                <c:pt idx="274">
                  <c:v>0.45523986149504297</c:v>
                </c:pt>
                <c:pt idx="275">
                  <c:v>0.4501189591777241</c:v>
                </c:pt>
                <c:pt idx="276">
                  <c:v>0.45214331738957231</c:v>
                </c:pt>
                <c:pt idx="277">
                  <c:v>0.44866581571467562</c:v>
                </c:pt>
                <c:pt idx="278">
                  <c:v>0.46816356521278202</c:v>
                </c:pt>
                <c:pt idx="279">
                  <c:v>0.4603365940574275</c:v>
                </c:pt>
                <c:pt idx="280">
                  <c:v>0.4575352490652243</c:v>
                </c:pt>
                <c:pt idx="281">
                  <c:v>0.45081266793711705</c:v>
                </c:pt>
                <c:pt idx="282">
                  <c:v>0.46418174362552994</c:v>
                </c:pt>
                <c:pt idx="283">
                  <c:v>0.4646946028174776</c:v>
                </c:pt>
                <c:pt idx="284">
                  <c:v>0.46734753698761161</c:v>
                </c:pt>
                <c:pt idx="285">
                  <c:v>0.46355788067930587</c:v>
                </c:pt>
                <c:pt idx="286">
                  <c:v>0.46125938994974952</c:v>
                </c:pt>
                <c:pt idx="287">
                  <c:v>0.46333393025754566</c:v>
                </c:pt>
                <c:pt idx="288">
                  <c:v>0.45143337587368609</c:v>
                </c:pt>
                <c:pt idx="289">
                  <c:v>0.46521273890318421</c:v>
                </c:pt>
                <c:pt idx="290">
                  <c:v>0.45236516695396151</c:v>
                </c:pt>
                <c:pt idx="291">
                  <c:v>0.45770609588371902</c:v>
                </c:pt>
                <c:pt idx="292">
                  <c:v>0.47097643833471681</c:v>
                </c:pt>
                <c:pt idx="293">
                  <c:v>0.4692944419494216</c:v>
                </c:pt>
                <c:pt idx="294">
                  <c:v>0.47041364614468156</c:v>
                </c:pt>
                <c:pt idx="295">
                  <c:v>0.46848453299959025</c:v>
                </c:pt>
                <c:pt idx="296">
                  <c:v>0.47018740598973424</c:v>
                </c:pt>
                <c:pt idx="297">
                  <c:v>0.47143065273507695</c:v>
                </c:pt>
                <c:pt idx="298">
                  <c:v>0.45395632983986195</c:v>
                </c:pt>
                <c:pt idx="299">
                  <c:v>0.46040640847991071</c:v>
                </c:pt>
                <c:pt idx="300">
                  <c:v>0.45708207714631882</c:v>
                </c:pt>
                <c:pt idx="301">
                  <c:v>0.47632858680007267</c:v>
                </c:pt>
                <c:pt idx="302">
                  <c:v>0.46270286955799073</c:v>
                </c:pt>
                <c:pt idx="303">
                  <c:v>0.46859268541422561</c:v>
                </c:pt>
                <c:pt idx="304">
                  <c:v>0.46758277586243163</c:v>
                </c:pt>
                <c:pt idx="305">
                  <c:v>0.47262175353075503</c:v>
                </c:pt>
                <c:pt idx="306">
                  <c:v>0.47598853084476472</c:v>
                </c:pt>
                <c:pt idx="307">
                  <c:v>0.46693325015361786</c:v>
                </c:pt>
                <c:pt idx="308">
                  <c:v>0.46745814315067469</c:v>
                </c:pt>
                <c:pt idx="309">
                  <c:v>0.47342604034107327</c:v>
                </c:pt>
                <c:pt idx="310">
                  <c:v>0.47129230268543204</c:v>
                </c:pt>
                <c:pt idx="311">
                  <c:v>0.46578545281216621</c:v>
                </c:pt>
                <c:pt idx="312">
                  <c:v>0.46574913925295841</c:v>
                </c:pt>
                <c:pt idx="313">
                  <c:v>0.467820868808346</c:v>
                </c:pt>
                <c:pt idx="314">
                  <c:v>0.46110538938059048</c:v>
                </c:pt>
                <c:pt idx="315">
                  <c:v>0.47789356575409098</c:v>
                </c:pt>
                <c:pt idx="316">
                  <c:v>0.4711563176595906</c:v>
                </c:pt>
                <c:pt idx="317">
                  <c:v>0.47210992712919647</c:v>
                </c:pt>
                <c:pt idx="318">
                  <c:v>0.47272690580115434</c:v>
                </c:pt>
                <c:pt idx="319">
                  <c:v>0.47791537577635235</c:v>
                </c:pt>
                <c:pt idx="320">
                  <c:v>0.47441977035612282</c:v>
                </c:pt>
                <c:pt idx="321">
                  <c:v>0.47873234949423693</c:v>
                </c:pt>
                <c:pt idx="322">
                  <c:v>0.46908285754759393</c:v>
                </c:pt>
                <c:pt idx="323">
                  <c:v>0.46680605980631318</c:v>
                </c:pt>
                <c:pt idx="324">
                  <c:v>0.46218745792547378</c:v>
                </c:pt>
                <c:pt idx="325">
                  <c:v>0.47134470601043471</c:v>
                </c:pt>
                <c:pt idx="326">
                  <c:v>0.46501658197300555</c:v>
                </c:pt>
                <c:pt idx="327">
                  <c:v>0.46310439509428009</c:v>
                </c:pt>
                <c:pt idx="328">
                  <c:v>0.4711626029453293</c:v>
                </c:pt>
                <c:pt idx="329">
                  <c:v>0.47258883045409572</c:v>
                </c:pt>
                <c:pt idx="330">
                  <c:v>0.47134549481330962</c:v>
                </c:pt>
                <c:pt idx="331">
                  <c:v>0.46902088472699477</c:v>
                </c:pt>
                <c:pt idx="332">
                  <c:v>0.47548368440805394</c:v>
                </c:pt>
                <c:pt idx="333">
                  <c:v>0.47584491859603928</c:v>
                </c:pt>
                <c:pt idx="334">
                  <c:v>0.46921494588105866</c:v>
                </c:pt>
                <c:pt idx="335">
                  <c:v>0.47773046426876631</c:v>
                </c:pt>
                <c:pt idx="336">
                  <c:v>0.47391710755941113</c:v>
                </c:pt>
                <c:pt idx="337">
                  <c:v>0.48366502638145942</c:v>
                </c:pt>
                <c:pt idx="338">
                  <c:v>0.47338286312464906</c:v>
                </c:pt>
                <c:pt idx="339">
                  <c:v>0.47234074135069187</c:v>
                </c:pt>
                <c:pt idx="340">
                  <c:v>0.44681864764746038</c:v>
                </c:pt>
                <c:pt idx="341">
                  <c:v>0.45978294494708655</c:v>
                </c:pt>
                <c:pt idx="342">
                  <c:v>0.46095790505276113</c:v>
                </c:pt>
                <c:pt idx="343">
                  <c:v>0.46747026109083167</c:v>
                </c:pt>
                <c:pt idx="344">
                  <c:v>0.46157518842969825</c:v>
                </c:pt>
                <c:pt idx="345">
                  <c:v>0.45766090657584452</c:v>
                </c:pt>
                <c:pt idx="346">
                  <c:v>0.45228501111183772</c:v>
                </c:pt>
                <c:pt idx="347">
                  <c:v>0.44028173944825655</c:v>
                </c:pt>
                <c:pt idx="348">
                  <c:v>0.43946088052727816</c:v>
                </c:pt>
                <c:pt idx="349">
                  <c:v>0.41820707710651389</c:v>
                </c:pt>
                <c:pt idx="350">
                  <c:v>0.40032619432889149</c:v>
                </c:pt>
                <c:pt idx="351">
                  <c:v>0.38724757494741552</c:v>
                </c:pt>
                <c:pt idx="352">
                  <c:v>0.38834619540954918</c:v>
                </c:pt>
                <c:pt idx="353">
                  <c:v>0.37523347772523147</c:v>
                </c:pt>
                <c:pt idx="354">
                  <c:v>0.38373599568078992</c:v>
                </c:pt>
                <c:pt idx="355">
                  <c:v>0.36988730284245658</c:v>
                </c:pt>
                <c:pt idx="356">
                  <c:v>0.39303187321220262</c:v>
                </c:pt>
                <c:pt idx="357">
                  <c:v>0.36316416178189032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4-2F4A-B9C4-28C3B1C4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754944"/>
        <c:axId val="1"/>
      </c:scatterChart>
      <c:valAx>
        <c:axId val="13997549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54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393.9</c:v>
                </c:pt>
                <c:pt idx="36">
                  <c:v>432.4</c:v>
                </c:pt>
                <c:pt idx="37">
                  <c:v>408</c:v>
                </c:pt>
                <c:pt idx="38">
                  <c:v>449.6</c:v>
                </c:pt>
                <c:pt idx="39">
                  <c:v>412.5</c:v>
                </c:pt>
                <c:pt idx="40">
                  <c:v>387.6</c:v>
                </c:pt>
                <c:pt idx="41">
                  <c:v>403.1</c:v>
                </c:pt>
                <c:pt idx="42">
                  <c:v>459.1</c:v>
                </c:pt>
                <c:pt idx="43">
                  <c:v>486.1</c:v>
                </c:pt>
                <c:pt idx="44">
                  <c:v>515.6</c:v>
                </c:pt>
                <c:pt idx="45">
                  <c:v>469.7</c:v>
                </c:pt>
                <c:pt idx="46">
                  <c:v>456.5</c:v>
                </c:pt>
                <c:pt idx="47">
                  <c:v>469.5</c:v>
                </c:pt>
                <c:pt idx="48">
                  <c:v>463</c:v>
                </c:pt>
                <c:pt idx="49">
                  <c:v>457.8</c:v>
                </c:pt>
                <c:pt idx="50">
                  <c:v>497.3</c:v>
                </c:pt>
                <c:pt idx="51">
                  <c:v>486.4</c:v>
                </c:pt>
                <c:pt idx="52">
                  <c:v>474.7</c:v>
                </c:pt>
                <c:pt idx="53">
                  <c:v>483.3</c:v>
                </c:pt>
                <c:pt idx="54">
                  <c:v>487.9</c:v>
                </c:pt>
                <c:pt idx="55">
                  <c:v>462.5</c:v>
                </c:pt>
                <c:pt idx="56">
                  <c:v>480.9</c:v>
                </c:pt>
                <c:pt idx="57">
                  <c:v>493.1</c:v>
                </c:pt>
                <c:pt idx="58">
                  <c:v>490.6</c:v>
                </c:pt>
                <c:pt idx="59">
                  <c:v>486.6</c:v>
                </c:pt>
                <c:pt idx="60">
                  <c:v>511.7</c:v>
                </c:pt>
                <c:pt idx="61">
                  <c:v>488.1</c:v>
                </c:pt>
                <c:pt idx="62">
                  <c:v>501</c:v>
                </c:pt>
                <c:pt idx="63">
                  <c:v>522.29999999999995</c:v>
                </c:pt>
                <c:pt idx="64">
                  <c:v>500.1</c:v>
                </c:pt>
                <c:pt idx="65">
                  <c:v>528</c:v>
                </c:pt>
                <c:pt idx="66">
                  <c:v>512.70000000000005</c:v>
                </c:pt>
                <c:pt idx="67">
                  <c:v>517.9</c:v>
                </c:pt>
                <c:pt idx="68">
                  <c:v>524.6</c:v>
                </c:pt>
                <c:pt idx="69">
                  <c:v>529</c:v>
                </c:pt>
                <c:pt idx="70">
                  <c:v>549.70000000000005</c:v>
                </c:pt>
                <c:pt idx="71">
                  <c:v>552.5</c:v>
                </c:pt>
                <c:pt idx="72">
                  <c:v>535.5</c:v>
                </c:pt>
                <c:pt idx="73">
                  <c:v>519.1</c:v>
                </c:pt>
                <c:pt idx="74">
                  <c:v>523</c:v>
                </c:pt>
                <c:pt idx="75">
                  <c:v>546</c:v>
                </c:pt>
                <c:pt idx="76">
                  <c:v>535.70000000000005</c:v>
                </c:pt>
                <c:pt idx="77">
                  <c:v>548.20000000000005</c:v>
                </c:pt>
                <c:pt idx="78">
                  <c:v>531</c:v>
                </c:pt>
                <c:pt idx="79">
                  <c:v>523.70000000000005</c:v>
                </c:pt>
                <c:pt idx="80">
                  <c:v>542.79999999999995</c:v>
                </c:pt>
                <c:pt idx="81">
                  <c:v>539.6</c:v>
                </c:pt>
                <c:pt idx="82">
                  <c:v>551.4</c:v>
                </c:pt>
                <c:pt idx="83">
                  <c:v>546.4</c:v>
                </c:pt>
                <c:pt idx="84">
                  <c:v>541.1</c:v>
                </c:pt>
                <c:pt idx="85">
                  <c:v>536.1</c:v>
                </c:pt>
                <c:pt idx="86">
                  <c:v>565</c:v>
                </c:pt>
                <c:pt idx="87">
                  <c:v>528</c:v>
                </c:pt>
                <c:pt idx="88">
                  <c:v>556</c:v>
                </c:pt>
                <c:pt idx="89">
                  <c:v>550.9</c:v>
                </c:pt>
                <c:pt idx="90">
                  <c:v>541.79999999999995</c:v>
                </c:pt>
                <c:pt idx="91">
                  <c:v>549.4</c:v>
                </c:pt>
                <c:pt idx="92">
                  <c:v>535.6</c:v>
                </c:pt>
                <c:pt idx="93">
                  <c:v>552.6</c:v>
                </c:pt>
                <c:pt idx="94">
                  <c:v>540.70000000000005</c:v>
                </c:pt>
                <c:pt idx="95">
                  <c:v>527.29999999999995</c:v>
                </c:pt>
                <c:pt idx="96">
                  <c:v>563.79999999999995</c:v>
                </c:pt>
                <c:pt idx="97">
                  <c:v>547</c:v>
                </c:pt>
                <c:pt idx="98">
                  <c:v>578.6</c:v>
                </c:pt>
                <c:pt idx="99">
                  <c:v>565.6</c:v>
                </c:pt>
                <c:pt idx="100">
                  <c:v>584.29999999999995</c:v>
                </c:pt>
                <c:pt idx="101">
                  <c:v>608.5</c:v>
                </c:pt>
                <c:pt idx="102">
                  <c:v>604.5</c:v>
                </c:pt>
                <c:pt idx="103">
                  <c:v>604.29999999999995</c:v>
                </c:pt>
                <c:pt idx="104">
                  <c:v>588.4</c:v>
                </c:pt>
                <c:pt idx="105">
                  <c:v>634.79999999999995</c:v>
                </c:pt>
                <c:pt idx="106">
                  <c:v>645</c:v>
                </c:pt>
                <c:pt idx="107">
                  <c:v>675</c:v>
                </c:pt>
                <c:pt idx="108">
                  <c:v>680.9</c:v>
                </c:pt>
                <c:pt idx="109">
                  <c:v>685</c:v>
                </c:pt>
                <c:pt idx="110">
                  <c:v>726.9</c:v>
                </c:pt>
                <c:pt idx="111">
                  <c:v>687.7</c:v>
                </c:pt>
                <c:pt idx="112">
                  <c:v>667.8</c:v>
                </c:pt>
                <c:pt idx="113">
                  <c:v>720.5</c:v>
                </c:pt>
                <c:pt idx="114">
                  <c:v>707.7</c:v>
                </c:pt>
                <c:pt idx="115">
                  <c:v>690.8</c:v>
                </c:pt>
                <c:pt idx="116">
                  <c:v>693.6</c:v>
                </c:pt>
                <c:pt idx="117">
                  <c:v>675.1</c:v>
                </c:pt>
                <c:pt idx="118">
                  <c:v>683.1</c:v>
                </c:pt>
                <c:pt idx="119">
                  <c:v>682.7</c:v>
                </c:pt>
                <c:pt idx="120">
                  <c:v>710.7</c:v>
                </c:pt>
                <c:pt idx="121">
                  <c:v>659.2</c:v>
                </c:pt>
                <c:pt idx="122">
                  <c:v>787.9</c:v>
                </c:pt>
                <c:pt idx="123">
                  <c:v>748.6</c:v>
                </c:pt>
                <c:pt idx="124">
                  <c:v>748.8</c:v>
                </c:pt>
                <c:pt idx="125">
                  <c:v>756.4</c:v>
                </c:pt>
                <c:pt idx="126">
                  <c:v>769.4</c:v>
                </c:pt>
                <c:pt idx="127">
                  <c:v>727.9</c:v>
                </c:pt>
                <c:pt idx="128">
                  <c:v>753.3</c:v>
                </c:pt>
                <c:pt idx="129">
                  <c:v>747.4</c:v>
                </c:pt>
                <c:pt idx="130">
                  <c:v>705.3</c:v>
                </c:pt>
                <c:pt idx="131">
                  <c:v>714.3</c:v>
                </c:pt>
                <c:pt idx="132">
                  <c:v>688.9</c:v>
                </c:pt>
                <c:pt idx="133">
                  <c:v>719.9</c:v>
                </c:pt>
                <c:pt idx="134">
                  <c:v>727.8</c:v>
                </c:pt>
                <c:pt idx="135">
                  <c:v>681</c:v>
                </c:pt>
                <c:pt idx="136">
                  <c:v>694.5</c:v>
                </c:pt>
                <c:pt idx="137">
                  <c:v>736.3</c:v>
                </c:pt>
                <c:pt idx="138">
                  <c:v>746.1</c:v>
                </c:pt>
                <c:pt idx="139">
                  <c:v>736.4</c:v>
                </c:pt>
                <c:pt idx="140">
                  <c:v>731</c:v>
                </c:pt>
                <c:pt idx="141">
                  <c:v>683.7</c:v>
                </c:pt>
                <c:pt idx="142">
                  <c:v>729.3</c:v>
                </c:pt>
                <c:pt idx="143">
                  <c:v>732.5</c:v>
                </c:pt>
                <c:pt idx="144">
                  <c:v>747.5</c:v>
                </c:pt>
                <c:pt idx="145">
                  <c:v>754.3</c:v>
                </c:pt>
                <c:pt idx="146">
                  <c:v>801.9</c:v>
                </c:pt>
                <c:pt idx="147">
                  <c:v>675.2</c:v>
                </c:pt>
                <c:pt idx="148">
                  <c:v>605.9</c:v>
                </c:pt>
                <c:pt idx="149">
                  <c:v>696.3</c:v>
                </c:pt>
                <c:pt idx="150">
                  <c:v>807.6</c:v>
                </c:pt>
                <c:pt idx="151">
                  <c:v>648.6</c:v>
                </c:pt>
                <c:pt idx="152">
                  <c:v>737</c:v>
                </c:pt>
                <c:pt idx="153">
                  <c:v>711.2</c:v>
                </c:pt>
                <c:pt idx="154">
                  <c:v>722.9</c:v>
                </c:pt>
                <c:pt idx="155">
                  <c:v>759.3</c:v>
                </c:pt>
                <c:pt idx="156">
                  <c:v>-999</c:v>
                </c:pt>
                <c:pt idx="157">
                  <c:v>588.29999999999995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887.8</c:v>
                </c:pt>
                <c:pt idx="238">
                  <c:v>669.7</c:v>
                </c:pt>
                <c:pt idx="239">
                  <c:v>741.2</c:v>
                </c:pt>
                <c:pt idx="240">
                  <c:v>652</c:v>
                </c:pt>
                <c:pt idx="241">
                  <c:v>729.2</c:v>
                </c:pt>
                <c:pt idx="242">
                  <c:v>717.7</c:v>
                </c:pt>
                <c:pt idx="243">
                  <c:v>744.5</c:v>
                </c:pt>
                <c:pt idx="244">
                  <c:v>720.2</c:v>
                </c:pt>
                <c:pt idx="245">
                  <c:v>727.6</c:v>
                </c:pt>
                <c:pt idx="246">
                  <c:v>642.1</c:v>
                </c:pt>
                <c:pt idx="247">
                  <c:v>734.3</c:v>
                </c:pt>
                <c:pt idx="248">
                  <c:v>700.7</c:v>
                </c:pt>
                <c:pt idx="249">
                  <c:v>753.3</c:v>
                </c:pt>
                <c:pt idx="250">
                  <c:v>661.9</c:v>
                </c:pt>
                <c:pt idx="251">
                  <c:v>707.6</c:v>
                </c:pt>
                <c:pt idx="252">
                  <c:v>770</c:v>
                </c:pt>
                <c:pt idx="253">
                  <c:v>772.7</c:v>
                </c:pt>
                <c:pt idx="254">
                  <c:v>694.2</c:v>
                </c:pt>
                <c:pt idx="255">
                  <c:v>729.5</c:v>
                </c:pt>
                <c:pt idx="256">
                  <c:v>709.5</c:v>
                </c:pt>
                <c:pt idx="257">
                  <c:v>733.4</c:v>
                </c:pt>
                <c:pt idx="258">
                  <c:v>717.9</c:v>
                </c:pt>
                <c:pt idx="259">
                  <c:v>730.7</c:v>
                </c:pt>
                <c:pt idx="260">
                  <c:v>752.9</c:v>
                </c:pt>
                <c:pt idx="261">
                  <c:v>698.4</c:v>
                </c:pt>
                <c:pt idx="262">
                  <c:v>728.9</c:v>
                </c:pt>
                <c:pt idx="263">
                  <c:v>745.4</c:v>
                </c:pt>
                <c:pt idx="264">
                  <c:v>688.1</c:v>
                </c:pt>
                <c:pt idx="265">
                  <c:v>729.7</c:v>
                </c:pt>
                <c:pt idx="266">
                  <c:v>757.3</c:v>
                </c:pt>
                <c:pt idx="267">
                  <c:v>742.4</c:v>
                </c:pt>
                <c:pt idx="268">
                  <c:v>776</c:v>
                </c:pt>
                <c:pt idx="269">
                  <c:v>771.5</c:v>
                </c:pt>
                <c:pt idx="270">
                  <c:v>736.5</c:v>
                </c:pt>
                <c:pt idx="271">
                  <c:v>742.4</c:v>
                </c:pt>
                <c:pt idx="272">
                  <c:v>699.2</c:v>
                </c:pt>
                <c:pt idx="273">
                  <c:v>679.6</c:v>
                </c:pt>
                <c:pt idx="274">
                  <c:v>708.2</c:v>
                </c:pt>
                <c:pt idx="275">
                  <c:v>672.5</c:v>
                </c:pt>
                <c:pt idx="276">
                  <c:v>687.9</c:v>
                </c:pt>
                <c:pt idx="277">
                  <c:v>676.4</c:v>
                </c:pt>
                <c:pt idx="278">
                  <c:v>683.1</c:v>
                </c:pt>
                <c:pt idx="279">
                  <c:v>686.2</c:v>
                </c:pt>
                <c:pt idx="280">
                  <c:v>666.5</c:v>
                </c:pt>
                <c:pt idx="281">
                  <c:v>652.4</c:v>
                </c:pt>
                <c:pt idx="282">
                  <c:v>691.9</c:v>
                </c:pt>
                <c:pt idx="283">
                  <c:v>658.7</c:v>
                </c:pt>
                <c:pt idx="284">
                  <c:v>693.8</c:v>
                </c:pt>
                <c:pt idx="285">
                  <c:v>684.4</c:v>
                </c:pt>
                <c:pt idx="286">
                  <c:v>664</c:v>
                </c:pt>
                <c:pt idx="287">
                  <c:v>667.8</c:v>
                </c:pt>
                <c:pt idx="288">
                  <c:v>673.7</c:v>
                </c:pt>
                <c:pt idx="289">
                  <c:v>667.3</c:v>
                </c:pt>
                <c:pt idx="290">
                  <c:v>679.6</c:v>
                </c:pt>
                <c:pt idx="291">
                  <c:v>690</c:v>
                </c:pt>
                <c:pt idx="292">
                  <c:v>687</c:v>
                </c:pt>
                <c:pt idx="293">
                  <c:v>660.4</c:v>
                </c:pt>
                <c:pt idx="294">
                  <c:v>666.7</c:v>
                </c:pt>
                <c:pt idx="295">
                  <c:v>638.6</c:v>
                </c:pt>
                <c:pt idx="296">
                  <c:v>647.5</c:v>
                </c:pt>
                <c:pt idx="297">
                  <c:v>645.1</c:v>
                </c:pt>
                <c:pt idx="298">
                  <c:v>641.4</c:v>
                </c:pt>
                <c:pt idx="299">
                  <c:v>646.79999999999995</c:v>
                </c:pt>
                <c:pt idx="300">
                  <c:v>626.1</c:v>
                </c:pt>
                <c:pt idx="301">
                  <c:v>614.70000000000005</c:v>
                </c:pt>
                <c:pt idx="302">
                  <c:v>610.20000000000005</c:v>
                </c:pt>
                <c:pt idx="303">
                  <c:v>599.4</c:v>
                </c:pt>
                <c:pt idx="304">
                  <c:v>604.29999999999995</c:v>
                </c:pt>
                <c:pt idx="305">
                  <c:v>595.9</c:v>
                </c:pt>
                <c:pt idx="306">
                  <c:v>587.29999999999995</c:v>
                </c:pt>
                <c:pt idx="307">
                  <c:v>564.20000000000005</c:v>
                </c:pt>
                <c:pt idx="308">
                  <c:v>546</c:v>
                </c:pt>
                <c:pt idx="309">
                  <c:v>566.9</c:v>
                </c:pt>
                <c:pt idx="310">
                  <c:v>551.70000000000005</c:v>
                </c:pt>
                <c:pt idx="311">
                  <c:v>552.5</c:v>
                </c:pt>
                <c:pt idx="312">
                  <c:v>544</c:v>
                </c:pt>
                <c:pt idx="313">
                  <c:v>560.4</c:v>
                </c:pt>
                <c:pt idx="314">
                  <c:v>531</c:v>
                </c:pt>
                <c:pt idx="315">
                  <c:v>526.1</c:v>
                </c:pt>
                <c:pt idx="316">
                  <c:v>530.79999999999995</c:v>
                </c:pt>
                <c:pt idx="317">
                  <c:v>527.29999999999995</c:v>
                </c:pt>
                <c:pt idx="318">
                  <c:v>539.70000000000005</c:v>
                </c:pt>
                <c:pt idx="319">
                  <c:v>526.1</c:v>
                </c:pt>
                <c:pt idx="320">
                  <c:v>531.29999999999995</c:v>
                </c:pt>
                <c:pt idx="321">
                  <c:v>528.4</c:v>
                </c:pt>
                <c:pt idx="322">
                  <c:v>529.20000000000005</c:v>
                </c:pt>
                <c:pt idx="323">
                  <c:v>545.4</c:v>
                </c:pt>
                <c:pt idx="324">
                  <c:v>564.29999999999995</c:v>
                </c:pt>
                <c:pt idx="325">
                  <c:v>539</c:v>
                </c:pt>
                <c:pt idx="326">
                  <c:v>534.70000000000005</c:v>
                </c:pt>
                <c:pt idx="327">
                  <c:v>529.20000000000005</c:v>
                </c:pt>
                <c:pt idx="328">
                  <c:v>531.5</c:v>
                </c:pt>
                <c:pt idx="329">
                  <c:v>517.4</c:v>
                </c:pt>
                <c:pt idx="330">
                  <c:v>513.29999999999995</c:v>
                </c:pt>
                <c:pt idx="331">
                  <c:v>501.1</c:v>
                </c:pt>
                <c:pt idx="332">
                  <c:v>534.6</c:v>
                </c:pt>
                <c:pt idx="333">
                  <c:v>531.6</c:v>
                </c:pt>
                <c:pt idx="334">
                  <c:v>529.4</c:v>
                </c:pt>
                <c:pt idx="335">
                  <c:v>527.79999999999995</c:v>
                </c:pt>
                <c:pt idx="336">
                  <c:v>499.3</c:v>
                </c:pt>
                <c:pt idx="337">
                  <c:v>490.9</c:v>
                </c:pt>
                <c:pt idx="338">
                  <c:v>473</c:v>
                </c:pt>
                <c:pt idx="339">
                  <c:v>499.2</c:v>
                </c:pt>
                <c:pt idx="340">
                  <c:v>487.4</c:v>
                </c:pt>
                <c:pt idx="341">
                  <c:v>469.2</c:v>
                </c:pt>
                <c:pt idx="342">
                  <c:v>469.3</c:v>
                </c:pt>
                <c:pt idx="343">
                  <c:v>475</c:v>
                </c:pt>
                <c:pt idx="344">
                  <c:v>446.2</c:v>
                </c:pt>
                <c:pt idx="345">
                  <c:v>465.7</c:v>
                </c:pt>
                <c:pt idx="346">
                  <c:v>443.6</c:v>
                </c:pt>
                <c:pt idx="347">
                  <c:v>430</c:v>
                </c:pt>
                <c:pt idx="348">
                  <c:v>444.4</c:v>
                </c:pt>
                <c:pt idx="349">
                  <c:v>407.6</c:v>
                </c:pt>
                <c:pt idx="350">
                  <c:v>448.2</c:v>
                </c:pt>
                <c:pt idx="351">
                  <c:v>451.9</c:v>
                </c:pt>
                <c:pt idx="352">
                  <c:v>405.5</c:v>
                </c:pt>
                <c:pt idx="353">
                  <c:v>424.1</c:v>
                </c:pt>
                <c:pt idx="354">
                  <c:v>416.4</c:v>
                </c:pt>
                <c:pt idx="355">
                  <c:v>410.2</c:v>
                </c:pt>
                <c:pt idx="356">
                  <c:v>413.4</c:v>
                </c:pt>
                <c:pt idx="357">
                  <c:v>440.1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D-CB47-A070-08266A22960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423.7</c:v>
                </c:pt>
                <c:pt idx="36">
                  <c:v>419.9</c:v>
                </c:pt>
                <c:pt idx="37">
                  <c:v>454.6</c:v>
                </c:pt>
                <c:pt idx="38">
                  <c:v>449.3</c:v>
                </c:pt>
                <c:pt idx="39">
                  <c:v>452.4</c:v>
                </c:pt>
                <c:pt idx="40">
                  <c:v>476.2</c:v>
                </c:pt>
                <c:pt idx="41">
                  <c:v>463.3</c:v>
                </c:pt>
                <c:pt idx="42">
                  <c:v>513</c:v>
                </c:pt>
                <c:pt idx="43">
                  <c:v>552.20000000000005</c:v>
                </c:pt>
                <c:pt idx="44">
                  <c:v>546.70000000000005</c:v>
                </c:pt>
                <c:pt idx="45">
                  <c:v>595.20000000000005</c:v>
                </c:pt>
                <c:pt idx="46">
                  <c:v>510.2</c:v>
                </c:pt>
                <c:pt idx="47">
                  <c:v>555.20000000000005</c:v>
                </c:pt>
                <c:pt idx="48">
                  <c:v>528.20000000000005</c:v>
                </c:pt>
                <c:pt idx="49">
                  <c:v>500.6</c:v>
                </c:pt>
                <c:pt idx="50">
                  <c:v>507.6</c:v>
                </c:pt>
                <c:pt idx="51">
                  <c:v>511.4</c:v>
                </c:pt>
                <c:pt idx="52">
                  <c:v>521.70000000000005</c:v>
                </c:pt>
                <c:pt idx="53">
                  <c:v>548.6</c:v>
                </c:pt>
                <c:pt idx="54">
                  <c:v>544.1</c:v>
                </c:pt>
                <c:pt idx="55">
                  <c:v>511.7</c:v>
                </c:pt>
                <c:pt idx="56">
                  <c:v>510.8</c:v>
                </c:pt>
                <c:pt idx="57">
                  <c:v>520.6</c:v>
                </c:pt>
                <c:pt idx="58">
                  <c:v>524.1</c:v>
                </c:pt>
                <c:pt idx="59">
                  <c:v>531.1</c:v>
                </c:pt>
                <c:pt idx="60">
                  <c:v>528.1</c:v>
                </c:pt>
                <c:pt idx="61">
                  <c:v>520.1</c:v>
                </c:pt>
                <c:pt idx="62">
                  <c:v>534.1</c:v>
                </c:pt>
                <c:pt idx="63">
                  <c:v>539.5</c:v>
                </c:pt>
                <c:pt idx="64">
                  <c:v>543.9</c:v>
                </c:pt>
                <c:pt idx="65">
                  <c:v>538.70000000000005</c:v>
                </c:pt>
                <c:pt idx="66">
                  <c:v>527.6</c:v>
                </c:pt>
                <c:pt idx="67">
                  <c:v>536</c:v>
                </c:pt>
                <c:pt idx="68">
                  <c:v>552.70000000000005</c:v>
                </c:pt>
                <c:pt idx="69">
                  <c:v>548.5</c:v>
                </c:pt>
                <c:pt idx="70">
                  <c:v>546.4</c:v>
                </c:pt>
                <c:pt idx="71">
                  <c:v>575.5</c:v>
                </c:pt>
                <c:pt idx="72">
                  <c:v>547.70000000000005</c:v>
                </c:pt>
                <c:pt idx="73">
                  <c:v>564.9</c:v>
                </c:pt>
                <c:pt idx="74">
                  <c:v>549.1</c:v>
                </c:pt>
                <c:pt idx="75">
                  <c:v>562.6</c:v>
                </c:pt>
                <c:pt idx="76">
                  <c:v>564.70000000000005</c:v>
                </c:pt>
                <c:pt idx="77">
                  <c:v>541.6</c:v>
                </c:pt>
                <c:pt idx="78">
                  <c:v>548.29999999999995</c:v>
                </c:pt>
                <c:pt idx="79">
                  <c:v>528.9</c:v>
                </c:pt>
                <c:pt idx="80">
                  <c:v>556</c:v>
                </c:pt>
                <c:pt idx="81">
                  <c:v>559.1</c:v>
                </c:pt>
                <c:pt idx="82">
                  <c:v>558.70000000000005</c:v>
                </c:pt>
                <c:pt idx="83">
                  <c:v>560.5</c:v>
                </c:pt>
                <c:pt idx="84">
                  <c:v>570.9</c:v>
                </c:pt>
                <c:pt idx="85">
                  <c:v>562.29999999999995</c:v>
                </c:pt>
                <c:pt idx="86">
                  <c:v>555.4</c:v>
                </c:pt>
                <c:pt idx="87">
                  <c:v>537.9</c:v>
                </c:pt>
                <c:pt idx="88">
                  <c:v>544.9</c:v>
                </c:pt>
                <c:pt idx="89">
                  <c:v>513</c:v>
                </c:pt>
                <c:pt idx="90">
                  <c:v>567.70000000000005</c:v>
                </c:pt>
                <c:pt idx="91">
                  <c:v>555</c:v>
                </c:pt>
                <c:pt idx="92">
                  <c:v>542.4</c:v>
                </c:pt>
                <c:pt idx="93">
                  <c:v>527.1</c:v>
                </c:pt>
                <c:pt idx="94">
                  <c:v>523.20000000000005</c:v>
                </c:pt>
                <c:pt idx="95">
                  <c:v>543.79999999999995</c:v>
                </c:pt>
                <c:pt idx="96">
                  <c:v>539.70000000000005</c:v>
                </c:pt>
                <c:pt idx="97">
                  <c:v>552.79999999999995</c:v>
                </c:pt>
                <c:pt idx="98">
                  <c:v>538</c:v>
                </c:pt>
                <c:pt idx="99">
                  <c:v>572.20000000000005</c:v>
                </c:pt>
                <c:pt idx="100">
                  <c:v>587.5</c:v>
                </c:pt>
                <c:pt idx="101">
                  <c:v>608.5</c:v>
                </c:pt>
                <c:pt idx="102">
                  <c:v>578.20000000000005</c:v>
                </c:pt>
                <c:pt idx="103">
                  <c:v>614.9</c:v>
                </c:pt>
                <c:pt idx="104">
                  <c:v>614.70000000000005</c:v>
                </c:pt>
                <c:pt idx="105">
                  <c:v>617.6</c:v>
                </c:pt>
                <c:pt idx="106">
                  <c:v>625.5</c:v>
                </c:pt>
                <c:pt idx="107">
                  <c:v>630.79999999999995</c:v>
                </c:pt>
                <c:pt idx="108">
                  <c:v>692.6</c:v>
                </c:pt>
                <c:pt idx="109">
                  <c:v>644</c:v>
                </c:pt>
                <c:pt idx="110">
                  <c:v>678.8</c:v>
                </c:pt>
                <c:pt idx="111">
                  <c:v>659.2</c:v>
                </c:pt>
                <c:pt idx="112">
                  <c:v>702.2</c:v>
                </c:pt>
                <c:pt idx="113">
                  <c:v>703.2</c:v>
                </c:pt>
                <c:pt idx="114">
                  <c:v>682.4</c:v>
                </c:pt>
                <c:pt idx="115">
                  <c:v>666.6</c:v>
                </c:pt>
                <c:pt idx="116">
                  <c:v>679.3</c:v>
                </c:pt>
                <c:pt idx="117">
                  <c:v>701</c:v>
                </c:pt>
                <c:pt idx="118">
                  <c:v>689</c:v>
                </c:pt>
                <c:pt idx="119">
                  <c:v>666.3</c:v>
                </c:pt>
                <c:pt idx="120">
                  <c:v>742</c:v>
                </c:pt>
                <c:pt idx="121">
                  <c:v>693.2</c:v>
                </c:pt>
                <c:pt idx="122">
                  <c:v>723.7</c:v>
                </c:pt>
                <c:pt idx="123">
                  <c:v>752.2</c:v>
                </c:pt>
                <c:pt idx="124">
                  <c:v>668</c:v>
                </c:pt>
                <c:pt idx="125">
                  <c:v>724.7</c:v>
                </c:pt>
                <c:pt idx="126">
                  <c:v>678.8</c:v>
                </c:pt>
                <c:pt idx="127">
                  <c:v>747.1</c:v>
                </c:pt>
                <c:pt idx="128">
                  <c:v>759.8</c:v>
                </c:pt>
                <c:pt idx="129">
                  <c:v>682.8</c:v>
                </c:pt>
                <c:pt idx="130">
                  <c:v>732</c:v>
                </c:pt>
                <c:pt idx="131">
                  <c:v>753.2</c:v>
                </c:pt>
                <c:pt idx="132">
                  <c:v>762</c:v>
                </c:pt>
                <c:pt idx="133">
                  <c:v>746.5</c:v>
                </c:pt>
                <c:pt idx="134">
                  <c:v>765.6</c:v>
                </c:pt>
                <c:pt idx="135">
                  <c:v>684.5</c:v>
                </c:pt>
                <c:pt idx="136">
                  <c:v>719.5</c:v>
                </c:pt>
                <c:pt idx="137">
                  <c:v>703.7</c:v>
                </c:pt>
                <c:pt idx="138">
                  <c:v>657.6</c:v>
                </c:pt>
                <c:pt idx="139">
                  <c:v>648.20000000000005</c:v>
                </c:pt>
                <c:pt idx="140">
                  <c:v>682.8</c:v>
                </c:pt>
                <c:pt idx="141">
                  <c:v>748.4</c:v>
                </c:pt>
                <c:pt idx="142">
                  <c:v>649.70000000000005</c:v>
                </c:pt>
                <c:pt idx="143">
                  <c:v>680.7</c:v>
                </c:pt>
                <c:pt idx="144">
                  <c:v>716.4</c:v>
                </c:pt>
                <c:pt idx="145">
                  <c:v>682.2</c:v>
                </c:pt>
                <c:pt idx="146">
                  <c:v>680.5</c:v>
                </c:pt>
                <c:pt idx="147">
                  <c:v>667.4</c:v>
                </c:pt>
                <c:pt idx="148">
                  <c:v>659</c:v>
                </c:pt>
                <c:pt idx="149">
                  <c:v>632.4</c:v>
                </c:pt>
                <c:pt idx="150">
                  <c:v>662.9</c:v>
                </c:pt>
                <c:pt idx="151">
                  <c:v>634.70000000000005</c:v>
                </c:pt>
                <c:pt idx="152">
                  <c:v>574.4</c:v>
                </c:pt>
                <c:pt idx="153">
                  <c:v>598.79999999999995</c:v>
                </c:pt>
                <c:pt idx="154">
                  <c:v>755.3</c:v>
                </c:pt>
                <c:pt idx="155">
                  <c:v>673.1</c:v>
                </c:pt>
                <c:pt idx="156">
                  <c:v>-999</c:v>
                </c:pt>
                <c:pt idx="157">
                  <c:v>691.6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632.6</c:v>
                </c:pt>
                <c:pt idx="238">
                  <c:v>615.4</c:v>
                </c:pt>
                <c:pt idx="239">
                  <c:v>673.8</c:v>
                </c:pt>
                <c:pt idx="240">
                  <c:v>690.5</c:v>
                </c:pt>
                <c:pt idx="241">
                  <c:v>680.6</c:v>
                </c:pt>
                <c:pt idx="242">
                  <c:v>729.8</c:v>
                </c:pt>
                <c:pt idx="243">
                  <c:v>656.8</c:v>
                </c:pt>
                <c:pt idx="244">
                  <c:v>757</c:v>
                </c:pt>
                <c:pt idx="245">
                  <c:v>755.7</c:v>
                </c:pt>
                <c:pt idx="246">
                  <c:v>737.3</c:v>
                </c:pt>
                <c:pt idx="247">
                  <c:v>743.2</c:v>
                </c:pt>
                <c:pt idx="248">
                  <c:v>669.5</c:v>
                </c:pt>
                <c:pt idx="249">
                  <c:v>714.4</c:v>
                </c:pt>
                <c:pt idx="250">
                  <c:v>688.7</c:v>
                </c:pt>
                <c:pt idx="251">
                  <c:v>698.5</c:v>
                </c:pt>
                <c:pt idx="252">
                  <c:v>658.2</c:v>
                </c:pt>
                <c:pt idx="253">
                  <c:v>673.9</c:v>
                </c:pt>
                <c:pt idx="254">
                  <c:v>699.3</c:v>
                </c:pt>
                <c:pt idx="255">
                  <c:v>728.1</c:v>
                </c:pt>
                <c:pt idx="256">
                  <c:v>722.6</c:v>
                </c:pt>
                <c:pt idx="257">
                  <c:v>723</c:v>
                </c:pt>
                <c:pt idx="258">
                  <c:v>689.1</c:v>
                </c:pt>
                <c:pt idx="259">
                  <c:v>691</c:v>
                </c:pt>
                <c:pt idx="260">
                  <c:v>731.8</c:v>
                </c:pt>
                <c:pt idx="261">
                  <c:v>731.6</c:v>
                </c:pt>
                <c:pt idx="262">
                  <c:v>720.1</c:v>
                </c:pt>
                <c:pt idx="263">
                  <c:v>707.5</c:v>
                </c:pt>
                <c:pt idx="264">
                  <c:v>678.8</c:v>
                </c:pt>
                <c:pt idx="265">
                  <c:v>734.4</c:v>
                </c:pt>
                <c:pt idx="266">
                  <c:v>751.7</c:v>
                </c:pt>
                <c:pt idx="267">
                  <c:v>746.4</c:v>
                </c:pt>
                <c:pt idx="268">
                  <c:v>785.6</c:v>
                </c:pt>
                <c:pt idx="269">
                  <c:v>739.7</c:v>
                </c:pt>
                <c:pt idx="270">
                  <c:v>773.5</c:v>
                </c:pt>
                <c:pt idx="271">
                  <c:v>703.5</c:v>
                </c:pt>
                <c:pt idx="272">
                  <c:v>639.4</c:v>
                </c:pt>
                <c:pt idx="273">
                  <c:v>696.1</c:v>
                </c:pt>
                <c:pt idx="274">
                  <c:v>657.1</c:v>
                </c:pt>
                <c:pt idx="275">
                  <c:v>670.8</c:v>
                </c:pt>
                <c:pt idx="276">
                  <c:v>676.3</c:v>
                </c:pt>
                <c:pt idx="277">
                  <c:v>678.5</c:v>
                </c:pt>
                <c:pt idx="278">
                  <c:v>666.6</c:v>
                </c:pt>
                <c:pt idx="279">
                  <c:v>728.1</c:v>
                </c:pt>
                <c:pt idx="280">
                  <c:v>669</c:v>
                </c:pt>
                <c:pt idx="281">
                  <c:v>653.5</c:v>
                </c:pt>
                <c:pt idx="282">
                  <c:v>687</c:v>
                </c:pt>
                <c:pt idx="283">
                  <c:v>663.6</c:v>
                </c:pt>
                <c:pt idx="284">
                  <c:v>689.3</c:v>
                </c:pt>
                <c:pt idx="285">
                  <c:v>634.9</c:v>
                </c:pt>
                <c:pt idx="286">
                  <c:v>651.79999999999995</c:v>
                </c:pt>
                <c:pt idx="287">
                  <c:v>667.1</c:v>
                </c:pt>
                <c:pt idx="288">
                  <c:v>669.7</c:v>
                </c:pt>
                <c:pt idx="289">
                  <c:v>671.2</c:v>
                </c:pt>
                <c:pt idx="290">
                  <c:v>686.1</c:v>
                </c:pt>
                <c:pt idx="291">
                  <c:v>662</c:v>
                </c:pt>
                <c:pt idx="292">
                  <c:v>666.6</c:v>
                </c:pt>
                <c:pt idx="293">
                  <c:v>649.9</c:v>
                </c:pt>
                <c:pt idx="294">
                  <c:v>646.9</c:v>
                </c:pt>
                <c:pt idx="295">
                  <c:v>635.70000000000005</c:v>
                </c:pt>
                <c:pt idx="296">
                  <c:v>640</c:v>
                </c:pt>
                <c:pt idx="297">
                  <c:v>630.70000000000005</c:v>
                </c:pt>
                <c:pt idx="298">
                  <c:v>646.70000000000005</c:v>
                </c:pt>
                <c:pt idx="299">
                  <c:v>657.2</c:v>
                </c:pt>
                <c:pt idx="300">
                  <c:v>614</c:v>
                </c:pt>
                <c:pt idx="301">
                  <c:v>612.1</c:v>
                </c:pt>
                <c:pt idx="302">
                  <c:v>623.29999999999995</c:v>
                </c:pt>
                <c:pt idx="303">
                  <c:v>611.70000000000005</c:v>
                </c:pt>
                <c:pt idx="304">
                  <c:v>616.5</c:v>
                </c:pt>
                <c:pt idx="305">
                  <c:v>585.20000000000005</c:v>
                </c:pt>
                <c:pt idx="306">
                  <c:v>579.29999999999995</c:v>
                </c:pt>
                <c:pt idx="307">
                  <c:v>563.4</c:v>
                </c:pt>
                <c:pt idx="308">
                  <c:v>567.70000000000005</c:v>
                </c:pt>
                <c:pt idx="309">
                  <c:v>568.5</c:v>
                </c:pt>
                <c:pt idx="310">
                  <c:v>571</c:v>
                </c:pt>
                <c:pt idx="311">
                  <c:v>548.29999999999995</c:v>
                </c:pt>
                <c:pt idx="312">
                  <c:v>571.9</c:v>
                </c:pt>
                <c:pt idx="313">
                  <c:v>555</c:v>
                </c:pt>
                <c:pt idx="314">
                  <c:v>563.1</c:v>
                </c:pt>
                <c:pt idx="315">
                  <c:v>526.4</c:v>
                </c:pt>
                <c:pt idx="316">
                  <c:v>533.1</c:v>
                </c:pt>
                <c:pt idx="317">
                  <c:v>543</c:v>
                </c:pt>
                <c:pt idx="318">
                  <c:v>551.9</c:v>
                </c:pt>
                <c:pt idx="319">
                  <c:v>552</c:v>
                </c:pt>
                <c:pt idx="320">
                  <c:v>537.9</c:v>
                </c:pt>
                <c:pt idx="321">
                  <c:v>563.4</c:v>
                </c:pt>
                <c:pt idx="322">
                  <c:v>555.70000000000005</c:v>
                </c:pt>
                <c:pt idx="323">
                  <c:v>546.5</c:v>
                </c:pt>
                <c:pt idx="324">
                  <c:v>539.9</c:v>
                </c:pt>
                <c:pt idx="325">
                  <c:v>552.79999999999995</c:v>
                </c:pt>
                <c:pt idx="326">
                  <c:v>562.9</c:v>
                </c:pt>
                <c:pt idx="327">
                  <c:v>537.6</c:v>
                </c:pt>
                <c:pt idx="328">
                  <c:v>548.29999999999995</c:v>
                </c:pt>
                <c:pt idx="329">
                  <c:v>525.9</c:v>
                </c:pt>
                <c:pt idx="330">
                  <c:v>552.79999999999995</c:v>
                </c:pt>
                <c:pt idx="331">
                  <c:v>550.29999999999995</c:v>
                </c:pt>
                <c:pt idx="332">
                  <c:v>522.6</c:v>
                </c:pt>
                <c:pt idx="333">
                  <c:v>558.5</c:v>
                </c:pt>
                <c:pt idx="334">
                  <c:v>542.20000000000005</c:v>
                </c:pt>
                <c:pt idx="335">
                  <c:v>520.79999999999995</c:v>
                </c:pt>
                <c:pt idx="336">
                  <c:v>533</c:v>
                </c:pt>
                <c:pt idx="337">
                  <c:v>552.5</c:v>
                </c:pt>
                <c:pt idx="338">
                  <c:v>524.1</c:v>
                </c:pt>
                <c:pt idx="339">
                  <c:v>506</c:v>
                </c:pt>
                <c:pt idx="340">
                  <c:v>505.3</c:v>
                </c:pt>
                <c:pt idx="341">
                  <c:v>485.9</c:v>
                </c:pt>
                <c:pt idx="342">
                  <c:v>514.29999999999995</c:v>
                </c:pt>
                <c:pt idx="343">
                  <c:v>505.1</c:v>
                </c:pt>
                <c:pt idx="344">
                  <c:v>469</c:v>
                </c:pt>
                <c:pt idx="345">
                  <c:v>468.7</c:v>
                </c:pt>
                <c:pt idx="346">
                  <c:v>448.9</c:v>
                </c:pt>
                <c:pt idx="347">
                  <c:v>451.2</c:v>
                </c:pt>
                <c:pt idx="348">
                  <c:v>484.5</c:v>
                </c:pt>
                <c:pt idx="349">
                  <c:v>485.6</c:v>
                </c:pt>
                <c:pt idx="350">
                  <c:v>501.5</c:v>
                </c:pt>
                <c:pt idx="351">
                  <c:v>460.6</c:v>
                </c:pt>
                <c:pt idx="352">
                  <c:v>503.5</c:v>
                </c:pt>
                <c:pt idx="353">
                  <c:v>470</c:v>
                </c:pt>
                <c:pt idx="354">
                  <c:v>514.70000000000005</c:v>
                </c:pt>
                <c:pt idx="355">
                  <c:v>482.2</c:v>
                </c:pt>
                <c:pt idx="356">
                  <c:v>452.1</c:v>
                </c:pt>
                <c:pt idx="357">
                  <c:v>447.2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D-CB47-A070-08266A22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53520"/>
        <c:axId val="1"/>
      </c:scatterChart>
      <c:valAx>
        <c:axId val="13993535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353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786</c:v>
                </c:pt>
                <c:pt idx="36">
                  <c:v>577</c:v>
                </c:pt>
                <c:pt idx="37">
                  <c:v>847</c:v>
                </c:pt>
                <c:pt idx="38">
                  <c:v>602</c:v>
                </c:pt>
                <c:pt idx="39">
                  <c:v>578</c:v>
                </c:pt>
                <c:pt idx="40">
                  <c:v>537</c:v>
                </c:pt>
                <c:pt idx="41">
                  <c:v>643</c:v>
                </c:pt>
                <c:pt idx="42">
                  <c:v>574</c:v>
                </c:pt>
                <c:pt idx="43">
                  <c:v>588</c:v>
                </c:pt>
                <c:pt idx="44">
                  <c:v>518</c:v>
                </c:pt>
                <c:pt idx="45">
                  <c:v>639</c:v>
                </c:pt>
                <c:pt idx="46">
                  <c:v>655</c:v>
                </c:pt>
                <c:pt idx="47">
                  <c:v>471</c:v>
                </c:pt>
                <c:pt idx="48">
                  <c:v>605</c:v>
                </c:pt>
                <c:pt idx="49">
                  <c:v>582</c:v>
                </c:pt>
                <c:pt idx="50">
                  <c:v>540</c:v>
                </c:pt>
                <c:pt idx="51">
                  <c:v>408</c:v>
                </c:pt>
                <c:pt idx="52">
                  <c:v>492</c:v>
                </c:pt>
                <c:pt idx="53">
                  <c:v>441</c:v>
                </c:pt>
                <c:pt idx="54">
                  <c:v>470</c:v>
                </c:pt>
                <c:pt idx="55">
                  <c:v>588</c:v>
                </c:pt>
                <c:pt idx="56">
                  <c:v>574</c:v>
                </c:pt>
                <c:pt idx="57">
                  <c:v>483</c:v>
                </c:pt>
                <c:pt idx="58">
                  <c:v>475</c:v>
                </c:pt>
                <c:pt idx="59">
                  <c:v>427</c:v>
                </c:pt>
                <c:pt idx="60">
                  <c:v>450</c:v>
                </c:pt>
                <c:pt idx="61">
                  <c:v>411</c:v>
                </c:pt>
                <c:pt idx="62">
                  <c:v>389</c:v>
                </c:pt>
                <c:pt idx="63">
                  <c:v>458</c:v>
                </c:pt>
                <c:pt idx="64">
                  <c:v>413</c:v>
                </c:pt>
                <c:pt idx="65">
                  <c:v>327</c:v>
                </c:pt>
                <c:pt idx="66">
                  <c:v>292</c:v>
                </c:pt>
                <c:pt idx="67">
                  <c:v>404</c:v>
                </c:pt>
                <c:pt idx="68">
                  <c:v>480</c:v>
                </c:pt>
                <c:pt idx="69">
                  <c:v>436</c:v>
                </c:pt>
                <c:pt idx="70">
                  <c:v>427</c:v>
                </c:pt>
                <c:pt idx="71">
                  <c:v>561</c:v>
                </c:pt>
                <c:pt idx="72">
                  <c:v>432</c:v>
                </c:pt>
                <c:pt idx="73">
                  <c:v>440</c:v>
                </c:pt>
                <c:pt idx="74">
                  <c:v>470</c:v>
                </c:pt>
                <c:pt idx="75">
                  <c:v>371</c:v>
                </c:pt>
                <c:pt idx="76">
                  <c:v>505</c:v>
                </c:pt>
                <c:pt idx="77">
                  <c:v>397</c:v>
                </c:pt>
                <c:pt idx="78">
                  <c:v>389</c:v>
                </c:pt>
                <c:pt idx="79">
                  <c:v>358</c:v>
                </c:pt>
                <c:pt idx="80">
                  <c:v>340</c:v>
                </c:pt>
                <c:pt idx="81">
                  <c:v>343</c:v>
                </c:pt>
                <c:pt idx="82">
                  <c:v>503</c:v>
                </c:pt>
                <c:pt idx="83">
                  <c:v>487</c:v>
                </c:pt>
                <c:pt idx="84">
                  <c:v>449</c:v>
                </c:pt>
                <c:pt idx="85">
                  <c:v>315</c:v>
                </c:pt>
                <c:pt idx="86">
                  <c:v>475</c:v>
                </c:pt>
                <c:pt idx="87">
                  <c:v>278</c:v>
                </c:pt>
                <c:pt idx="88">
                  <c:v>442</c:v>
                </c:pt>
                <c:pt idx="89">
                  <c:v>387</c:v>
                </c:pt>
                <c:pt idx="90">
                  <c:v>415</c:v>
                </c:pt>
                <c:pt idx="91">
                  <c:v>419</c:v>
                </c:pt>
                <c:pt idx="92">
                  <c:v>414</c:v>
                </c:pt>
                <c:pt idx="93">
                  <c:v>398</c:v>
                </c:pt>
                <c:pt idx="94">
                  <c:v>469</c:v>
                </c:pt>
                <c:pt idx="95">
                  <c:v>579</c:v>
                </c:pt>
                <c:pt idx="96">
                  <c:v>505</c:v>
                </c:pt>
                <c:pt idx="97">
                  <c:v>349</c:v>
                </c:pt>
                <c:pt idx="98">
                  <c:v>506</c:v>
                </c:pt>
                <c:pt idx="99">
                  <c:v>303</c:v>
                </c:pt>
                <c:pt idx="100">
                  <c:v>489</c:v>
                </c:pt>
                <c:pt idx="101">
                  <c:v>449</c:v>
                </c:pt>
                <c:pt idx="102">
                  <c:v>395</c:v>
                </c:pt>
                <c:pt idx="103">
                  <c:v>490</c:v>
                </c:pt>
                <c:pt idx="104">
                  <c:v>470</c:v>
                </c:pt>
                <c:pt idx="105">
                  <c:v>470</c:v>
                </c:pt>
                <c:pt idx="106">
                  <c:v>530</c:v>
                </c:pt>
                <c:pt idx="107">
                  <c:v>504</c:v>
                </c:pt>
                <c:pt idx="108">
                  <c:v>437</c:v>
                </c:pt>
                <c:pt idx="109">
                  <c:v>449</c:v>
                </c:pt>
                <c:pt idx="110">
                  <c:v>386</c:v>
                </c:pt>
                <c:pt idx="111">
                  <c:v>591</c:v>
                </c:pt>
                <c:pt idx="112">
                  <c:v>606</c:v>
                </c:pt>
                <c:pt idx="113">
                  <c:v>577</c:v>
                </c:pt>
                <c:pt idx="114">
                  <c:v>620</c:v>
                </c:pt>
                <c:pt idx="115">
                  <c:v>594</c:v>
                </c:pt>
                <c:pt idx="116">
                  <c:v>537</c:v>
                </c:pt>
                <c:pt idx="117">
                  <c:v>528</c:v>
                </c:pt>
                <c:pt idx="118">
                  <c:v>460</c:v>
                </c:pt>
                <c:pt idx="119">
                  <c:v>570</c:v>
                </c:pt>
                <c:pt idx="120">
                  <c:v>654</c:v>
                </c:pt>
                <c:pt idx="121">
                  <c:v>441</c:v>
                </c:pt>
                <c:pt idx="122">
                  <c:v>585</c:v>
                </c:pt>
                <c:pt idx="123">
                  <c:v>728</c:v>
                </c:pt>
                <c:pt idx="124">
                  <c:v>664</c:v>
                </c:pt>
                <c:pt idx="125">
                  <c:v>563</c:v>
                </c:pt>
                <c:pt idx="126">
                  <c:v>615</c:v>
                </c:pt>
                <c:pt idx="127">
                  <c:v>718</c:v>
                </c:pt>
                <c:pt idx="128">
                  <c:v>394</c:v>
                </c:pt>
                <c:pt idx="129">
                  <c:v>664</c:v>
                </c:pt>
                <c:pt idx="130">
                  <c:v>612</c:v>
                </c:pt>
                <c:pt idx="131">
                  <c:v>904</c:v>
                </c:pt>
                <c:pt idx="132">
                  <c:v>689</c:v>
                </c:pt>
                <c:pt idx="133">
                  <c:v>507</c:v>
                </c:pt>
                <c:pt idx="134">
                  <c:v>589</c:v>
                </c:pt>
                <c:pt idx="135">
                  <c:v>663</c:v>
                </c:pt>
                <c:pt idx="136">
                  <c:v>676</c:v>
                </c:pt>
                <c:pt idx="137">
                  <c:v>505</c:v>
                </c:pt>
                <c:pt idx="138">
                  <c:v>995</c:v>
                </c:pt>
                <c:pt idx="139">
                  <c:v>676</c:v>
                </c:pt>
                <c:pt idx="140">
                  <c:v>498</c:v>
                </c:pt>
                <c:pt idx="141">
                  <c:v>703</c:v>
                </c:pt>
                <c:pt idx="142">
                  <c:v>475</c:v>
                </c:pt>
                <c:pt idx="143">
                  <c:v>745</c:v>
                </c:pt>
                <c:pt idx="144">
                  <c:v>850</c:v>
                </c:pt>
                <c:pt idx="145">
                  <c:v>546</c:v>
                </c:pt>
                <c:pt idx="146">
                  <c:v>695</c:v>
                </c:pt>
                <c:pt idx="147">
                  <c:v>861</c:v>
                </c:pt>
                <c:pt idx="148">
                  <c:v>726</c:v>
                </c:pt>
                <c:pt idx="149">
                  <c:v>644</c:v>
                </c:pt>
                <c:pt idx="150">
                  <c:v>656</c:v>
                </c:pt>
                <c:pt idx="151">
                  <c:v>778</c:v>
                </c:pt>
                <c:pt idx="152">
                  <c:v>682</c:v>
                </c:pt>
                <c:pt idx="153">
                  <c:v>705</c:v>
                </c:pt>
                <c:pt idx="154">
                  <c:v>669</c:v>
                </c:pt>
                <c:pt idx="155">
                  <c:v>430</c:v>
                </c:pt>
                <c:pt idx="156">
                  <c:v>-999</c:v>
                </c:pt>
                <c:pt idx="157">
                  <c:v>740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808</c:v>
                </c:pt>
                <c:pt idx="238">
                  <c:v>918</c:v>
                </c:pt>
                <c:pt idx="239">
                  <c:v>569</c:v>
                </c:pt>
                <c:pt idx="240">
                  <c:v>785</c:v>
                </c:pt>
                <c:pt idx="241">
                  <c:v>458</c:v>
                </c:pt>
                <c:pt idx="242">
                  <c:v>696</c:v>
                </c:pt>
                <c:pt idx="243">
                  <c:v>780</c:v>
                </c:pt>
                <c:pt idx="244">
                  <c:v>573</c:v>
                </c:pt>
                <c:pt idx="245">
                  <c:v>773</c:v>
                </c:pt>
                <c:pt idx="246">
                  <c:v>921</c:v>
                </c:pt>
                <c:pt idx="247">
                  <c:v>621</c:v>
                </c:pt>
                <c:pt idx="248">
                  <c:v>790</c:v>
                </c:pt>
                <c:pt idx="249">
                  <c:v>407</c:v>
                </c:pt>
                <c:pt idx="250">
                  <c:v>652</c:v>
                </c:pt>
                <c:pt idx="251">
                  <c:v>619</c:v>
                </c:pt>
                <c:pt idx="252">
                  <c:v>681</c:v>
                </c:pt>
                <c:pt idx="253">
                  <c:v>563</c:v>
                </c:pt>
                <c:pt idx="254">
                  <c:v>667</c:v>
                </c:pt>
                <c:pt idx="255">
                  <c:v>597</c:v>
                </c:pt>
                <c:pt idx="256">
                  <c:v>897</c:v>
                </c:pt>
                <c:pt idx="257">
                  <c:v>653</c:v>
                </c:pt>
                <c:pt idx="258">
                  <c:v>683</c:v>
                </c:pt>
                <c:pt idx="259">
                  <c:v>1309</c:v>
                </c:pt>
                <c:pt idx="260">
                  <c:v>568</c:v>
                </c:pt>
                <c:pt idx="261">
                  <c:v>548</c:v>
                </c:pt>
                <c:pt idx="262">
                  <c:v>640</c:v>
                </c:pt>
                <c:pt idx="263">
                  <c:v>697</c:v>
                </c:pt>
                <c:pt idx="264">
                  <c:v>569</c:v>
                </c:pt>
                <c:pt idx="265">
                  <c:v>475</c:v>
                </c:pt>
                <c:pt idx="266">
                  <c:v>568</c:v>
                </c:pt>
                <c:pt idx="267">
                  <c:v>659</c:v>
                </c:pt>
                <c:pt idx="268">
                  <c:v>578</c:v>
                </c:pt>
                <c:pt idx="269">
                  <c:v>603</c:v>
                </c:pt>
                <c:pt idx="270">
                  <c:v>717</c:v>
                </c:pt>
                <c:pt idx="271">
                  <c:v>670</c:v>
                </c:pt>
                <c:pt idx="272">
                  <c:v>802</c:v>
                </c:pt>
                <c:pt idx="273">
                  <c:v>610</c:v>
                </c:pt>
                <c:pt idx="274">
                  <c:v>445</c:v>
                </c:pt>
                <c:pt idx="275">
                  <c:v>680</c:v>
                </c:pt>
                <c:pt idx="276">
                  <c:v>465</c:v>
                </c:pt>
                <c:pt idx="277">
                  <c:v>455</c:v>
                </c:pt>
                <c:pt idx="278">
                  <c:v>517</c:v>
                </c:pt>
                <c:pt idx="279">
                  <c:v>459</c:v>
                </c:pt>
                <c:pt idx="280">
                  <c:v>599</c:v>
                </c:pt>
                <c:pt idx="281">
                  <c:v>347</c:v>
                </c:pt>
                <c:pt idx="282">
                  <c:v>680</c:v>
                </c:pt>
                <c:pt idx="283">
                  <c:v>629</c:v>
                </c:pt>
                <c:pt idx="284">
                  <c:v>495</c:v>
                </c:pt>
                <c:pt idx="285">
                  <c:v>461</c:v>
                </c:pt>
                <c:pt idx="286">
                  <c:v>679</c:v>
                </c:pt>
                <c:pt idx="287">
                  <c:v>533</c:v>
                </c:pt>
                <c:pt idx="288">
                  <c:v>563</c:v>
                </c:pt>
                <c:pt idx="289">
                  <c:v>490</c:v>
                </c:pt>
                <c:pt idx="290">
                  <c:v>671</c:v>
                </c:pt>
                <c:pt idx="291">
                  <c:v>523</c:v>
                </c:pt>
                <c:pt idx="292">
                  <c:v>467</c:v>
                </c:pt>
                <c:pt idx="293">
                  <c:v>754</c:v>
                </c:pt>
                <c:pt idx="294">
                  <c:v>449</c:v>
                </c:pt>
                <c:pt idx="295">
                  <c:v>642</c:v>
                </c:pt>
                <c:pt idx="296">
                  <c:v>480</c:v>
                </c:pt>
                <c:pt idx="297">
                  <c:v>389</c:v>
                </c:pt>
                <c:pt idx="298">
                  <c:v>499</c:v>
                </c:pt>
                <c:pt idx="299">
                  <c:v>629</c:v>
                </c:pt>
                <c:pt idx="300">
                  <c:v>432</c:v>
                </c:pt>
                <c:pt idx="301">
                  <c:v>545</c:v>
                </c:pt>
                <c:pt idx="302">
                  <c:v>578</c:v>
                </c:pt>
                <c:pt idx="303">
                  <c:v>430</c:v>
                </c:pt>
                <c:pt idx="304">
                  <c:v>388</c:v>
                </c:pt>
                <c:pt idx="305">
                  <c:v>408</c:v>
                </c:pt>
                <c:pt idx="306">
                  <c:v>383</c:v>
                </c:pt>
                <c:pt idx="307">
                  <c:v>382</c:v>
                </c:pt>
                <c:pt idx="308">
                  <c:v>472</c:v>
                </c:pt>
                <c:pt idx="309">
                  <c:v>332</c:v>
                </c:pt>
                <c:pt idx="310">
                  <c:v>489</c:v>
                </c:pt>
                <c:pt idx="311">
                  <c:v>569</c:v>
                </c:pt>
                <c:pt idx="312">
                  <c:v>486</c:v>
                </c:pt>
                <c:pt idx="313">
                  <c:v>332</c:v>
                </c:pt>
                <c:pt idx="314">
                  <c:v>463</c:v>
                </c:pt>
                <c:pt idx="315">
                  <c:v>435</c:v>
                </c:pt>
                <c:pt idx="316">
                  <c:v>421</c:v>
                </c:pt>
                <c:pt idx="317">
                  <c:v>373</c:v>
                </c:pt>
                <c:pt idx="318">
                  <c:v>419</c:v>
                </c:pt>
                <c:pt idx="319">
                  <c:v>435</c:v>
                </c:pt>
                <c:pt idx="320">
                  <c:v>431</c:v>
                </c:pt>
                <c:pt idx="321">
                  <c:v>406</c:v>
                </c:pt>
                <c:pt idx="322">
                  <c:v>407</c:v>
                </c:pt>
                <c:pt idx="323">
                  <c:v>365</c:v>
                </c:pt>
                <c:pt idx="324">
                  <c:v>463</c:v>
                </c:pt>
                <c:pt idx="325">
                  <c:v>341</c:v>
                </c:pt>
                <c:pt idx="326">
                  <c:v>556</c:v>
                </c:pt>
                <c:pt idx="327">
                  <c:v>315</c:v>
                </c:pt>
                <c:pt idx="328">
                  <c:v>430</c:v>
                </c:pt>
                <c:pt idx="329">
                  <c:v>428</c:v>
                </c:pt>
                <c:pt idx="330">
                  <c:v>353</c:v>
                </c:pt>
                <c:pt idx="331">
                  <c:v>411</c:v>
                </c:pt>
                <c:pt idx="332">
                  <c:v>364</c:v>
                </c:pt>
                <c:pt idx="333">
                  <c:v>591</c:v>
                </c:pt>
                <c:pt idx="334">
                  <c:v>429</c:v>
                </c:pt>
                <c:pt idx="335">
                  <c:v>601</c:v>
                </c:pt>
                <c:pt idx="336">
                  <c:v>479</c:v>
                </c:pt>
                <c:pt idx="337">
                  <c:v>520</c:v>
                </c:pt>
                <c:pt idx="338">
                  <c:v>330</c:v>
                </c:pt>
                <c:pt idx="339">
                  <c:v>564</c:v>
                </c:pt>
                <c:pt idx="340">
                  <c:v>506</c:v>
                </c:pt>
                <c:pt idx="341">
                  <c:v>373</c:v>
                </c:pt>
                <c:pt idx="342">
                  <c:v>511</c:v>
                </c:pt>
                <c:pt idx="343">
                  <c:v>355</c:v>
                </c:pt>
                <c:pt idx="344">
                  <c:v>512</c:v>
                </c:pt>
                <c:pt idx="345">
                  <c:v>625</c:v>
                </c:pt>
                <c:pt idx="346">
                  <c:v>454</c:v>
                </c:pt>
                <c:pt idx="347">
                  <c:v>408</c:v>
                </c:pt>
                <c:pt idx="348">
                  <c:v>488</c:v>
                </c:pt>
                <c:pt idx="349">
                  <c:v>663</c:v>
                </c:pt>
                <c:pt idx="350">
                  <c:v>743</c:v>
                </c:pt>
                <c:pt idx="351">
                  <c:v>682</c:v>
                </c:pt>
                <c:pt idx="352">
                  <c:v>497</c:v>
                </c:pt>
                <c:pt idx="353">
                  <c:v>859</c:v>
                </c:pt>
                <c:pt idx="354">
                  <c:v>458</c:v>
                </c:pt>
                <c:pt idx="355">
                  <c:v>592</c:v>
                </c:pt>
                <c:pt idx="356">
                  <c:v>756</c:v>
                </c:pt>
                <c:pt idx="357">
                  <c:v>516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C-2F45-977C-F84696EDB3D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568</c:v>
                </c:pt>
                <c:pt idx="36">
                  <c:v>537</c:v>
                </c:pt>
                <c:pt idx="37">
                  <c:v>650</c:v>
                </c:pt>
                <c:pt idx="38">
                  <c:v>421</c:v>
                </c:pt>
                <c:pt idx="39">
                  <c:v>434</c:v>
                </c:pt>
                <c:pt idx="40">
                  <c:v>471</c:v>
                </c:pt>
                <c:pt idx="41">
                  <c:v>515</c:v>
                </c:pt>
                <c:pt idx="42">
                  <c:v>377</c:v>
                </c:pt>
                <c:pt idx="43">
                  <c:v>472</c:v>
                </c:pt>
                <c:pt idx="44">
                  <c:v>402</c:v>
                </c:pt>
                <c:pt idx="45">
                  <c:v>388</c:v>
                </c:pt>
                <c:pt idx="46">
                  <c:v>496</c:v>
                </c:pt>
                <c:pt idx="47">
                  <c:v>623</c:v>
                </c:pt>
                <c:pt idx="48">
                  <c:v>485</c:v>
                </c:pt>
                <c:pt idx="49">
                  <c:v>381</c:v>
                </c:pt>
                <c:pt idx="50">
                  <c:v>332</c:v>
                </c:pt>
                <c:pt idx="51">
                  <c:v>408</c:v>
                </c:pt>
                <c:pt idx="52">
                  <c:v>373</c:v>
                </c:pt>
                <c:pt idx="53">
                  <c:v>302</c:v>
                </c:pt>
                <c:pt idx="54">
                  <c:v>422</c:v>
                </c:pt>
                <c:pt idx="55">
                  <c:v>423</c:v>
                </c:pt>
                <c:pt idx="56">
                  <c:v>328</c:v>
                </c:pt>
                <c:pt idx="57">
                  <c:v>397</c:v>
                </c:pt>
                <c:pt idx="58">
                  <c:v>390</c:v>
                </c:pt>
                <c:pt idx="59">
                  <c:v>565</c:v>
                </c:pt>
                <c:pt idx="60">
                  <c:v>434</c:v>
                </c:pt>
                <c:pt idx="61">
                  <c:v>450</c:v>
                </c:pt>
                <c:pt idx="62">
                  <c:v>550</c:v>
                </c:pt>
                <c:pt idx="63">
                  <c:v>434</c:v>
                </c:pt>
                <c:pt idx="64">
                  <c:v>273</c:v>
                </c:pt>
                <c:pt idx="65">
                  <c:v>563</c:v>
                </c:pt>
                <c:pt idx="66">
                  <c:v>373</c:v>
                </c:pt>
                <c:pt idx="67">
                  <c:v>523</c:v>
                </c:pt>
                <c:pt idx="68">
                  <c:v>398</c:v>
                </c:pt>
                <c:pt idx="69">
                  <c:v>344</c:v>
                </c:pt>
                <c:pt idx="70">
                  <c:v>464</c:v>
                </c:pt>
                <c:pt idx="71">
                  <c:v>447</c:v>
                </c:pt>
                <c:pt idx="72">
                  <c:v>574</c:v>
                </c:pt>
                <c:pt idx="73">
                  <c:v>540</c:v>
                </c:pt>
                <c:pt idx="74">
                  <c:v>535</c:v>
                </c:pt>
                <c:pt idx="75">
                  <c:v>381</c:v>
                </c:pt>
                <c:pt idx="76">
                  <c:v>472</c:v>
                </c:pt>
                <c:pt idx="77">
                  <c:v>397</c:v>
                </c:pt>
                <c:pt idx="78">
                  <c:v>406</c:v>
                </c:pt>
                <c:pt idx="79">
                  <c:v>373</c:v>
                </c:pt>
                <c:pt idx="80">
                  <c:v>508</c:v>
                </c:pt>
                <c:pt idx="81">
                  <c:v>424</c:v>
                </c:pt>
                <c:pt idx="82">
                  <c:v>362</c:v>
                </c:pt>
                <c:pt idx="83">
                  <c:v>539</c:v>
                </c:pt>
                <c:pt idx="84">
                  <c:v>377</c:v>
                </c:pt>
                <c:pt idx="85">
                  <c:v>397</c:v>
                </c:pt>
                <c:pt idx="86">
                  <c:v>410</c:v>
                </c:pt>
                <c:pt idx="87">
                  <c:v>436</c:v>
                </c:pt>
                <c:pt idx="88">
                  <c:v>506</c:v>
                </c:pt>
                <c:pt idx="89">
                  <c:v>420</c:v>
                </c:pt>
                <c:pt idx="90">
                  <c:v>444</c:v>
                </c:pt>
                <c:pt idx="91">
                  <c:v>388</c:v>
                </c:pt>
                <c:pt idx="92">
                  <c:v>388</c:v>
                </c:pt>
                <c:pt idx="93">
                  <c:v>408</c:v>
                </c:pt>
                <c:pt idx="94">
                  <c:v>472</c:v>
                </c:pt>
                <c:pt idx="95">
                  <c:v>370</c:v>
                </c:pt>
                <c:pt idx="96">
                  <c:v>444</c:v>
                </c:pt>
                <c:pt idx="97">
                  <c:v>362</c:v>
                </c:pt>
                <c:pt idx="98">
                  <c:v>462</c:v>
                </c:pt>
                <c:pt idx="99">
                  <c:v>327</c:v>
                </c:pt>
                <c:pt idx="100">
                  <c:v>370</c:v>
                </c:pt>
                <c:pt idx="101">
                  <c:v>520</c:v>
                </c:pt>
                <c:pt idx="102">
                  <c:v>447</c:v>
                </c:pt>
                <c:pt idx="103">
                  <c:v>441</c:v>
                </c:pt>
                <c:pt idx="104">
                  <c:v>454</c:v>
                </c:pt>
                <c:pt idx="105">
                  <c:v>484</c:v>
                </c:pt>
                <c:pt idx="106">
                  <c:v>375</c:v>
                </c:pt>
                <c:pt idx="107">
                  <c:v>455</c:v>
                </c:pt>
                <c:pt idx="108">
                  <c:v>402</c:v>
                </c:pt>
                <c:pt idx="109">
                  <c:v>352</c:v>
                </c:pt>
                <c:pt idx="110">
                  <c:v>595</c:v>
                </c:pt>
                <c:pt idx="111">
                  <c:v>589</c:v>
                </c:pt>
                <c:pt idx="112">
                  <c:v>569</c:v>
                </c:pt>
                <c:pt idx="113">
                  <c:v>385</c:v>
                </c:pt>
                <c:pt idx="114">
                  <c:v>638</c:v>
                </c:pt>
                <c:pt idx="115">
                  <c:v>641</c:v>
                </c:pt>
                <c:pt idx="116">
                  <c:v>616</c:v>
                </c:pt>
                <c:pt idx="117">
                  <c:v>513</c:v>
                </c:pt>
                <c:pt idx="118">
                  <c:v>465</c:v>
                </c:pt>
                <c:pt idx="119">
                  <c:v>485</c:v>
                </c:pt>
                <c:pt idx="120">
                  <c:v>509</c:v>
                </c:pt>
                <c:pt idx="121">
                  <c:v>348</c:v>
                </c:pt>
                <c:pt idx="122">
                  <c:v>581</c:v>
                </c:pt>
                <c:pt idx="123">
                  <c:v>683</c:v>
                </c:pt>
                <c:pt idx="124">
                  <c:v>656</c:v>
                </c:pt>
                <c:pt idx="125">
                  <c:v>729</c:v>
                </c:pt>
                <c:pt idx="126">
                  <c:v>402</c:v>
                </c:pt>
                <c:pt idx="127">
                  <c:v>720</c:v>
                </c:pt>
                <c:pt idx="128">
                  <c:v>504</c:v>
                </c:pt>
                <c:pt idx="129">
                  <c:v>489</c:v>
                </c:pt>
                <c:pt idx="130">
                  <c:v>823</c:v>
                </c:pt>
                <c:pt idx="131">
                  <c:v>511</c:v>
                </c:pt>
                <c:pt idx="132">
                  <c:v>454</c:v>
                </c:pt>
                <c:pt idx="133">
                  <c:v>638</c:v>
                </c:pt>
                <c:pt idx="134">
                  <c:v>373</c:v>
                </c:pt>
                <c:pt idx="135">
                  <c:v>541</c:v>
                </c:pt>
                <c:pt idx="136">
                  <c:v>671</c:v>
                </c:pt>
                <c:pt idx="137">
                  <c:v>557</c:v>
                </c:pt>
                <c:pt idx="138">
                  <c:v>695</c:v>
                </c:pt>
                <c:pt idx="139">
                  <c:v>541</c:v>
                </c:pt>
                <c:pt idx="140">
                  <c:v>614</c:v>
                </c:pt>
                <c:pt idx="141">
                  <c:v>511</c:v>
                </c:pt>
                <c:pt idx="142">
                  <c:v>438</c:v>
                </c:pt>
                <c:pt idx="143">
                  <c:v>731</c:v>
                </c:pt>
                <c:pt idx="144">
                  <c:v>620</c:v>
                </c:pt>
                <c:pt idx="145">
                  <c:v>566</c:v>
                </c:pt>
                <c:pt idx="146">
                  <c:v>784</c:v>
                </c:pt>
                <c:pt idx="147">
                  <c:v>670</c:v>
                </c:pt>
                <c:pt idx="148">
                  <c:v>491</c:v>
                </c:pt>
                <c:pt idx="149">
                  <c:v>710</c:v>
                </c:pt>
                <c:pt idx="150">
                  <c:v>920</c:v>
                </c:pt>
                <c:pt idx="151">
                  <c:v>481</c:v>
                </c:pt>
                <c:pt idx="152">
                  <c:v>1034</c:v>
                </c:pt>
                <c:pt idx="153">
                  <c:v>948</c:v>
                </c:pt>
                <c:pt idx="154">
                  <c:v>809</c:v>
                </c:pt>
                <c:pt idx="155">
                  <c:v>709</c:v>
                </c:pt>
                <c:pt idx="156">
                  <c:v>-999</c:v>
                </c:pt>
                <c:pt idx="157">
                  <c:v>765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692</c:v>
                </c:pt>
                <c:pt idx="238">
                  <c:v>581</c:v>
                </c:pt>
                <c:pt idx="239">
                  <c:v>502</c:v>
                </c:pt>
                <c:pt idx="240">
                  <c:v>937</c:v>
                </c:pt>
                <c:pt idx="241">
                  <c:v>748</c:v>
                </c:pt>
                <c:pt idx="242">
                  <c:v>720</c:v>
                </c:pt>
                <c:pt idx="243">
                  <c:v>398</c:v>
                </c:pt>
                <c:pt idx="244">
                  <c:v>733</c:v>
                </c:pt>
                <c:pt idx="245">
                  <c:v>560</c:v>
                </c:pt>
                <c:pt idx="246">
                  <c:v>638</c:v>
                </c:pt>
                <c:pt idx="247">
                  <c:v>449</c:v>
                </c:pt>
                <c:pt idx="248">
                  <c:v>691</c:v>
                </c:pt>
                <c:pt idx="249">
                  <c:v>915</c:v>
                </c:pt>
                <c:pt idx="250">
                  <c:v>431</c:v>
                </c:pt>
                <c:pt idx="251">
                  <c:v>361</c:v>
                </c:pt>
                <c:pt idx="252">
                  <c:v>759</c:v>
                </c:pt>
                <c:pt idx="253">
                  <c:v>702</c:v>
                </c:pt>
                <c:pt idx="254">
                  <c:v>491</c:v>
                </c:pt>
                <c:pt idx="255">
                  <c:v>628</c:v>
                </c:pt>
                <c:pt idx="256">
                  <c:v>1049</c:v>
                </c:pt>
                <c:pt idx="257">
                  <c:v>678</c:v>
                </c:pt>
                <c:pt idx="258">
                  <c:v>553</c:v>
                </c:pt>
                <c:pt idx="259">
                  <c:v>656</c:v>
                </c:pt>
                <c:pt idx="260">
                  <c:v>667</c:v>
                </c:pt>
                <c:pt idx="261">
                  <c:v>433</c:v>
                </c:pt>
                <c:pt idx="262">
                  <c:v>545</c:v>
                </c:pt>
                <c:pt idx="263">
                  <c:v>732</c:v>
                </c:pt>
                <c:pt idx="264">
                  <c:v>499</c:v>
                </c:pt>
                <c:pt idx="265">
                  <c:v>679</c:v>
                </c:pt>
                <c:pt idx="266">
                  <c:v>434</c:v>
                </c:pt>
                <c:pt idx="267">
                  <c:v>693</c:v>
                </c:pt>
                <c:pt idx="268">
                  <c:v>646</c:v>
                </c:pt>
                <c:pt idx="269">
                  <c:v>546</c:v>
                </c:pt>
                <c:pt idx="270">
                  <c:v>542</c:v>
                </c:pt>
                <c:pt idx="271">
                  <c:v>640</c:v>
                </c:pt>
                <c:pt idx="272">
                  <c:v>358</c:v>
                </c:pt>
                <c:pt idx="273">
                  <c:v>448</c:v>
                </c:pt>
                <c:pt idx="274">
                  <c:v>489</c:v>
                </c:pt>
                <c:pt idx="275">
                  <c:v>543</c:v>
                </c:pt>
                <c:pt idx="276">
                  <c:v>530</c:v>
                </c:pt>
                <c:pt idx="277">
                  <c:v>355</c:v>
                </c:pt>
                <c:pt idx="278">
                  <c:v>391</c:v>
                </c:pt>
                <c:pt idx="279">
                  <c:v>591</c:v>
                </c:pt>
                <c:pt idx="280">
                  <c:v>499</c:v>
                </c:pt>
                <c:pt idx="281">
                  <c:v>516</c:v>
                </c:pt>
                <c:pt idx="282">
                  <c:v>430</c:v>
                </c:pt>
                <c:pt idx="283">
                  <c:v>477</c:v>
                </c:pt>
                <c:pt idx="284">
                  <c:v>460</c:v>
                </c:pt>
                <c:pt idx="285">
                  <c:v>486</c:v>
                </c:pt>
                <c:pt idx="286">
                  <c:v>569</c:v>
                </c:pt>
                <c:pt idx="287">
                  <c:v>357</c:v>
                </c:pt>
                <c:pt idx="288">
                  <c:v>510</c:v>
                </c:pt>
                <c:pt idx="289">
                  <c:v>423</c:v>
                </c:pt>
                <c:pt idx="290">
                  <c:v>526</c:v>
                </c:pt>
                <c:pt idx="291">
                  <c:v>535</c:v>
                </c:pt>
                <c:pt idx="292">
                  <c:v>395</c:v>
                </c:pt>
                <c:pt idx="293">
                  <c:v>527</c:v>
                </c:pt>
                <c:pt idx="294">
                  <c:v>580</c:v>
                </c:pt>
                <c:pt idx="295">
                  <c:v>422</c:v>
                </c:pt>
                <c:pt idx="296">
                  <c:v>515</c:v>
                </c:pt>
                <c:pt idx="297">
                  <c:v>422</c:v>
                </c:pt>
                <c:pt idx="298">
                  <c:v>453</c:v>
                </c:pt>
                <c:pt idx="299">
                  <c:v>558</c:v>
                </c:pt>
                <c:pt idx="300">
                  <c:v>358</c:v>
                </c:pt>
                <c:pt idx="301">
                  <c:v>407</c:v>
                </c:pt>
                <c:pt idx="302">
                  <c:v>422</c:v>
                </c:pt>
                <c:pt idx="303">
                  <c:v>402</c:v>
                </c:pt>
                <c:pt idx="304">
                  <c:v>461</c:v>
                </c:pt>
                <c:pt idx="305">
                  <c:v>437</c:v>
                </c:pt>
                <c:pt idx="306">
                  <c:v>478</c:v>
                </c:pt>
                <c:pt idx="307">
                  <c:v>414</c:v>
                </c:pt>
                <c:pt idx="308">
                  <c:v>410</c:v>
                </c:pt>
                <c:pt idx="309">
                  <c:v>406</c:v>
                </c:pt>
                <c:pt idx="310">
                  <c:v>515</c:v>
                </c:pt>
                <c:pt idx="311">
                  <c:v>413</c:v>
                </c:pt>
                <c:pt idx="312">
                  <c:v>444</c:v>
                </c:pt>
                <c:pt idx="313">
                  <c:v>488</c:v>
                </c:pt>
                <c:pt idx="314">
                  <c:v>355</c:v>
                </c:pt>
                <c:pt idx="315">
                  <c:v>297</c:v>
                </c:pt>
                <c:pt idx="316">
                  <c:v>417</c:v>
                </c:pt>
                <c:pt idx="317">
                  <c:v>250</c:v>
                </c:pt>
                <c:pt idx="318">
                  <c:v>576</c:v>
                </c:pt>
                <c:pt idx="319">
                  <c:v>305</c:v>
                </c:pt>
                <c:pt idx="320">
                  <c:v>404</c:v>
                </c:pt>
                <c:pt idx="321">
                  <c:v>396</c:v>
                </c:pt>
                <c:pt idx="322">
                  <c:v>405</c:v>
                </c:pt>
                <c:pt idx="323">
                  <c:v>415</c:v>
                </c:pt>
                <c:pt idx="324">
                  <c:v>443</c:v>
                </c:pt>
                <c:pt idx="325">
                  <c:v>470</c:v>
                </c:pt>
                <c:pt idx="326">
                  <c:v>414</c:v>
                </c:pt>
                <c:pt idx="327">
                  <c:v>521</c:v>
                </c:pt>
                <c:pt idx="328">
                  <c:v>369</c:v>
                </c:pt>
                <c:pt idx="329">
                  <c:v>409</c:v>
                </c:pt>
                <c:pt idx="330">
                  <c:v>330</c:v>
                </c:pt>
                <c:pt idx="331">
                  <c:v>474</c:v>
                </c:pt>
                <c:pt idx="332">
                  <c:v>392</c:v>
                </c:pt>
                <c:pt idx="333">
                  <c:v>361</c:v>
                </c:pt>
                <c:pt idx="334">
                  <c:v>375</c:v>
                </c:pt>
                <c:pt idx="335">
                  <c:v>361</c:v>
                </c:pt>
                <c:pt idx="336">
                  <c:v>403</c:v>
                </c:pt>
                <c:pt idx="337">
                  <c:v>627</c:v>
                </c:pt>
                <c:pt idx="338">
                  <c:v>377</c:v>
                </c:pt>
                <c:pt idx="339">
                  <c:v>462</c:v>
                </c:pt>
                <c:pt idx="340">
                  <c:v>454</c:v>
                </c:pt>
                <c:pt idx="341">
                  <c:v>404</c:v>
                </c:pt>
                <c:pt idx="342">
                  <c:v>348</c:v>
                </c:pt>
                <c:pt idx="343">
                  <c:v>463</c:v>
                </c:pt>
                <c:pt idx="344">
                  <c:v>389</c:v>
                </c:pt>
                <c:pt idx="345">
                  <c:v>482</c:v>
                </c:pt>
                <c:pt idx="346">
                  <c:v>472</c:v>
                </c:pt>
                <c:pt idx="347">
                  <c:v>531</c:v>
                </c:pt>
                <c:pt idx="348">
                  <c:v>658</c:v>
                </c:pt>
                <c:pt idx="349">
                  <c:v>553</c:v>
                </c:pt>
                <c:pt idx="350">
                  <c:v>386</c:v>
                </c:pt>
                <c:pt idx="351">
                  <c:v>346</c:v>
                </c:pt>
                <c:pt idx="352">
                  <c:v>522</c:v>
                </c:pt>
                <c:pt idx="353">
                  <c:v>492</c:v>
                </c:pt>
                <c:pt idx="354">
                  <c:v>520</c:v>
                </c:pt>
                <c:pt idx="355">
                  <c:v>455</c:v>
                </c:pt>
                <c:pt idx="356">
                  <c:v>560</c:v>
                </c:pt>
                <c:pt idx="357">
                  <c:v>522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C-2F45-977C-F84696ED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817872"/>
        <c:axId val="1"/>
      </c:scatterChart>
      <c:valAx>
        <c:axId val="13988178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817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-1.1601457225969654</c:v>
                </c:pt>
                <c:pt idx="36">
                  <c:v>0.63403390252992453</c:v>
                </c:pt>
                <c:pt idx="37">
                  <c:v>0.78123933840721782</c:v>
                </c:pt>
                <c:pt idx="38">
                  <c:v>0.84707427794918477</c:v>
                </c:pt>
                <c:pt idx="39">
                  <c:v>0.85067327840914486</c:v>
                </c:pt>
                <c:pt idx="40">
                  <c:v>0.87214207657659071</c:v>
                </c:pt>
                <c:pt idx="41">
                  <c:v>0.8678374347097727</c:v>
                </c:pt>
                <c:pt idx="42">
                  <c:v>0.87227631048057619</c:v>
                </c:pt>
                <c:pt idx="43">
                  <c:v>0.87319073023976479</c:v>
                </c:pt>
                <c:pt idx="44">
                  <c:v>0.898318454109027</c:v>
                </c:pt>
                <c:pt idx="45">
                  <c:v>0.88474229599090259</c:v>
                </c:pt>
                <c:pt idx="46">
                  <c:v>0.89640947383410252</c:v>
                </c:pt>
                <c:pt idx="47">
                  <c:v>0.92228219445923654</c:v>
                </c:pt>
                <c:pt idx="48">
                  <c:v>0.91824309356654166</c:v>
                </c:pt>
                <c:pt idx="49">
                  <c:v>0.91717597551267782</c:v>
                </c:pt>
                <c:pt idx="50">
                  <c:v>0.93120303300334684</c:v>
                </c:pt>
                <c:pt idx="51">
                  <c:v>0.94533833551891899</c:v>
                </c:pt>
                <c:pt idx="52">
                  <c:v>0.94511955473419018</c:v>
                </c:pt>
                <c:pt idx="53">
                  <c:v>0.95164705084203793</c:v>
                </c:pt>
                <c:pt idx="54">
                  <c:v>0.95040632571802364</c:v>
                </c:pt>
                <c:pt idx="55">
                  <c:v>0.94551266481840179</c:v>
                </c:pt>
                <c:pt idx="56">
                  <c:v>0.94741637589885153</c:v>
                </c:pt>
                <c:pt idx="57">
                  <c:v>0.95652551500989813</c:v>
                </c:pt>
                <c:pt idx="58">
                  <c:v>0.95742246444436196</c:v>
                </c:pt>
                <c:pt idx="59">
                  <c:v>0.96604527092083825</c:v>
                </c:pt>
                <c:pt idx="60">
                  <c:v>0.9613538966576769</c:v>
                </c:pt>
                <c:pt idx="61">
                  <c:v>0.97114853391013478</c:v>
                </c:pt>
                <c:pt idx="62">
                  <c:v>0.97095164127901168</c:v>
                </c:pt>
                <c:pt idx="63">
                  <c:v>0.96807531479915987</c:v>
                </c:pt>
                <c:pt idx="64">
                  <c:v>0.97137543728010889</c:v>
                </c:pt>
                <c:pt idx="65">
                  <c:v>0.97853954125857945</c:v>
                </c:pt>
                <c:pt idx="66">
                  <c:v>0.98133860947653662</c:v>
                </c:pt>
                <c:pt idx="67">
                  <c:v>0.9762671575643328</c:v>
                </c:pt>
                <c:pt idx="68">
                  <c:v>0.97157505202967687</c:v>
                </c:pt>
                <c:pt idx="69">
                  <c:v>0.97614573811563976</c:v>
                </c:pt>
                <c:pt idx="70">
                  <c:v>0.97694647479254448</c:v>
                </c:pt>
                <c:pt idx="71">
                  <c:v>0.96978088606190327</c:v>
                </c:pt>
                <c:pt idx="72">
                  <c:v>0.97953780706048676</c:v>
                </c:pt>
                <c:pt idx="73">
                  <c:v>0.97979190829078133</c:v>
                </c:pt>
                <c:pt idx="74">
                  <c:v>0.9795615996240381</c:v>
                </c:pt>
                <c:pt idx="75">
                  <c:v>0.98415829462811166</c:v>
                </c:pt>
                <c:pt idx="76">
                  <c:v>0.98036182974342512</c:v>
                </c:pt>
                <c:pt idx="77">
                  <c:v>0.98414054478136981</c:v>
                </c:pt>
                <c:pt idx="78">
                  <c:v>0.98602241148356451</c:v>
                </c:pt>
                <c:pt idx="79">
                  <c:v>0.98817767228249975</c:v>
                </c:pt>
                <c:pt idx="80">
                  <c:v>0.98836044256318356</c:v>
                </c:pt>
                <c:pt idx="81">
                  <c:v>0.98930783297787728</c:v>
                </c:pt>
                <c:pt idx="82">
                  <c:v>0.98406230293646058</c:v>
                </c:pt>
                <c:pt idx="83">
                  <c:v>0.98469929283411606</c:v>
                </c:pt>
                <c:pt idx="84">
                  <c:v>0.98729282476186397</c:v>
                </c:pt>
                <c:pt idx="85">
                  <c:v>0.99113318713495535</c:v>
                </c:pt>
                <c:pt idx="86">
                  <c:v>0.98598186786838449</c:v>
                </c:pt>
                <c:pt idx="87">
                  <c:v>0.99306763962674482</c:v>
                </c:pt>
                <c:pt idx="88">
                  <c:v>0.98844754539242607</c:v>
                </c:pt>
                <c:pt idx="89">
                  <c:v>0.98996248843653745</c:v>
                </c:pt>
                <c:pt idx="90">
                  <c:v>0.99061388138737672</c:v>
                </c:pt>
                <c:pt idx="91">
                  <c:v>0.98917077105164597</c:v>
                </c:pt>
                <c:pt idx="92">
                  <c:v>0.99074244692003144</c:v>
                </c:pt>
                <c:pt idx="93">
                  <c:v>0.99081705553911092</c:v>
                </c:pt>
                <c:pt idx="94">
                  <c:v>0.99062381522067677</c:v>
                </c:pt>
                <c:pt idx="95">
                  <c:v>0.98729779742854951</c:v>
                </c:pt>
                <c:pt idx="96">
                  <c:v>0.98948489055536915</c:v>
                </c:pt>
                <c:pt idx="97">
                  <c:v>0.99292514662304399</c:v>
                </c:pt>
                <c:pt idx="98">
                  <c:v>0.98919071031155115</c:v>
                </c:pt>
                <c:pt idx="99">
                  <c:v>0.99364418706881474</c:v>
                </c:pt>
                <c:pt idx="100">
                  <c:v>0.98944821351016676</c:v>
                </c:pt>
                <c:pt idx="101">
                  <c:v>0.98990540729268095</c:v>
                </c:pt>
                <c:pt idx="102">
                  <c:v>0.99243916680063249</c:v>
                </c:pt>
                <c:pt idx="103">
                  <c:v>0.99064083164283667</c:v>
                </c:pt>
                <c:pt idx="104">
                  <c:v>0.99125363343153972</c:v>
                </c:pt>
                <c:pt idx="105">
                  <c:v>0.9905704169329056</c:v>
                </c:pt>
                <c:pt idx="106">
                  <c:v>0.9892106144414653</c:v>
                </c:pt>
                <c:pt idx="107">
                  <c:v>0.98926213214053649</c:v>
                </c:pt>
                <c:pt idx="108">
                  <c:v>0.99059554779282177</c:v>
                </c:pt>
                <c:pt idx="109">
                  <c:v>0.990282193585585</c:v>
                </c:pt>
                <c:pt idx="110">
                  <c:v>0.99112713850398237</c:v>
                </c:pt>
                <c:pt idx="111">
                  <c:v>0.98719842747494302</c:v>
                </c:pt>
                <c:pt idx="112">
                  <c:v>0.98725265586411992</c:v>
                </c:pt>
                <c:pt idx="113">
                  <c:v>0.98690940321172893</c:v>
                </c:pt>
                <c:pt idx="114">
                  <c:v>0.98619375756784122</c:v>
                </c:pt>
                <c:pt idx="115">
                  <c:v>0.98707703457381324</c:v>
                </c:pt>
                <c:pt idx="116">
                  <c:v>0.99023057797343694</c:v>
                </c:pt>
                <c:pt idx="117">
                  <c:v>0.99064659052344484</c:v>
                </c:pt>
                <c:pt idx="118">
                  <c:v>0.99174548583525446</c:v>
                </c:pt>
                <c:pt idx="119">
                  <c:v>0.98979764706202722</c:v>
                </c:pt>
                <c:pt idx="120">
                  <c:v>0.98783816705973859</c:v>
                </c:pt>
                <c:pt idx="121">
                  <c:v>0.99235858848311209</c:v>
                </c:pt>
                <c:pt idx="122">
                  <c:v>0.98793837040121568</c:v>
                </c:pt>
                <c:pt idx="123">
                  <c:v>0.98576996554088747</c:v>
                </c:pt>
                <c:pt idx="124">
                  <c:v>0.98700127380124247</c:v>
                </c:pt>
                <c:pt idx="125">
                  <c:v>0.98884581958855122</c:v>
                </c:pt>
                <c:pt idx="126">
                  <c:v>0.98762152870667463</c:v>
                </c:pt>
                <c:pt idx="127">
                  <c:v>0.98634554350519499</c:v>
                </c:pt>
                <c:pt idx="128">
                  <c:v>0.99219967964178346</c:v>
                </c:pt>
                <c:pt idx="129">
                  <c:v>0.98702526164790161</c:v>
                </c:pt>
                <c:pt idx="130">
                  <c:v>0.9886958687030184</c:v>
                </c:pt>
                <c:pt idx="131">
                  <c:v>0.98318360590224618</c:v>
                </c:pt>
                <c:pt idx="132">
                  <c:v>0.98758352239313751</c:v>
                </c:pt>
                <c:pt idx="133">
                  <c:v>0.99042473551384713</c:v>
                </c:pt>
                <c:pt idx="134">
                  <c:v>0.98877275998198522</c:v>
                </c:pt>
                <c:pt idx="135">
                  <c:v>0.98818192574868369</c:v>
                </c:pt>
                <c:pt idx="136">
                  <c:v>0.98771710641712518</c:v>
                </c:pt>
                <c:pt idx="137">
                  <c:v>0.99024698537875122</c:v>
                </c:pt>
                <c:pt idx="138">
                  <c:v>0.98071532821967577</c:v>
                </c:pt>
                <c:pt idx="139">
                  <c:v>0.98698570916131323</c:v>
                </c:pt>
                <c:pt idx="140">
                  <c:v>0.99044945391974959</c:v>
                </c:pt>
                <c:pt idx="141">
                  <c:v>0.98742882495664897</c:v>
                </c:pt>
                <c:pt idx="142">
                  <c:v>0.99090752496297574</c:v>
                </c:pt>
                <c:pt idx="143">
                  <c:v>0.98575113229878542</c:v>
                </c:pt>
                <c:pt idx="144">
                  <c:v>0.98344874158405504</c:v>
                </c:pt>
                <c:pt idx="145">
                  <c:v>0.98920869805123079</c:v>
                </c:pt>
                <c:pt idx="146">
                  <c:v>0.98545244997238779</c:v>
                </c:pt>
                <c:pt idx="147">
                  <c:v>0.98483480010361768</c:v>
                </c:pt>
                <c:pt idx="148">
                  <c:v>0.98848256540452284</c:v>
                </c:pt>
                <c:pt idx="149">
                  <c:v>0.98826174834223635</c:v>
                </c:pt>
                <c:pt idx="150">
                  <c:v>0.98616123783655163</c:v>
                </c:pt>
                <c:pt idx="151">
                  <c:v>0.9868101661746681</c:v>
                </c:pt>
                <c:pt idx="152">
                  <c:v>0.9868611581188832</c:v>
                </c:pt>
                <c:pt idx="153">
                  <c:v>0.98689309525570068</c:v>
                </c:pt>
                <c:pt idx="154">
                  <c:v>0.98735189465491691</c:v>
                </c:pt>
                <c:pt idx="155">
                  <c:v>0.99142584638794407</c:v>
                </c:pt>
                <c:pt idx="156">
                  <c:v>-999</c:v>
                </c:pt>
                <c:pt idx="157">
                  <c:v>0.98860011701803963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0.98135333906966349</c:v>
                </c:pt>
                <c:pt idx="238">
                  <c:v>0.98397651852896395</c:v>
                </c:pt>
                <c:pt idx="239">
                  <c:v>0.98895229202146062</c:v>
                </c:pt>
                <c:pt idx="240">
                  <c:v>0.98662424808787863</c:v>
                </c:pt>
                <c:pt idx="241">
                  <c:v>0.99123127796507315</c:v>
                </c:pt>
                <c:pt idx="242">
                  <c:v>0.98694151569116795</c:v>
                </c:pt>
                <c:pt idx="243">
                  <c:v>0.98485117048987636</c:v>
                </c:pt>
                <c:pt idx="244">
                  <c:v>0.98918726835178128</c:v>
                </c:pt>
                <c:pt idx="245">
                  <c:v>0.98532091272737643</c:v>
                </c:pt>
                <c:pt idx="246">
                  <c:v>0.98457726938306922</c:v>
                </c:pt>
                <c:pt idx="247">
                  <c:v>0.9880656139643299</c:v>
                </c:pt>
                <c:pt idx="248">
                  <c:v>0.98554937066013781</c:v>
                </c:pt>
                <c:pt idx="249">
                  <c:v>0.99194438194778001</c:v>
                </c:pt>
                <c:pt idx="250">
                  <c:v>0.98869806439503749</c:v>
                </c:pt>
                <c:pt idx="251">
                  <c:v>0.98853119888399155</c:v>
                </c:pt>
                <c:pt idx="252">
                  <c:v>0.98630076316212223</c:v>
                </c:pt>
                <c:pt idx="253">
                  <c:v>0.98860819140213263</c:v>
                </c:pt>
                <c:pt idx="254">
                  <c:v>0.98788382642828054</c:v>
                </c:pt>
                <c:pt idx="255">
                  <c:v>0.98859572910251814</c:v>
                </c:pt>
                <c:pt idx="256">
                  <c:v>0.98342193262081479</c:v>
                </c:pt>
                <c:pt idx="257">
                  <c:v>0.98747352957682155</c:v>
                </c:pt>
                <c:pt idx="258">
                  <c:v>0.98717877172922563</c:v>
                </c:pt>
                <c:pt idx="259">
                  <c:v>0.97529061330644695</c:v>
                </c:pt>
                <c:pt idx="260">
                  <c:v>0.98879935646918393</c:v>
                </c:pt>
                <c:pt idx="261">
                  <c:v>0.98996416686065036</c:v>
                </c:pt>
                <c:pt idx="262">
                  <c:v>0.98779427456044322</c:v>
                </c:pt>
                <c:pt idx="263">
                  <c:v>0.98642513669846732</c:v>
                </c:pt>
                <c:pt idx="264">
                  <c:v>0.98973563238017104</c:v>
                </c:pt>
                <c:pt idx="265">
                  <c:v>0.99090258337131032</c:v>
                </c:pt>
                <c:pt idx="266">
                  <c:v>0.98873463652958304</c:v>
                </c:pt>
                <c:pt idx="267">
                  <c:v>0.98720675654414181</c:v>
                </c:pt>
                <c:pt idx="268">
                  <c:v>0.98825888197625888</c:v>
                </c:pt>
                <c:pt idx="269">
                  <c:v>0.98782739646867634</c:v>
                </c:pt>
                <c:pt idx="270">
                  <c:v>0.98620542070706496</c:v>
                </c:pt>
                <c:pt idx="271">
                  <c:v>0.98699598920001785</c:v>
                </c:pt>
                <c:pt idx="272">
                  <c:v>0.98536402503036902</c:v>
                </c:pt>
                <c:pt idx="273">
                  <c:v>0.98913850810049153</c:v>
                </c:pt>
                <c:pt idx="274">
                  <c:v>0.99172143994816797</c:v>
                </c:pt>
                <c:pt idx="275">
                  <c:v>0.98803200546777226</c:v>
                </c:pt>
                <c:pt idx="276">
                  <c:v>0.99159837608893997</c:v>
                </c:pt>
                <c:pt idx="277">
                  <c:v>0.99191391788424332</c:v>
                </c:pt>
                <c:pt idx="278">
                  <c:v>0.99073212343581318</c:v>
                </c:pt>
                <c:pt idx="279">
                  <c:v>0.99172621256019933</c:v>
                </c:pt>
                <c:pt idx="280">
                  <c:v>0.98742227036537444</c:v>
                </c:pt>
                <c:pt idx="281">
                  <c:v>0.99282882754396684</c:v>
                </c:pt>
                <c:pt idx="282">
                  <c:v>0.98521049516241277</c:v>
                </c:pt>
                <c:pt idx="283">
                  <c:v>0.98695310440129358</c:v>
                </c:pt>
                <c:pt idx="284">
                  <c:v>0.98916125615252493</c:v>
                </c:pt>
                <c:pt idx="285">
                  <c:v>0.99003371569689835</c:v>
                </c:pt>
                <c:pt idx="286">
                  <c:v>0.98581898256341749</c:v>
                </c:pt>
                <c:pt idx="287">
                  <c:v>0.98877098406940356</c:v>
                </c:pt>
                <c:pt idx="288">
                  <c:v>0.98804297498767268</c:v>
                </c:pt>
                <c:pt idx="289">
                  <c:v>0.98967518575339508</c:v>
                </c:pt>
                <c:pt idx="290">
                  <c:v>0.98565914622994433</c:v>
                </c:pt>
                <c:pt idx="291">
                  <c:v>0.98861714306387249</c:v>
                </c:pt>
                <c:pt idx="292">
                  <c:v>0.98986735146622151</c:v>
                </c:pt>
                <c:pt idx="293">
                  <c:v>0.98436113503586198</c:v>
                </c:pt>
                <c:pt idx="294">
                  <c:v>0.990539351855526</c:v>
                </c:pt>
                <c:pt idx="295">
                  <c:v>0.98708803938410083</c:v>
                </c:pt>
                <c:pt idx="296">
                  <c:v>0.9885327246253548</c:v>
                </c:pt>
                <c:pt idx="297">
                  <c:v>0.99205698063313419</c:v>
                </c:pt>
                <c:pt idx="298">
                  <c:v>0.98819515196043639</c:v>
                </c:pt>
                <c:pt idx="299">
                  <c:v>0.98504233733833035</c:v>
                </c:pt>
                <c:pt idx="300">
                  <c:v>0.99000567847343013</c:v>
                </c:pt>
                <c:pt idx="301">
                  <c:v>0.98765044917744016</c:v>
                </c:pt>
                <c:pt idx="302">
                  <c:v>0.98700702903280502</c:v>
                </c:pt>
                <c:pt idx="303">
                  <c:v>0.99047169948476865</c:v>
                </c:pt>
                <c:pt idx="304">
                  <c:v>0.99132462225914486</c:v>
                </c:pt>
                <c:pt idx="305">
                  <c:v>0.99100712603862295</c:v>
                </c:pt>
                <c:pt idx="306">
                  <c:v>0.99061020515039688</c:v>
                </c:pt>
                <c:pt idx="307">
                  <c:v>0.99099954569404081</c:v>
                </c:pt>
                <c:pt idx="308">
                  <c:v>0.98925668850747783</c:v>
                </c:pt>
                <c:pt idx="309">
                  <c:v>0.99213120589231452</c:v>
                </c:pt>
                <c:pt idx="310">
                  <c:v>0.98875920790693428</c:v>
                </c:pt>
                <c:pt idx="311">
                  <c:v>0.98526931011929542</c:v>
                </c:pt>
                <c:pt idx="312">
                  <c:v>0.98758255736523659</c:v>
                </c:pt>
                <c:pt idx="313">
                  <c:v>0.99122930665529851</c:v>
                </c:pt>
                <c:pt idx="314">
                  <c:v>0.98844285239680596</c:v>
                </c:pt>
                <c:pt idx="315">
                  <c:v>0.98923336728300537</c:v>
                </c:pt>
                <c:pt idx="316">
                  <c:v>0.98830013027416774</c:v>
                </c:pt>
                <c:pt idx="317">
                  <c:v>0.98968797258403673</c:v>
                </c:pt>
                <c:pt idx="318">
                  <c:v>0.98816212342286425</c:v>
                </c:pt>
                <c:pt idx="319">
                  <c:v>0.98681256131657724</c:v>
                </c:pt>
                <c:pt idx="320">
                  <c:v>0.98680478237987646</c:v>
                </c:pt>
                <c:pt idx="321">
                  <c:v>0.9864952607807268</c:v>
                </c:pt>
                <c:pt idx="322">
                  <c:v>0.98644223013848553</c:v>
                </c:pt>
                <c:pt idx="323">
                  <c:v>0.98652228584814416</c:v>
                </c:pt>
                <c:pt idx="324">
                  <c:v>0.98238534031833569</c:v>
                </c:pt>
                <c:pt idx="325">
                  <c:v>0.98754336717708302</c:v>
                </c:pt>
                <c:pt idx="326">
                  <c:v>0.97846077861199066</c:v>
                </c:pt>
                <c:pt idx="327">
                  <c:v>0.98692668565407671</c:v>
                </c:pt>
                <c:pt idx="328">
                  <c:v>0.98096981662516458</c:v>
                </c:pt>
                <c:pt idx="329">
                  <c:v>0.98154992268164476</c:v>
                </c:pt>
                <c:pt idx="330">
                  <c:v>0.98390150252726682</c:v>
                </c:pt>
                <c:pt idx="331">
                  <c:v>0.98174207663654822</c:v>
                </c:pt>
                <c:pt idx="332">
                  <c:v>0.98081202767422282</c:v>
                </c:pt>
                <c:pt idx="333">
                  <c:v>0.96938175751546418</c:v>
                </c:pt>
                <c:pt idx="334">
                  <c:v>0.97650238960718772</c:v>
                </c:pt>
                <c:pt idx="335">
                  <c:v>0.96445491249736748</c:v>
                </c:pt>
                <c:pt idx="336">
                  <c:v>0.97173855430382994</c:v>
                </c:pt>
                <c:pt idx="337">
                  <c:v>0.96859368687443326</c:v>
                </c:pt>
                <c:pt idx="338">
                  <c:v>0.97974613953754031</c:v>
                </c:pt>
                <c:pt idx="339">
                  <c:v>0.95717046228098901</c:v>
                </c:pt>
                <c:pt idx="340">
                  <c:v>0.96476383341376593</c:v>
                </c:pt>
                <c:pt idx="341">
                  <c:v>0.96946031517252906</c:v>
                </c:pt>
                <c:pt idx="342">
                  <c:v>0.96101440532802151</c:v>
                </c:pt>
                <c:pt idx="343">
                  <c:v>0.96720676609609291</c:v>
                </c:pt>
                <c:pt idx="344">
                  <c:v>0.95721525098878602</c:v>
                </c:pt>
                <c:pt idx="345">
                  <c:v>0.94050878934637061</c:v>
                </c:pt>
                <c:pt idx="346">
                  <c:v>0.95518313316147396</c:v>
                </c:pt>
                <c:pt idx="347">
                  <c:v>0.95898054102127006</c:v>
                </c:pt>
                <c:pt idx="348">
                  <c:v>0.94778302139139758</c:v>
                </c:pt>
                <c:pt idx="349">
                  <c:v>0.92953162122203592</c:v>
                </c:pt>
                <c:pt idx="350">
                  <c:v>0.91456107288118049</c:v>
                </c:pt>
                <c:pt idx="351">
                  <c:v>0.90013112237502824</c:v>
                </c:pt>
                <c:pt idx="352">
                  <c:v>0.93425861583903569</c:v>
                </c:pt>
                <c:pt idx="353">
                  <c:v>0.86494076452175683</c:v>
                </c:pt>
                <c:pt idx="354">
                  <c:v>0.92179218537222907</c:v>
                </c:pt>
                <c:pt idx="355">
                  <c:v>0.89214178152370271</c:v>
                </c:pt>
                <c:pt idx="356">
                  <c:v>0.85313231608060336</c:v>
                </c:pt>
                <c:pt idx="357">
                  <c:v>0.86938124998608302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0.7</c:v>
                </c:pt>
                <c:pt idx="37">
                  <c:v>2.5</c:v>
                </c:pt>
                <c:pt idx="38">
                  <c:v>3.1</c:v>
                </c:pt>
                <c:pt idx="39">
                  <c:v>3.1</c:v>
                </c:pt>
                <c:pt idx="40">
                  <c:v>3.3</c:v>
                </c:pt>
                <c:pt idx="41">
                  <c:v>4.9000000000000004</c:v>
                </c:pt>
                <c:pt idx="42">
                  <c:v>4.9000000000000004</c:v>
                </c:pt>
                <c:pt idx="43">
                  <c:v>6.6</c:v>
                </c:pt>
                <c:pt idx="44">
                  <c:v>8</c:v>
                </c:pt>
                <c:pt idx="45">
                  <c:v>8.1999999999999993</c:v>
                </c:pt>
                <c:pt idx="46">
                  <c:v>9.5</c:v>
                </c:pt>
                <c:pt idx="47">
                  <c:v>10</c:v>
                </c:pt>
                <c:pt idx="48">
                  <c:v>11.8</c:v>
                </c:pt>
                <c:pt idx="49">
                  <c:v>11.3</c:v>
                </c:pt>
                <c:pt idx="50">
                  <c:v>14</c:v>
                </c:pt>
                <c:pt idx="51">
                  <c:v>13.7</c:v>
                </c:pt>
                <c:pt idx="52">
                  <c:v>15.3</c:v>
                </c:pt>
                <c:pt idx="53">
                  <c:v>15.7</c:v>
                </c:pt>
                <c:pt idx="54">
                  <c:v>16.899999999999999</c:v>
                </c:pt>
                <c:pt idx="55">
                  <c:v>17.8</c:v>
                </c:pt>
                <c:pt idx="56">
                  <c:v>19.100000000000001</c:v>
                </c:pt>
                <c:pt idx="57">
                  <c:v>19.899999999999999</c:v>
                </c:pt>
                <c:pt idx="58">
                  <c:v>20.399999999999999</c:v>
                </c:pt>
                <c:pt idx="59">
                  <c:v>22</c:v>
                </c:pt>
                <c:pt idx="60">
                  <c:v>22</c:v>
                </c:pt>
                <c:pt idx="61">
                  <c:v>24.2</c:v>
                </c:pt>
                <c:pt idx="62">
                  <c:v>24</c:v>
                </c:pt>
                <c:pt idx="63">
                  <c:v>26</c:v>
                </c:pt>
                <c:pt idx="64">
                  <c:v>25.3</c:v>
                </c:pt>
                <c:pt idx="65">
                  <c:v>27.7</c:v>
                </c:pt>
                <c:pt idx="66">
                  <c:v>27.7</c:v>
                </c:pt>
                <c:pt idx="67">
                  <c:v>29.5</c:v>
                </c:pt>
                <c:pt idx="68">
                  <c:v>29.1</c:v>
                </c:pt>
                <c:pt idx="69">
                  <c:v>31.1</c:v>
                </c:pt>
                <c:pt idx="70">
                  <c:v>32.200000000000003</c:v>
                </c:pt>
                <c:pt idx="71">
                  <c:v>32.200000000000003</c:v>
                </c:pt>
                <c:pt idx="72">
                  <c:v>33.9</c:v>
                </c:pt>
                <c:pt idx="73">
                  <c:v>34.4</c:v>
                </c:pt>
                <c:pt idx="74">
                  <c:v>35.5</c:v>
                </c:pt>
                <c:pt idx="75">
                  <c:v>36.799999999999997</c:v>
                </c:pt>
                <c:pt idx="76">
                  <c:v>37.5</c:v>
                </c:pt>
                <c:pt idx="77">
                  <c:v>38.6</c:v>
                </c:pt>
                <c:pt idx="78">
                  <c:v>39.200000000000003</c:v>
                </c:pt>
                <c:pt idx="79">
                  <c:v>41</c:v>
                </c:pt>
                <c:pt idx="80">
                  <c:v>41.2</c:v>
                </c:pt>
                <c:pt idx="81">
                  <c:v>42.6</c:v>
                </c:pt>
                <c:pt idx="82">
                  <c:v>43.5</c:v>
                </c:pt>
                <c:pt idx="83">
                  <c:v>44.3</c:v>
                </c:pt>
                <c:pt idx="84">
                  <c:v>46.3</c:v>
                </c:pt>
                <c:pt idx="85">
                  <c:v>46.4</c:v>
                </c:pt>
                <c:pt idx="86">
                  <c:v>47.5</c:v>
                </c:pt>
                <c:pt idx="87">
                  <c:v>48.8</c:v>
                </c:pt>
                <c:pt idx="88">
                  <c:v>50.3</c:v>
                </c:pt>
                <c:pt idx="89">
                  <c:v>50.1</c:v>
                </c:pt>
                <c:pt idx="90">
                  <c:v>52.5</c:v>
                </c:pt>
                <c:pt idx="91">
                  <c:v>51.7</c:v>
                </c:pt>
                <c:pt idx="92">
                  <c:v>53.9</c:v>
                </c:pt>
                <c:pt idx="93">
                  <c:v>53.9</c:v>
                </c:pt>
                <c:pt idx="94">
                  <c:v>56.5</c:v>
                </c:pt>
                <c:pt idx="95">
                  <c:v>55.7</c:v>
                </c:pt>
                <c:pt idx="96">
                  <c:v>57.7</c:v>
                </c:pt>
                <c:pt idx="97">
                  <c:v>58.1</c:v>
                </c:pt>
                <c:pt idx="98">
                  <c:v>60.1</c:v>
                </c:pt>
                <c:pt idx="99">
                  <c:v>60.6</c:v>
                </c:pt>
                <c:pt idx="100">
                  <c:v>61.7</c:v>
                </c:pt>
                <c:pt idx="101">
                  <c:v>62.3</c:v>
                </c:pt>
                <c:pt idx="102">
                  <c:v>63.7</c:v>
                </c:pt>
                <c:pt idx="103">
                  <c:v>65</c:v>
                </c:pt>
                <c:pt idx="104">
                  <c:v>65.400000000000006</c:v>
                </c:pt>
                <c:pt idx="105">
                  <c:v>67.2</c:v>
                </c:pt>
                <c:pt idx="106">
                  <c:v>67.8</c:v>
                </c:pt>
                <c:pt idx="107">
                  <c:v>68.7</c:v>
                </c:pt>
                <c:pt idx="108">
                  <c:v>69.8</c:v>
                </c:pt>
                <c:pt idx="109">
                  <c:v>70.5</c:v>
                </c:pt>
                <c:pt idx="110">
                  <c:v>72.099999999999994</c:v>
                </c:pt>
                <c:pt idx="111">
                  <c:v>72.7</c:v>
                </c:pt>
                <c:pt idx="112">
                  <c:v>73.900000000000006</c:v>
                </c:pt>
                <c:pt idx="113">
                  <c:v>74.099999999999994</c:v>
                </c:pt>
                <c:pt idx="114">
                  <c:v>76.7</c:v>
                </c:pt>
                <c:pt idx="115">
                  <c:v>76.099999999999994</c:v>
                </c:pt>
                <c:pt idx="116">
                  <c:v>78.3</c:v>
                </c:pt>
                <c:pt idx="117">
                  <c:v>78.5</c:v>
                </c:pt>
                <c:pt idx="118">
                  <c:v>80.099999999999994</c:v>
                </c:pt>
                <c:pt idx="119">
                  <c:v>80.5</c:v>
                </c:pt>
                <c:pt idx="120">
                  <c:v>81.400000000000006</c:v>
                </c:pt>
                <c:pt idx="121">
                  <c:v>83</c:v>
                </c:pt>
                <c:pt idx="122">
                  <c:v>83</c:v>
                </c:pt>
                <c:pt idx="123">
                  <c:v>85.2</c:v>
                </c:pt>
                <c:pt idx="124">
                  <c:v>85.4</c:v>
                </c:pt>
                <c:pt idx="125">
                  <c:v>87.1</c:v>
                </c:pt>
                <c:pt idx="126">
                  <c:v>87.2</c:v>
                </c:pt>
                <c:pt idx="127">
                  <c:v>88.9</c:v>
                </c:pt>
                <c:pt idx="128">
                  <c:v>89.6</c:v>
                </c:pt>
                <c:pt idx="129">
                  <c:v>90.7</c:v>
                </c:pt>
                <c:pt idx="130">
                  <c:v>91.2</c:v>
                </c:pt>
                <c:pt idx="131">
                  <c:v>92.5</c:v>
                </c:pt>
                <c:pt idx="132">
                  <c:v>93.6</c:v>
                </c:pt>
                <c:pt idx="133">
                  <c:v>94</c:v>
                </c:pt>
                <c:pt idx="134">
                  <c:v>95.8</c:v>
                </c:pt>
                <c:pt idx="135">
                  <c:v>95.8</c:v>
                </c:pt>
                <c:pt idx="136">
                  <c:v>97.3</c:v>
                </c:pt>
                <c:pt idx="137">
                  <c:v>98.2</c:v>
                </c:pt>
                <c:pt idx="138">
                  <c:v>98.9</c:v>
                </c:pt>
                <c:pt idx="139">
                  <c:v>99.6</c:v>
                </c:pt>
                <c:pt idx="140">
                  <c:v>101.4</c:v>
                </c:pt>
                <c:pt idx="141">
                  <c:v>101.6</c:v>
                </c:pt>
                <c:pt idx="142">
                  <c:v>102.9</c:v>
                </c:pt>
                <c:pt idx="143">
                  <c:v>104</c:v>
                </c:pt>
                <c:pt idx="144">
                  <c:v>105.1</c:v>
                </c:pt>
                <c:pt idx="145">
                  <c:v>105.6</c:v>
                </c:pt>
                <c:pt idx="146">
                  <c:v>106.7</c:v>
                </c:pt>
                <c:pt idx="147">
                  <c:v>107.6</c:v>
                </c:pt>
                <c:pt idx="148">
                  <c:v>108.4</c:v>
                </c:pt>
                <c:pt idx="149">
                  <c:v>110</c:v>
                </c:pt>
                <c:pt idx="150">
                  <c:v>110.2</c:v>
                </c:pt>
                <c:pt idx="151">
                  <c:v>111.6</c:v>
                </c:pt>
                <c:pt idx="152">
                  <c:v>112.6</c:v>
                </c:pt>
                <c:pt idx="153">
                  <c:v>112.9</c:v>
                </c:pt>
                <c:pt idx="154">
                  <c:v>114.7</c:v>
                </c:pt>
                <c:pt idx="155">
                  <c:v>115.3</c:v>
                </c:pt>
                <c:pt idx="156">
                  <c:v>116</c:v>
                </c:pt>
                <c:pt idx="157">
                  <c:v>117.1</c:v>
                </c:pt>
                <c:pt idx="158">
                  <c:v>118.4</c:v>
                </c:pt>
                <c:pt idx="159">
                  <c:v>119.1</c:v>
                </c:pt>
                <c:pt idx="160">
                  <c:v>120.4</c:v>
                </c:pt>
                <c:pt idx="161">
                  <c:v>121.3</c:v>
                </c:pt>
                <c:pt idx="162">
                  <c:v>122.4</c:v>
                </c:pt>
                <c:pt idx="163">
                  <c:v>122.4</c:v>
                </c:pt>
                <c:pt idx="164">
                  <c:v>124.4</c:v>
                </c:pt>
                <c:pt idx="165">
                  <c:v>124.4</c:v>
                </c:pt>
                <c:pt idx="166">
                  <c:v>126.6</c:v>
                </c:pt>
                <c:pt idx="167">
                  <c:v>126.2</c:v>
                </c:pt>
                <c:pt idx="168">
                  <c:v>128.6</c:v>
                </c:pt>
                <c:pt idx="169">
                  <c:v>127.9</c:v>
                </c:pt>
                <c:pt idx="170">
                  <c:v>130.4</c:v>
                </c:pt>
                <c:pt idx="171">
                  <c:v>129.9</c:v>
                </c:pt>
                <c:pt idx="172">
                  <c:v>132.4</c:v>
                </c:pt>
                <c:pt idx="173">
                  <c:v>131.5</c:v>
                </c:pt>
                <c:pt idx="174">
                  <c:v>134</c:v>
                </c:pt>
                <c:pt idx="175">
                  <c:v>134</c:v>
                </c:pt>
                <c:pt idx="176">
                  <c:v>135.9</c:v>
                </c:pt>
                <c:pt idx="177">
                  <c:v>135.69999999999999</c:v>
                </c:pt>
                <c:pt idx="178">
                  <c:v>138.1</c:v>
                </c:pt>
                <c:pt idx="179">
                  <c:v>138.1</c:v>
                </c:pt>
                <c:pt idx="180">
                  <c:v>139.9</c:v>
                </c:pt>
                <c:pt idx="181">
                  <c:v>140.19999999999999</c:v>
                </c:pt>
                <c:pt idx="182">
                  <c:v>141</c:v>
                </c:pt>
                <c:pt idx="183">
                  <c:v>142.6</c:v>
                </c:pt>
                <c:pt idx="184">
                  <c:v>142.80000000000001</c:v>
                </c:pt>
                <c:pt idx="185">
                  <c:v>144.19999999999999</c:v>
                </c:pt>
                <c:pt idx="186">
                  <c:v>144.80000000000001</c:v>
                </c:pt>
                <c:pt idx="187">
                  <c:v>146.19999999999999</c:v>
                </c:pt>
                <c:pt idx="188">
                  <c:v>146.19999999999999</c:v>
                </c:pt>
                <c:pt idx="189">
                  <c:v>148.80000000000001</c:v>
                </c:pt>
                <c:pt idx="190">
                  <c:v>147.69999999999999</c:v>
                </c:pt>
                <c:pt idx="191">
                  <c:v>150.1</c:v>
                </c:pt>
                <c:pt idx="192">
                  <c:v>150.4</c:v>
                </c:pt>
                <c:pt idx="193">
                  <c:v>151.69999999999999</c:v>
                </c:pt>
                <c:pt idx="194">
                  <c:v>152.6</c:v>
                </c:pt>
                <c:pt idx="195">
                  <c:v>153.30000000000001</c:v>
                </c:pt>
                <c:pt idx="196">
                  <c:v>154.6</c:v>
                </c:pt>
                <c:pt idx="197">
                  <c:v>155.9</c:v>
                </c:pt>
                <c:pt idx="198">
                  <c:v>154.6</c:v>
                </c:pt>
                <c:pt idx="199">
                  <c:v>155.19999999999999</c:v>
                </c:pt>
                <c:pt idx="200">
                  <c:v>153.30000000000001</c:v>
                </c:pt>
                <c:pt idx="201">
                  <c:v>153</c:v>
                </c:pt>
                <c:pt idx="202">
                  <c:v>151.5</c:v>
                </c:pt>
                <c:pt idx="203">
                  <c:v>151</c:v>
                </c:pt>
                <c:pt idx="204">
                  <c:v>150.1</c:v>
                </c:pt>
                <c:pt idx="205">
                  <c:v>148.80000000000001</c:v>
                </c:pt>
                <c:pt idx="206">
                  <c:v>148.4</c:v>
                </c:pt>
                <c:pt idx="207">
                  <c:v>147.19999999999999</c:v>
                </c:pt>
                <c:pt idx="208">
                  <c:v>146.4</c:v>
                </c:pt>
                <c:pt idx="209">
                  <c:v>145.5</c:v>
                </c:pt>
                <c:pt idx="210">
                  <c:v>144.6</c:v>
                </c:pt>
                <c:pt idx="211">
                  <c:v>143.9</c:v>
                </c:pt>
                <c:pt idx="212">
                  <c:v>143.1</c:v>
                </c:pt>
                <c:pt idx="213">
                  <c:v>141.30000000000001</c:v>
                </c:pt>
                <c:pt idx="214">
                  <c:v>141.5</c:v>
                </c:pt>
                <c:pt idx="215">
                  <c:v>139.69999999999999</c:v>
                </c:pt>
                <c:pt idx="216">
                  <c:v>139.30000000000001</c:v>
                </c:pt>
                <c:pt idx="217">
                  <c:v>137.9</c:v>
                </c:pt>
                <c:pt idx="218">
                  <c:v>136.6</c:v>
                </c:pt>
                <c:pt idx="219">
                  <c:v>136.6</c:v>
                </c:pt>
                <c:pt idx="220">
                  <c:v>135.1</c:v>
                </c:pt>
                <c:pt idx="221">
                  <c:v>134</c:v>
                </c:pt>
                <c:pt idx="222">
                  <c:v>134</c:v>
                </c:pt>
                <c:pt idx="223">
                  <c:v>131.69999999999999</c:v>
                </c:pt>
                <c:pt idx="224">
                  <c:v>132.6</c:v>
                </c:pt>
                <c:pt idx="225">
                  <c:v>129.1</c:v>
                </c:pt>
                <c:pt idx="226">
                  <c:v>129.9</c:v>
                </c:pt>
                <c:pt idx="227">
                  <c:v>128.19999999999999</c:v>
                </c:pt>
                <c:pt idx="228">
                  <c:v>127.9</c:v>
                </c:pt>
                <c:pt idx="229">
                  <c:v>125.7</c:v>
                </c:pt>
                <c:pt idx="230">
                  <c:v>125.8</c:v>
                </c:pt>
                <c:pt idx="231">
                  <c:v>124.4</c:v>
                </c:pt>
                <c:pt idx="232">
                  <c:v>123.8</c:v>
                </c:pt>
                <c:pt idx="233">
                  <c:v>122.4</c:v>
                </c:pt>
                <c:pt idx="234">
                  <c:v>121.8</c:v>
                </c:pt>
                <c:pt idx="235">
                  <c:v>120.7</c:v>
                </c:pt>
                <c:pt idx="236">
                  <c:v>119.7</c:v>
                </c:pt>
                <c:pt idx="237">
                  <c:v>118.7</c:v>
                </c:pt>
                <c:pt idx="238">
                  <c:v>117.8</c:v>
                </c:pt>
                <c:pt idx="239">
                  <c:v>116.9</c:v>
                </c:pt>
                <c:pt idx="240">
                  <c:v>115.5</c:v>
                </c:pt>
                <c:pt idx="241">
                  <c:v>114.9</c:v>
                </c:pt>
                <c:pt idx="242">
                  <c:v>113.6</c:v>
                </c:pt>
                <c:pt idx="243">
                  <c:v>112.9</c:v>
                </c:pt>
                <c:pt idx="244">
                  <c:v>111.8</c:v>
                </c:pt>
                <c:pt idx="245">
                  <c:v>111.5</c:v>
                </c:pt>
                <c:pt idx="246">
                  <c:v>109.3</c:v>
                </c:pt>
                <c:pt idx="247">
                  <c:v>110</c:v>
                </c:pt>
                <c:pt idx="248">
                  <c:v>107.5</c:v>
                </c:pt>
                <c:pt idx="249">
                  <c:v>107.1</c:v>
                </c:pt>
                <c:pt idx="250">
                  <c:v>106.2</c:v>
                </c:pt>
                <c:pt idx="251">
                  <c:v>104.9</c:v>
                </c:pt>
                <c:pt idx="252">
                  <c:v>104.4</c:v>
                </c:pt>
                <c:pt idx="253">
                  <c:v>102.7</c:v>
                </c:pt>
                <c:pt idx="254">
                  <c:v>102.7</c:v>
                </c:pt>
                <c:pt idx="255">
                  <c:v>100.9</c:v>
                </c:pt>
                <c:pt idx="256">
                  <c:v>100</c:v>
                </c:pt>
                <c:pt idx="257">
                  <c:v>99.6</c:v>
                </c:pt>
                <c:pt idx="258">
                  <c:v>98.2</c:v>
                </c:pt>
                <c:pt idx="259">
                  <c:v>96.9</c:v>
                </c:pt>
                <c:pt idx="260">
                  <c:v>96.3</c:v>
                </c:pt>
                <c:pt idx="261">
                  <c:v>95.4</c:v>
                </c:pt>
                <c:pt idx="262">
                  <c:v>94.2</c:v>
                </c:pt>
                <c:pt idx="263">
                  <c:v>93.6</c:v>
                </c:pt>
                <c:pt idx="264">
                  <c:v>92.5</c:v>
                </c:pt>
                <c:pt idx="265">
                  <c:v>91.8</c:v>
                </c:pt>
                <c:pt idx="266">
                  <c:v>90.9</c:v>
                </c:pt>
                <c:pt idx="267">
                  <c:v>90.2</c:v>
                </c:pt>
                <c:pt idx="268">
                  <c:v>88.5</c:v>
                </c:pt>
                <c:pt idx="269">
                  <c:v>88.3</c:v>
                </c:pt>
                <c:pt idx="270">
                  <c:v>87.2</c:v>
                </c:pt>
                <c:pt idx="271">
                  <c:v>85.4</c:v>
                </c:pt>
                <c:pt idx="272">
                  <c:v>85.8</c:v>
                </c:pt>
                <c:pt idx="273">
                  <c:v>83.4</c:v>
                </c:pt>
                <c:pt idx="274">
                  <c:v>83.8</c:v>
                </c:pt>
                <c:pt idx="275">
                  <c:v>82.3</c:v>
                </c:pt>
                <c:pt idx="276">
                  <c:v>81.8</c:v>
                </c:pt>
                <c:pt idx="277">
                  <c:v>80.099999999999994</c:v>
                </c:pt>
                <c:pt idx="278">
                  <c:v>79.8</c:v>
                </c:pt>
                <c:pt idx="279">
                  <c:v>78.5</c:v>
                </c:pt>
                <c:pt idx="280">
                  <c:v>77.900000000000006</c:v>
                </c:pt>
                <c:pt idx="281">
                  <c:v>77.2</c:v>
                </c:pt>
                <c:pt idx="282">
                  <c:v>74.900000000000006</c:v>
                </c:pt>
                <c:pt idx="283">
                  <c:v>75.599999999999994</c:v>
                </c:pt>
                <c:pt idx="284">
                  <c:v>73.599999999999994</c:v>
                </c:pt>
                <c:pt idx="285">
                  <c:v>73.599999999999994</c:v>
                </c:pt>
                <c:pt idx="286">
                  <c:v>71.599999999999994</c:v>
                </c:pt>
                <c:pt idx="287">
                  <c:v>71.599999999999994</c:v>
                </c:pt>
                <c:pt idx="288">
                  <c:v>70.5</c:v>
                </c:pt>
                <c:pt idx="289">
                  <c:v>69.2</c:v>
                </c:pt>
                <c:pt idx="290">
                  <c:v>68.099999999999994</c:v>
                </c:pt>
                <c:pt idx="291">
                  <c:v>67.900000000000006</c:v>
                </c:pt>
                <c:pt idx="292">
                  <c:v>66.099999999999994</c:v>
                </c:pt>
                <c:pt idx="293">
                  <c:v>66.099999999999994</c:v>
                </c:pt>
                <c:pt idx="294">
                  <c:v>64.099999999999994</c:v>
                </c:pt>
                <c:pt idx="295">
                  <c:v>64.7</c:v>
                </c:pt>
                <c:pt idx="296">
                  <c:v>61.9</c:v>
                </c:pt>
                <c:pt idx="297">
                  <c:v>62.8</c:v>
                </c:pt>
                <c:pt idx="298">
                  <c:v>60.8</c:v>
                </c:pt>
                <c:pt idx="299">
                  <c:v>59.7</c:v>
                </c:pt>
                <c:pt idx="300">
                  <c:v>59.4</c:v>
                </c:pt>
                <c:pt idx="301">
                  <c:v>57.9</c:v>
                </c:pt>
                <c:pt idx="302">
                  <c:v>57</c:v>
                </c:pt>
                <c:pt idx="303">
                  <c:v>56.5</c:v>
                </c:pt>
                <c:pt idx="304">
                  <c:v>55.4</c:v>
                </c:pt>
                <c:pt idx="305">
                  <c:v>54.3</c:v>
                </c:pt>
                <c:pt idx="306">
                  <c:v>53.2</c:v>
                </c:pt>
                <c:pt idx="307">
                  <c:v>52.8</c:v>
                </c:pt>
                <c:pt idx="308">
                  <c:v>51.4</c:v>
                </c:pt>
                <c:pt idx="309">
                  <c:v>50.1</c:v>
                </c:pt>
                <c:pt idx="310">
                  <c:v>50.3</c:v>
                </c:pt>
                <c:pt idx="311">
                  <c:v>48.6</c:v>
                </c:pt>
                <c:pt idx="312">
                  <c:v>47.4</c:v>
                </c:pt>
                <c:pt idx="313">
                  <c:v>47</c:v>
                </c:pt>
                <c:pt idx="314">
                  <c:v>45.3</c:v>
                </c:pt>
                <c:pt idx="315">
                  <c:v>45.3</c:v>
                </c:pt>
                <c:pt idx="316">
                  <c:v>43.5</c:v>
                </c:pt>
                <c:pt idx="317">
                  <c:v>43</c:v>
                </c:pt>
                <c:pt idx="318">
                  <c:v>42.3</c:v>
                </c:pt>
                <c:pt idx="319">
                  <c:v>40.799999999999997</c:v>
                </c:pt>
                <c:pt idx="320">
                  <c:v>40.1</c:v>
                </c:pt>
                <c:pt idx="321">
                  <c:v>38.6</c:v>
                </c:pt>
                <c:pt idx="322">
                  <c:v>38.799999999999997</c:v>
                </c:pt>
                <c:pt idx="323">
                  <c:v>36.200000000000003</c:v>
                </c:pt>
                <c:pt idx="324">
                  <c:v>36.6</c:v>
                </c:pt>
                <c:pt idx="325">
                  <c:v>35.299999999999997</c:v>
                </c:pt>
                <c:pt idx="326">
                  <c:v>34.4</c:v>
                </c:pt>
                <c:pt idx="327">
                  <c:v>33.1</c:v>
                </c:pt>
                <c:pt idx="328">
                  <c:v>32.200000000000003</c:v>
                </c:pt>
                <c:pt idx="329">
                  <c:v>31.5</c:v>
                </c:pt>
                <c:pt idx="330">
                  <c:v>30.2</c:v>
                </c:pt>
                <c:pt idx="331">
                  <c:v>29.5</c:v>
                </c:pt>
                <c:pt idx="332">
                  <c:v>28.6</c:v>
                </c:pt>
                <c:pt idx="333">
                  <c:v>27.5</c:v>
                </c:pt>
                <c:pt idx="334">
                  <c:v>27</c:v>
                </c:pt>
                <c:pt idx="335">
                  <c:v>25.3</c:v>
                </c:pt>
                <c:pt idx="336">
                  <c:v>24.6</c:v>
                </c:pt>
                <c:pt idx="337">
                  <c:v>23.9</c:v>
                </c:pt>
                <c:pt idx="338">
                  <c:v>22.9</c:v>
                </c:pt>
                <c:pt idx="339">
                  <c:v>20.6</c:v>
                </c:pt>
                <c:pt idx="340">
                  <c:v>20.8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17.5</c:v>
                </c:pt>
                <c:pt idx="344">
                  <c:v>16.8</c:v>
                </c:pt>
                <c:pt idx="345">
                  <c:v>15.8</c:v>
                </c:pt>
                <c:pt idx="346">
                  <c:v>14.6</c:v>
                </c:pt>
                <c:pt idx="347">
                  <c:v>13.8</c:v>
                </c:pt>
                <c:pt idx="348">
                  <c:v>12.7</c:v>
                </c:pt>
                <c:pt idx="349">
                  <c:v>11.8</c:v>
                </c:pt>
                <c:pt idx="350">
                  <c:v>11.3</c:v>
                </c:pt>
                <c:pt idx="351">
                  <c:v>9.3000000000000007</c:v>
                </c:pt>
                <c:pt idx="352">
                  <c:v>9.3000000000000007</c:v>
                </c:pt>
                <c:pt idx="353">
                  <c:v>8.1999999999999993</c:v>
                </c:pt>
                <c:pt idx="354">
                  <c:v>6.9</c:v>
                </c:pt>
                <c:pt idx="355">
                  <c:v>6.2</c:v>
                </c:pt>
                <c:pt idx="356">
                  <c:v>5.0999999999999996</c:v>
                </c:pt>
                <c:pt idx="357">
                  <c:v>4</c:v>
                </c:pt>
                <c:pt idx="358">
                  <c:v>2.7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3-5242-88EC-C7DDFD5D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849824"/>
        <c:axId val="1"/>
      </c:scatterChart>
      <c:valAx>
        <c:axId val="13988498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849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01" name="グラフ 1">
          <a:extLst>
            <a:ext uri="{FF2B5EF4-FFF2-40B4-BE49-F238E27FC236}">
              <a16:creationId xmlns:a16="http://schemas.microsoft.com/office/drawing/2014/main" id="{270CC53E-8FA4-50BE-DFAF-2260A33BD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02" name="グラフ 2">
          <a:extLst>
            <a:ext uri="{FF2B5EF4-FFF2-40B4-BE49-F238E27FC236}">
              <a16:creationId xmlns:a16="http://schemas.microsoft.com/office/drawing/2014/main" id="{1EA7F5D8-B055-FE39-A67D-229AE56C8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03" name="グラフ 3">
          <a:extLst>
            <a:ext uri="{FF2B5EF4-FFF2-40B4-BE49-F238E27FC236}">
              <a16:creationId xmlns:a16="http://schemas.microsoft.com/office/drawing/2014/main" id="{A865C1C6-AFD1-3E3D-127D-A052D40C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04" name="グラフ 4">
          <a:extLst>
            <a:ext uri="{FF2B5EF4-FFF2-40B4-BE49-F238E27FC236}">
              <a16:creationId xmlns:a16="http://schemas.microsoft.com/office/drawing/2014/main" id="{F2C682DF-C767-8A56-2A7B-52B8263B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05" name="グラフ 5">
          <a:extLst>
            <a:ext uri="{FF2B5EF4-FFF2-40B4-BE49-F238E27FC236}">
              <a16:creationId xmlns:a16="http://schemas.microsoft.com/office/drawing/2014/main" id="{7C770385-54E5-AE1F-8924-40DEBFD85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06" name="グラフ 6">
          <a:extLst>
            <a:ext uri="{FF2B5EF4-FFF2-40B4-BE49-F238E27FC236}">
              <a16:creationId xmlns:a16="http://schemas.microsoft.com/office/drawing/2014/main" id="{DE83D2D0-D96F-9E7A-2EF5-575E9D6E9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07" name="グラフ 7">
          <a:extLst>
            <a:ext uri="{FF2B5EF4-FFF2-40B4-BE49-F238E27FC236}">
              <a16:creationId xmlns:a16="http://schemas.microsoft.com/office/drawing/2014/main" id="{E275EB5C-6EB1-D2AC-A14F-B8C6627E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08" name="グラフ 8">
          <a:extLst>
            <a:ext uri="{FF2B5EF4-FFF2-40B4-BE49-F238E27FC236}">
              <a16:creationId xmlns:a16="http://schemas.microsoft.com/office/drawing/2014/main" id="{56BC4260-F8D6-54EB-11B7-84DC9807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I7" sqref="I7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40655</v>
      </c>
    </row>
    <row r="2" spans="1:34">
      <c r="A2" s="22" t="s">
        <v>98</v>
      </c>
      <c r="B2" s="31">
        <v>0.84850694444444441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0.27539999999999998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0.22350694444444444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1.8859000000000001E-2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4.0728E-2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0.22356481481481483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2.5430000000000001E-3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0.25029499999999999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0.22362268518518516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6.6499000000000003E-2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5.9156E-2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0.22366898148148148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2.1309999999999999E-2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2.3771E-2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0.22372685185185184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3.777E-3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3.6797000000000003E-2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0.22378472222222223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3.3755E-2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7.5266E-2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0.22384259259259257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0.130998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1.212E-3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0.22388888888888889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1.3619999999999999E-3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2.0278000000000001E-2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0.22394675925925925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4.1605999999999997E-2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6.2452000000000001E-2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0.22400462962962964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4.1801999999999999E-2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7.5163999999999995E-2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0.22405092592592593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3.1669000000000003E-2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1.4636E-2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0.22410879629629629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8.1128000000000006E-2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3.2497999999999999E-2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0.22416666666666665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4.0140000000000002E-2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2.8549999999999999E-3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0.22422453703703704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3.8237E-2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7.4440000000000001E-3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0.22427083333333334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6.7737000000000006E-2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8.2653000000000004E-2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0.2243287037037037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3.6740000000000002E-3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2.3172999999999999E-2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0.22438657407407406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4.6878999999999997E-2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1.7264000000000002E-2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0.22444444444444445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4.1007000000000002E-2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8.6390000000000008E-3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0.22449074074074074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2.0511000000000001E-2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1.137E-3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0.22454861111111113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3.9752999999999997E-2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8.1532999999999994E-2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0.22460648148148146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6.7161999999999999E-2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1.1820000000000001E-2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0.22465277777777778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8.9480000000000004E-2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6.3963000000000006E-2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0.22471064814814815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7.4300000000000005E-2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6.0270000000000002E-3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0.22476851851851853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7.2670999999999999E-2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2.1821E-2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0.22482638888888887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6.6275000000000001E-2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2.1506999999999998E-2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0.22487268518518519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1.663E-3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3.3243000000000002E-2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0.22493055555555555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2.0747999999999999E-2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3.1050000000000001E-3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0.22498842592592594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5.8494999999999998E-2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1.5079E-2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0.22504629629629627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2.6238000000000001E-2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8.5829000000000003E-2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0.22509259259259259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3.3774999999999999E-2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5.6080000000000001E-3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0.22515046296296296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1.1878E-2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4.4934000000000002E-2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0.22520833333333334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2.7546000000000001E-2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7.5529999999999998E-3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0.22525462962962964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3.1725000000000003E-2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1.1715E-2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0.2253125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2.3573E-2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1.6080000000000001E-3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0.22537037037037036</v>
      </c>
      <c r="C47" s="15">
        <f>Raw!C47</f>
        <v>0.4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0.80585499999999999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0.80177500000000002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0.22542824074074075</v>
      </c>
      <c r="C48" s="15">
        <f>Raw!C48</f>
        <v>0.4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0.90590300000000001</v>
      </c>
      <c r="F48" s="9">
        <f>IF(Raw!$G48&gt;$C$8,IF(Raw!$Q48&gt;$C$8,IF(Raw!$N48&gt;$C$9,IF(Raw!$N48&lt;$A$9,IF(Raw!$X48&gt;$C$9,IF(Raw!$X48&lt;$A$9,Raw!I48,-999),-999),-999),-999),-999),-999)</f>
        <v>1.2084490000000001</v>
      </c>
      <c r="G48" s="9">
        <f>Raw!G48</f>
        <v>0.97322900000000001</v>
      </c>
      <c r="H48" s="9">
        <f>IF(Raw!$G48&gt;$C$8,IF(Raw!$Q48&gt;$C$8,IF(Raw!$N48&gt;$C$9,IF(Raw!$N48&lt;$A$9,IF(Raw!$X48&gt;$C$9,IF(Raw!$X48&lt;$A$9,Raw!L48,-999),-999),-999),-999),-999),-999)</f>
        <v>393.9</v>
      </c>
      <c r="I48" s="9">
        <f>IF(Raw!$G48&gt;$C$8,IF(Raw!$Q48&gt;$C$8,IF(Raw!$N48&gt;$C$9,IF(Raw!$N48&lt;$A$9,IF(Raw!$X48&gt;$C$9,IF(Raw!$X48&lt;$A$9,Raw!M48,-999),-999),-999),-999),-999),-999)</f>
        <v>1.9999999999999999E-6</v>
      </c>
      <c r="J48" s="9">
        <f>IF(Raw!$G48&gt;$C$8,IF(Raw!$Q48&gt;$C$8,IF(Raw!$N48&gt;$C$9,IF(Raw!$N48&lt;$A$9,IF(Raw!$X48&gt;$C$9,IF(Raw!$X48&lt;$A$9,Raw!N48,-999),-999),-999),-999),-999),-999)</f>
        <v>786</v>
      </c>
      <c r="K48" s="9">
        <f>IF(Raw!$G48&gt;$C$8,IF(Raw!$Q48&gt;$C$8,IF(Raw!$N48&gt;$C$9,IF(Raw!$N48&lt;$A$9,IF(Raw!$X48&gt;$C$9,IF(Raw!$X48&lt;$A$9,Raw!R48,-999),-999),-999),-999),-999),-999)</f>
        <v>0.88552799999999998</v>
      </c>
      <c r="L48" s="9">
        <f>IF(Raw!$G48&gt;$C$8,IF(Raw!$Q48&gt;$C$8,IF(Raw!$N48&gt;$C$9,IF(Raw!$N48&lt;$A$9,IF(Raw!$X48&gt;$C$9,IF(Raw!$X48&lt;$A$9,Raw!S48,-999),-999),-999),-999),-999),-999)</f>
        <v>1.268778</v>
      </c>
      <c r="M48" s="9">
        <f>Raw!Q48</f>
        <v>0.97856399999999999</v>
      </c>
      <c r="N48" s="9">
        <f>IF(Raw!$G48&gt;$C$8,IF(Raw!$Q48&gt;$C$8,IF(Raw!$N48&gt;$C$9,IF(Raw!$N48&lt;$A$9,IF(Raw!$X48&gt;$C$9,IF(Raw!$X48&lt;$A$9,Raw!V48,-999),-999),-999),-999),-999),-999)</f>
        <v>423.7</v>
      </c>
      <c r="O48" s="9">
        <f>IF(Raw!$G48&gt;$C$8,IF(Raw!$Q48&gt;$C$8,IF(Raw!$N48&gt;$C$9,IF(Raw!$N48&lt;$A$9,IF(Raw!$X48&gt;$C$9,IF(Raw!$X48&lt;$A$9,Raw!W48,-999),-999),-999),-999),-999),-999)</f>
        <v>3.0000000000000001E-5</v>
      </c>
      <c r="P48" s="9">
        <f>IF(Raw!$G48&gt;$C$8,IF(Raw!$Q48&gt;$C$8,IF(Raw!$N48&gt;$C$9,IF(Raw!$N48&lt;$A$9,IF(Raw!$X48&gt;$C$9,IF(Raw!$X48&lt;$A$9,Raw!X48,-999),-999),-999),-999),-999),-999)</f>
        <v>568</v>
      </c>
      <c r="R48" s="9">
        <f t="shared" si="4"/>
        <v>0.30254600000000009</v>
      </c>
      <c r="S48" s="9">
        <f t="shared" si="5"/>
        <v>0.25035893115886565</v>
      </c>
      <c r="T48" s="9">
        <f t="shared" si="6"/>
        <v>0.38324999999999998</v>
      </c>
      <c r="U48" s="9">
        <f t="shared" si="7"/>
        <v>0.30206229931477374</v>
      </c>
      <c r="V48" s="15">
        <f t="shared" si="0"/>
        <v>0.34942146119999995</v>
      </c>
      <c r="X48" s="11">
        <f t="shared" si="8"/>
        <v>-6.0139799999999993E+20</v>
      </c>
      <c r="Y48" s="11">
        <f t="shared" si="9"/>
        <v>3.9389999999999996E-18</v>
      </c>
      <c r="Z48" s="11">
        <f t="shared" si="10"/>
        <v>7.8599999999999991E-4</v>
      </c>
      <c r="AA48" s="16">
        <f t="shared" si="11"/>
        <v>2.1601457225969654</v>
      </c>
      <c r="AB48" s="9">
        <f t="shared" si="1"/>
        <v>1.7134038481852869</v>
      </c>
      <c r="AC48" s="9">
        <f t="shared" si="2"/>
        <v>-1.1601457225969654</v>
      </c>
      <c r="AD48" s="15">
        <f t="shared" si="3"/>
        <v>-999</v>
      </c>
      <c r="AE48" s="3">
        <f t="shared" si="12"/>
        <v>474.25559999999984</v>
      </c>
      <c r="AF48" s="2">
        <f t="shared" si="13"/>
        <v>0.25</v>
      </c>
      <c r="AG48" s="9">
        <f t="shared" si="14"/>
        <v>-0.23212325924266072</v>
      </c>
      <c r="AH48" s="2">
        <f t="shared" si="15"/>
        <v>-11.232323711936965</v>
      </c>
    </row>
    <row r="49" spans="1:34">
      <c r="A49" s="1">
        <f>Raw!A49</f>
        <v>36</v>
      </c>
      <c r="B49" s="14">
        <f>Raw!B49</f>
        <v>0.22547453703703704</v>
      </c>
      <c r="C49" s="15">
        <f>Raw!C49</f>
        <v>0.7</v>
      </c>
      <c r="D49" s="15">
        <f>IF(C49&gt;0.5,Raw!D49*D$11,-999)</f>
        <v>384.3</v>
      </c>
      <c r="E49" s="9">
        <f>IF(Raw!$G49&gt;$C$8,IF(Raw!$Q49&gt;$C$8,IF(Raw!$N49&gt;$C$9,IF(Raw!$N49&lt;$A$9,IF(Raw!$X49&gt;$C$9,IF(Raw!$X49&lt;$A$9,Raw!H49,-999),-999),-999),-999),-999),-999)</f>
        <v>0.812303</v>
      </c>
      <c r="F49" s="9">
        <f>IF(Raw!$G49&gt;$C$8,IF(Raw!$Q49&gt;$C$8,IF(Raw!$N49&gt;$C$9,IF(Raw!$N49&lt;$A$9,IF(Raw!$X49&gt;$C$9,IF(Raw!$X49&lt;$A$9,Raw!I49,-999),-999),-999),-999),-999),-999)</f>
        <v>1.1215930000000001</v>
      </c>
      <c r="G49" s="9">
        <f>Raw!G49</f>
        <v>0.98043899999999995</v>
      </c>
      <c r="H49" s="9">
        <f>IF(Raw!$G49&gt;$C$8,IF(Raw!$Q49&gt;$C$8,IF(Raw!$N49&gt;$C$9,IF(Raw!$N49&lt;$A$9,IF(Raw!$X49&gt;$C$9,IF(Raw!$X49&lt;$A$9,Raw!L49,-999),-999),-999),-999),-999),-999)</f>
        <v>432.4</v>
      </c>
      <c r="I49" s="9">
        <f>IF(Raw!$G49&gt;$C$8,IF(Raw!$Q49&gt;$C$8,IF(Raw!$N49&gt;$C$9,IF(Raw!$N49&lt;$A$9,IF(Raw!$X49&gt;$C$9,IF(Raw!$X49&lt;$A$9,Raw!M49,-999),-999),-999),-999),-999),-999)</f>
        <v>5.0000000000000004E-6</v>
      </c>
      <c r="J49" s="9">
        <f>IF(Raw!$G49&gt;$C$8,IF(Raw!$Q49&gt;$C$8,IF(Raw!$N49&gt;$C$9,IF(Raw!$N49&lt;$A$9,IF(Raw!$X49&gt;$C$9,IF(Raw!$X49&lt;$A$9,Raw!N49,-999),-999),-999),-999),-999),-999)</f>
        <v>577</v>
      </c>
      <c r="K49" s="9">
        <f>IF(Raw!$G49&gt;$C$8,IF(Raw!$Q49&gt;$C$8,IF(Raw!$N49&gt;$C$9,IF(Raw!$N49&lt;$A$9,IF(Raw!$X49&gt;$C$9,IF(Raw!$X49&lt;$A$9,Raw!R49,-999),-999),-999),-999),-999),-999)</f>
        <v>0.79259599999999997</v>
      </c>
      <c r="L49" s="9">
        <f>IF(Raw!$G49&gt;$C$8,IF(Raw!$Q49&gt;$C$8,IF(Raw!$N49&gt;$C$9,IF(Raw!$N49&lt;$A$9,IF(Raw!$X49&gt;$C$9,IF(Raw!$X49&lt;$A$9,Raw!S49,-999),-999),-999),-999),-999),-999)</f>
        <v>1.2431810000000001</v>
      </c>
      <c r="M49" s="9">
        <f>Raw!Q49</f>
        <v>0.98442099999999999</v>
      </c>
      <c r="N49" s="9">
        <f>IF(Raw!$G49&gt;$C$8,IF(Raw!$Q49&gt;$C$8,IF(Raw!$N49&gt;$C$9,IF(Raw!$N49&lt;$A$9,IF(Raw!$X49&gt;$C$9,IF(Raw!$X49&lt;$A$9,Raw!V49,-999),-999),-999),-999),-999),-999)</f>
        <v>419.9</v>
      </c>
      <c r="O49" s="9">
        <f>IF(Raw!$G49&gt;$C$8,IF(Raw!$Q49&gt;$C$8,IF(Raw!$N49&gt;$C$9,IF(Raw!$N49&lt;$A$9,IF(Raw!$X49&gt;$C$9,IF(Raw!$X49&lt;$A$9,Raw!W49,-999),-999),-999),-999),-999),-999)</f>
        <v>1.1E-5</v>
      </c>
      <c r="P49" s="9">
        <f>IF(Raw!$G49&gt;$C$8,IF(Raw!$Q49&gt;$C$8,IF(Raw!$N49&gt;$C$9,IF(Raw!$N49&lt;$A$9,IF(Raw!$X49&gt;$C$9,IF(Raw!$X49&lt;$A$9,Raw!X49,-999),-999),-999),-999),-999),-999)</f>
        <v>537</v>
      </c>
      <c r="R49" s="9">
        <f t="shared" si="4"/>
        <v>0.30929000000000006</v>
      </c>
      <c r="S49" s="9">
        <f t="shared" si="5"/>
        <v>0.27575956697304643</v>
      </c>
      <c r="T49" s="9">
        <f t="shared" si="6"/>
        <v>0.45058500000000012</v>
      </c>
      <c r="U49" s="9">
        <f t="shared" si="7"/>
        <v>0.36244521111567835</v>
      </c>
      <c r="V49" s="15">
        <f t="shared" si="0"/>
        <v>0.34237204739999999</v>
      </c>
      <c r="X49" s="11">
        <f t="shared" si="8"/>
        <v>2.3134859999999997E+20</v>
      </c>
      <c r="Y49" s="11">
        <f t="shared" si="9"/>
        <v>4.3239999999999995E-18</v>
      </c>
      <c r="Z49" s="11">
        <f t="shared" si="10"/>
        <v>5.7699999999999993E-4</v>
      </c>
      <c r="AA49" s="16">
        <f t="shared" si="11"/>
        <v>0.36596609747007541</v>
      </c>
      <c r="AB49" s="9">
        <f t="shared" si="1"/>
        <v>0.95749483402855395</v>
      </c>
      <c r="AC49" s="9">
        <f t="shared" si="2"/>
        <v>0.63403390252992453</v>
      </c>
      <c r="AD49" s="15">
        <f t="shared" si="3"/>
        <v>634.25666805905621</v>
      </c>
      <c r="AE49" s="3">
        <f t="shared" si="12"/>
        <v>520.60959999999977</v>
      </c>
      <c r="AF49" s="2">
        <f t="shared" si="13"/>
        <v>0.20520462228373659</v>
      </c>
      <c r="AG49" s="9">
        <f t="shared" si="14"/>
        <v>0.14514804336988368</v>
      </c>
      <c r="AH49" s="2">
        <f t="shared" si="15"/>
        <v>7.0236382799555575</v>
      </c>
    </row>
    <row r="50" spans="1:34">
      <c r="A50" s="1">
        <f>Raw!A50</f>
        <v>37</v>
      </c>
      <c r="B50" s="14">
        <f>Raw!B50</f>
        <v>0.2255324074074074</v>
      </c>
      <c r="C50" s="15">
        <f>Raw!C50</f>
        <v>2.5</v>
      </c>
      <c r="D50" s="15">
        <f>IF(C50&gt;0.5,Raw!D50*D$11,-999)</f>
        <v>134.6</v>
      </c>
      <c r="E50" s="9">
        <f>IF(Raw!$G50&gt;$C$8,IF(Raw!$Q50&gt;$C$8,IF(Raw!$N50&gt;$C$9,IF(Raw!$N50&lt;$A$9,IF(Raw!$X50&gt;$C$9,IF(Raw!$X50&lt;$A$9,Raw!H50,-999),-999),-999),-999),-999),-999)</f>
        <v>0.92039599999999999</v>
      </c>
      <c r="F50" s="9">
        <f>IF(Raw!$G50&gt;$C$8,IF(Raw!$Q50&gt;$C$8,IF(Raw!$N50&gt;$C$9,IF(Raw!$N50&lt;$A$9,IF(Raw!$X50&gt;$C$9,IF(Raw!$X50&lt;$A$9,Raw!I50,-999),-999),-999),-999),-999),-999)</f>
        <v>1.2686440000000001</v>
      </c>
      <c r="G50" s="9">
        <f>Raw!G50</f>
        <v>0.981769</v>
      </c>
      <c r="H50" s="9">
        <f>IF(Raw!$G50&gt;$C$8,IF(Raw!$Q50&gt;$C$8,IF(Raw!$N50&gt;$C$9,IF(Raw!$N50&lt;$A$9,IF(Raw!$X50&gt;$C$9,IF(Raw!$X50&lt;$A$9,Raw!L50,-999),-999),-999),-999),-999),-999)</f>
        <v>408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847</v>
      </c>
      <c r="K50" s="9">
        <f>IF(Raw!$G50&gt;$C$8,IF(Raw!$Q50&gt;$C$8,IF(Raw!$N50&gt;$C$9,IF(Raw!$N50&lt;$A$9,IF(Raw!$X50&gt;$C$9,IF(Raw!$X50&lt;$A$9,Raw!R50,-999),-999),-999),-999),-999),-999)</f>
        <v>0.83970599999999995</v>
      </c>
      <c r="L50" s="9">
        <f>IF(Raw!$G50&gt;$C$8,IF(Raw!$Q50&gt;$C$8,IF(Raw!$N50&gt;$C$9,IF(Raw!$N50&lt;$A$9,IF(Raw!$X50&gt;$C$9,IF(Raw!$X50&lt;$A$9,Raw!S50,-999),-999),-999),-999),-999),-999)</f>
        <v>1.3225199999999999</v>
      </c>
      <c r="M50" s="9">
        <f>Raw!Q50</f>
        <v>0.98794000000000004</v>
      </c>
      <c r="N50" s="9">
        <f>IF(Raw!$G50&gt;$C$8,IF(Raw!$Q50&gt;$C$8,IF(Raw!$N50&gt;$C$9,IF(Raw!$N50&lt;$A$9,IF(Raw!$X50&gt;$C$9,IF(Raw!$X50&lt;$A$9,Raw!V50,-999),-999),-999),-999),-999),-999)</f>
        <v>454.6</v>
      </c>
      <c r="O50" s="9">
        <f>IF(Raw!$G50&gt;$C$8,IF(Raw!$Q50&gt;$C$8,IF(Raw!$N50&gt;$C$9,IF(Raw!$N50&lt;$A$9,IF(Raw!$X50&gt;$C$9,IF(Raw!$X50&lt;$A$9,Raw!W50,-999),-999),-999),-999),-999),-999)</f>
        <v>4.6999999999999997E-5</v>
      </c>
      <c r="P50" s="9">
        <f>IF(Raw!$G50&gt;$C$8,IF(Raw!$Q50&gt;$C$8,IF(Raw!$N50&gt;$C$9,IF(Raw!$N50&lt;$A$9,IF(Raw!$X50&gt;$C$9,IF(Raw!$X50&lt;$A$9,Raw!X50,-999),-999),-999),-999),-999),-999)</f>
        <v>650</v>
      </c>
      <c r="R50" s="9">
        <f t="shared" si="4"/>
        <v>0.34824800000000011</v>
      </c>
      <c r="S50" s="9">
        <f t="shared" si="5"/>
        <v>0.27450411620596488</v>
      </c>
      <c r="T50" s="9">
        <f t="shared" si="6"/>
        <v>0.48281399999999997</v>
      </c>
      <c r="U50" s="9">
        <f t="shared" si="7"/>
        <v>0.36507122765629252</v>
      </c>
      <c r="V50" s="15">
        <f t="shared" si="0"/>
        <v>0.36422200799999993</v>
      </c>
      <c r="X50" s="11">
        <f t="shared" si="8"/>
        <v>8.1029199999999967E+19</v>
      </c>
      <c r="Y50" s="11">
        <f t="shared" si="9"/>
        <v>4.0799999999999999E-18</v>
      </c>
      <c r="Z50" s="11">
        <f t="shared" si="10"/>
        <v>8.4699999999999999E-4</v>
      </c>
      <c r="AA50" s="16">
        <f t="shared" si="11"/>
        <v>0.21876066159278218</v>
      </c>
      <c r="AB50" s="9">
        <f t="shared" si="1"/>
        <v>0.94532671006625746</v>
      </c>
      <c r="AC50" s="9">
        <f t="shared" si="2"/>
        <v>0.78123933840721782</v>
      </c>
      <c r="AD50" s="15">
        <f t="shared" si="3"/>
        <v>258.27705028663775</v>
      </c>
      <c r="AE50" s="3">
        <f t="shared" si="12"/>
        <v>491.23199999999986</v>
      </c>
      <c r="AF50" s="2">
        <f t="shared" si="13"/>
        <v>0.25</v>
      </c>
      <c r="AG50" s="9">
        <f t="shared" si="14"/>
        <v>7.2530399864299114E-2</v>
      </c>
      <c r="AH50" s="2">
        <f t="shared" si="15"/>
        <v>3.5097083027787761</v>
      </c>
    </row>
    <row r="51" spans="1:34">
      <c r="A51" s="1">
        <f>Raw!A51</f>
        <v>38</v>
      </c>
      <c r="B51" s="14">
        <f>Raw!B51</f>
        <v>0.22559027777777776</v>
      </c>
      <c r="C51" s="15">
        <f>Raw!C51</f>
        <v>3.1</v>
      </c>
      <c r="D51" s="15">
        <f>IF(C51&gt;0.5,Raw!D51*D$11,-999)</f>
        <v>110.8</v>
      </c>
      <c r="E51" s="9">
        <f>IF(Raw!$G51&gt;$C$8,IF(Raw!$Q51&gt;$C$8,IF(Raw!$N51&gt;$C$9,IF(Raw!$N51&lt;$A$9,IF(Raw!$X51&gt;$C$9,IF(Raw!$X51&lt;$A$9,Raw!H51,-999),-999),-999),-999),-999),-999)</f>
        <v>0.860954</v>
      </c>
      <c r="F51" s="9">
        <f>IF(Raw!$G51&gt;$C$8,IF(Raw!$Q51&gt;$C$8,IF(Raw!$N51&gt;$C$9,IF(Raw!$N51&lt;$A$9,IF(Raw!$X51&gt;$C$9,IF(Raw!$X51&lt;$A$9,Raw!I51,-999),-999),-999),-999),-999),-999)</f>
        <v>1.194215</v>
      </c>
      <c r="G51" s="9">
        <f>Raw!G51</f>
        <v>0.96914999999999996</v>
      </c>
      <c r="H51" s="9">
        <f>IF(Raw!$G51&gt;$C$8,IF(Raw!$Q51&gt;$C$8,IF(Raw!$N51&gt;$C$9,IF(Raw!$N51&lt;$A$9,IF(Raw!$X51&gt;$C$9,IF(Raw!$X51&lt;$A$9,Raw!L51,-999),-999),-999),-999),-999),-999)</f>
        <v>449.6</v>
      </c>
      <c r="I51" s="9">
        <f>IF(Raw!$G51&gt;$C$8,IF(Raw!$Q51&gt;$C$8,IF(Raw!$N51&gt;$C$9,IF(Raw!$N51&lt;$A$9,IF(Raw!$X51&gt;$C$9,IF(Raw!$X51&lt;$A$9,Raw!M51,-999),-999),-999),-999),-999),-999)</f>
        <v>7.9999999999999996E-6</v>
      </c>
      <c r="J51" s="9">
        <f>IF(Raw!$G51&gt;$C$8,IF(Raw!$Q51&gt;$C$8,IF(Raw!$N51&gt;$C$9,IF(Raw!$N51&lt;$A$9,IF(Raw!$X51&gt;$C$9,IF(Raw!$X51&lt;$A$9,Raw!N51,-999),-999),-999),-999),-999),-999)</f>
        <v>602</v>
      </c>
      <c r="K51" s="9">
        <f>IF(Raw!$G51&gt;$C$8,IF(Raw!$Q51&gt;$C$8,IF(Raw!$N51&gt;$C$9,IF(Raw!$N51&lt;$A$9,IF(Raw!$X51&gt;$C$9,IF(Raw!$X51&lt;$A$9,Raw!R51,-999),-999),-999),-999),-999),-999)</f>
        <v>0.78290800000000005</v>
      </c>
      <c r="L51" s="9">
        <f>IF(Raw!$G51&gt;$C$8,IF(Raw!$Q51&gt;$C$8,IF(Raw!$N51&gt;$C$9,IF(Raw!$N51&lt;$A$9,IF(Raw!$X51&gt;$C$9,IF(Raw!$X51&lt;$A$9,Raw!S51,-999),-999),-999),-999),-999),-999)</f>
        <v>1.2051210000000001</v>
      </c>
      <c r="M51" s="9">
        <f>Raw!Q51</f>
        <v>0.98764600000000002</v>
      </c>
      <c r="N51" s="9">
        <f>IF(Raw!$G51&gt;$C$8,IF(Raw!$Q51&gt;$C$8,IF(Raw!$N51&gt;$C$9,IF(Raw!$N51&lt;$A$9,IF(Raw!$X51&gt;$C$9,IF(Raw!$X51&lt;$A$9,Raw!V51,-999),-999),-999),-999),-999),-999)</f>
        <v>449.3</v>
      </c>
      <c r="O51" s="9">
        <f>IF(Raw!$G51&gt;$C$8,IF(Raw!$Q51&gt;$C$8,IF(Raw!$N51&gt;$C$9,IF(Raw!$N51&lt;$A$9,IF(Raw!$X51&gt;$C$9,IF(Raw!$X51&lt;$A$9,Raw!W51,-999),-999),-999),-999),-999),-999)</f>
        <v>1.8E-5</v>
      </c>
      <c r="P51" s="9">
        <f>IF(Raw!$G51&gt;$C$8,IF(Raw!$Q51&gt;$C$8,IF(Raw!$N51&gt;$C$9,IF(Raw!$N51&lt;$A$9,IF(Raw!$X51&gt;$C$9,IF(Raw!$X51&lt;$A$9,Raw!X51,-999),-999),-999),-999),-999),-999)</f>
        <v>421</v>
      </c>
      <c r="R51" s="9">
        <f t="shared" si="4"/>
        <v>0.33326100000000003</v>
      </c>
      <c r="S51" s="9">
        <f t="shared" si="5"/>
        <v>0.27906281532219912</v>
      </c>
      <c r="T51" s="9">
        <f t="shared" si="6"/>
        <v>0.42221300000000006</v>
      </c>
      <c r="U51" s="9">
        <f t="shared" si="7"/>
        <v>0.35034905208688588</v>
      </c>
      <c r="V51" s="15">
        <f t="shared" si="0"/>
        <v>0.33189032340000002</v>
      </c>
      <c r="X51" s="11">
        <f t="shared" si="8"/>
        <v>6.6701599999999984E+19</v>
      </c>
      <c r="Y51" s="11">
        <f t="shared" si="9"/>
        <v>4.4959999999999998E-18</v>
      </c>
      <c r="Z51" s="11">
        <f t="shared" si="10"/>
        <v>6.02E-4</v>
      </c>
      <c r="AA51" s="16">
        <f t="shared" si="11"/>
        <v>0.15292572205081528</v>
      </c>
      <c r="AB51" s="9">
        <f t="shared" si="1"/>
        <v>0.8474752278842409</v>
      </c>
      <c r="AC51" s="9">
        <f t="shared" si="2"/>
        <v>0.84707427794918477</v>
      </c>
      <c r="AD51" s="15">
        <f t="shared" si="3"/>
        <v>254.02943862261677</v>
      </c>
      <c r="AE51" s="3">
        <f t="shared" si="12"/>
        <v>541.31839999999988</v>
      </c>
      <c r="AF51" s="2">
        <f t="shared" si="13"/>
        <v>0.25</v>
      </c>
      <c r="AG51" s="9">
        <f t="shared" si="14"/>
        <v>6.8460748479690414E-2</v>
      </c>
      <c r="AH51" s="2">
        <f t="shared" si="15"/>
        <v>3.3127799902270785</v>
      </c>
    </row>
    <row r="52" spans="1:34">
      <c r="A52" s="1">
        <f>Raw!A52</f>
        <v>39</v>
      </c>
      <c r="B52" s="14">
        <f>Raw!B52</f>
        <v>0.22564814814814815</v>
      </c>
      <c r="C52" s="15">
        <f>Raw!C52</f>
        <v>3.1</v>
      </c>
      <c r="D52" s="15">
        <f>IF(C52&gt;0.5,Raw!D52*D$11,-999)</f>
        <v>122.3</v>
      </c>
      <c r="E52" s="9">
        <f>IF(Raw!$G52&gt;$C$8,IF(Raw!$Q52&gt;$C$8,IF(Raw!$N52&gt;$C$9,IF(Raw!$N52&lt;$A$9,IF(Raw!$X52&gt;$C$9,IF(Raw!$X52&lt;$A$9,Raw!H52,-999),-999),-999),-999),-999),-999)</f>
        <v>0.88632599999999995</v>
      </c>
      <c r="F52" s="9">
        <f>IF(Raw!$G52&gt;$C$8,IF(Raw!$Q52&gt;$C$8,IF(Raw!$N52&gt;$C$9,IF(Raw!$N52&lt;$A$9,IF(Raw!$X52&gt;$C$9,IF(Raw!$X52&lt;$A$9,Raw!I52,-999),-999),-999),-999),-999),-999)</f>
        <v>1.2249909999999999</v>
      </c>
      <c r="G52" s="9">
        <f>Raw!G52</f>
        <v>0.97450199999999998</v>
      </c>
      <c r="H52" s="9">
        <f>IF(Raw!$G52&gt;$C$8,IF(Raw!$Q52&gt;$C$8,IF(Raw!$N52&gt;$C$9,IF(Raw!$N52&lt;$A$9,IF(Raw!$X52&gt;$C$9,IF(Raw!$X52&lt;$A$9,Raw!L52,-999),-999),-999),-999),-999),-999)</f>
        <v>412.5</v>
      </c>
      <c r="I52" s="9">
        <f>IF(Raw!$G52&gt;$C$8,IF(Raw!$Q52&gt;$C$8,IF(Raw!$N52&gt;$C$9,IF(Raw!$N52&lt;$A$9,IF(Raw!$X52&gt;$C$9,IF(Raw!$X52&lt;$A$9,Raw!M52,-999),-999),-999),-999),-999),-999)</f>
        <v>3.9999999999999998E-6</v>
      </c>
      <c r="J52" s="9">
        <f>IF(Raw!$G52&gt;$C$8,IF(Raw!$Q52&gt;$C$8,IF(Raw!$N52&gt;$C$9,IF(Raw!$N52&lt;$A$9,IF(Raw!$X52&gt;$C$9,IF(Raw!$X52&lt;$A$9,Raw!N52,-999),-999),-999),-999),-999),-999)</f>
        <v>578</v>
      </c>
      <c r="K52" s="9">
        <f>IF(Raw!$G52&gt;$C$8,IF(Raw!$Q52&gt;$C$8,IF(Raw!$N52&gt;$C$9,IF(Raw!$N52&lt;$A$9,IF(Raw!$X52&gt;$C$9,IF(Raw!$X52&lt;$A$9,Raw!R52,-999),-999),-999),-999),-999),-999)</f>
        <v>0.82858900000000002</v>
      </c>
      <c r="L52" s="9">
        <f>IF(Raw!$G52&gt;$C$8,IF(Raw!$Q52&gt;$C$8,IF(Raw!$N52&gt;$C$9,IF(Raw!$N52&lt;$A$9,IF(Raw!$X52&gt;$C$9,IF(Raw!$X52&lt;$A$9,Raw!S52,-999),-999),-999),-999),-999),-999)</f>
        <v>1.303957</v>
      </c>
      <c r="M52" s="9">
        <f>Raw!Q52</f>
        <v>0.98297800000000002</v>
      </c>
      <c r="N52" s="9">
        <f>IF(Raw!$G52&gt;$C$8,IF(Raw!$Q52&gt;$C$8,IF(Raw!$N52&gt;$C$9,IF(Raw!$N52&lt;$A$9,IF(Raw!$X52&gt;$C$9,IF(Raw!$X52&lt;$A$9,Raw!V52,-999),-999),-999),-999),-999),-999)</f>
        <v>452.4</v>
      </c>
      <c r="O52" s="9">
        <f>IF(Raw!$G52&gt;$C$8,IF(Raw!$Q52&gt;$C$8,IF(Raw!$N52&gt;$C$9,IF(Raw!$N52&lt;$A$9,IF(Raw!$X52&gt;$C$9,IF(Raw!$X52&lt;$A$9,Raw!W52,-999),-999),-999),-999),-999),-999)</f>
        <v>9.9999999999999995E-7</v>
      </c>
      <c r="P52" s="9">
        <f>IF(Raw!$G52&gt;$C$8,IF(Raw!$Q52&gt;$C$8,IF(Raw!$N52&gt;$C$9,IF(Raw!$N52&lt;$A$9,IF(Raw!$X52&gt;$C$9,IF(Raw!$X52&lt;$A$9,Raw!X52,-999),-999),-999),-999),-999),-999)</f>
        <v>434</v>
      </c>
      <c r="R52" s="9">
        <f t="shared" si="4"/>
        <v>0.33866499999999999</v>
      </c>
      <c r="S52" s="9">
        <f t="shared" si="5"/>
        <v>0.27646325564840885</v>
      </c>
      <c r="T52" s="9">
        <f t="shared" si="6"/>
        <v>0.47536800000000001</v>
      </c>
      <c r="U52" s="9">
        <f t="shared" si="7"/>
        <v>0.3645580337388426</v>
      </c>
      <c r="V52" s="15">
        <f t="shared" si="0"/>
        <v>0.35910975779999998</v>
      </c>
      <c r="X52" s="11">
        <f t="shared" si="8"/>
        <v>7.3624599999999992E+19</v>
      </c>
      <c r="Y52" s="11">
        <f t="shared" si="9"/>
        <v>4.125E-18</v>
      </c>
      <c r="Z52" s="11">
        <f t="shared" si="10"/>
        <v>5.7799999999999995E-4</v>
      </c>
      <c r="AA52" s="16">
        <f t="shared" si="11"/>
        <v>0.14932672159085503</v>
      </c>
      <c r="AB52" s="9">
        <f t="shared" si="1"/>
        <v>0.89957414498920163</v>
      </c>
      <c r="AC52" s="9">
        <f t="shared" si="2"/>
        <v>0.85067327840914486</v>
      </c>
      <c r="AD52" s="15">
        <f t="shared" si="3"/>
        <v>258.35072939594289</v>
      </c>
      <c r="AE52" s="3">
        <f t="shared" si="12"/>
        <v>496.64999999999986</v>
      </c>
      <c r="AF52" s="2">
        <f t="shared" si="13"/>
        <v>0.25</v>
      </c>
      <c r="AG52" s="9">
        <f t="shared" si="14"/>
        <v>7.2449103018139033E-2</v>
      </c>
      <c r="AH52" s="2">
        <f t="shared" si="15"/>
        <v>3.5057743907020247</v>
      </c>
    </row>
    <row r="53" spans="1:34">
      <c r="A53" s="1">
        <f>Raw!A53</f>
        <v>40</v>
      </c>
      <c r="B53" s="14">
        <f>Raw!B53</f>
        <v>0.22569444444444445</v>
      </c>
      <c r="C53" s="15">
        <f>Raw!C53</f>
        <v>3.3</v>
      </c>
      <c r="D53" s="15">
        <f>IF(C53&gt;0.5,Raw!D53*D$11,-999)</f>
        <v>117</v>
      </c>
      <c r="E53" s="9">
        <f>IF(Raw!$G53&gt;$C$8,IF(Raw!$Q53&gt;$C$8,IF(Raw!$N53&gt;$C$9,IF(Raw!$N53&lt;$A$9,IF(Raw!$X53&gt;$C$9,IF(Raw!$X53&lt;$A$9,Raw!H53,-999),-999),-999),-999),-999),-999)</f>
        <v>0.90953099999999998</v>
      </c>
      <c r="F53" s="9">
        <f>IF(Raw!$G53&gt;$C$8,IF(Raw!$Q53&gt;$C$8,IF(Raw!$N53&gt;$C$9,IF(Raw!$N53&lt;$A$9,IF(Raw!$X53&gt;$C$9,IF(Raw!$X53&lt;$A$9,Raw!I53,-999),-999),-999),-999),-999),-999)</f>
        <v>1.2635320000000001</v>
      </c>
      <c r="G53" s="9">
        <f>Raw!G53</f>
        <v>0.98443700000000001</v>
      </c>
      <c r="H53" s="9">
        <f>IF(Raw!$G53&gt;$C$8,IF(Raw!$Q53&gt;$C$8,IF(Raw!$N53&gt;$C$9,IF(Raw!$N53&lt;$A$9,IF(Raw!$X53&gt;$C$9,IF(Raw!$X53&lt;$A$9,Raw!L53,-999),-999),-999),-999),-999),-999)</f>
        <v>387.6</v>
      </c>
      <c r="I53" s="9">
        <f>IF(Raw!$G53&gt;$C$8,IF(Raw!$Q53&gt;$C$8,IF(Raw!$N53&gt;$C$9,IF(Raw!$N53&lt;$A$9,IF(Raw!$X53&gt;$C$9,IF(Raw!$X53&lt;$A$9,Raw!M53,-999),-999),-999),-999),-999),-999)</f>
        <v>3.9999999999999998E-6</v>
      </c>
      <c r="J53" s="9">
        <f>IF(Raw!$G53&gt;$C$8,IF(Raw!$Q53&gt;$C$8,IF(Raw!$N53&gt;$C$9,IF(Raw!$N53&lt;$A$9,IF(Raw!$X53&gt;$C$9,IF(Raw!$X53&lt;$A$9,Raw!N53,-999),-999),-999),-999),-999),-999)</f>
        <v>537</v>
      </c>
      <c r="K53" s="9">
        <f>IF(Raw!$G53&gt;$C$8,IF(Raw!$Q53&gt;$C$8,IF(Raw!$N53&gt;$C$9,IF(Raw!$N53&lt;$A$9,IF(Raw!$X53&gt;$C$9,IF(Raw!$X53&lt;$A$9,Raw!R53,-999),-999),-999),-999),-999),-999)</f>
        <v>0.81776800000000005</v>
      </c>
      <c r="L53" s="9">
        <f>IF(Raw!$G53&gt;$C$8,IF(Raw!$Q53&gt;$C$8,IF(Raw!$N53&gt;$C$9,IF(Raw!$N53&lt;$A$9,IF(Raw!$X53&gt;$C$9,IF(Raw!$X53&lt;$A$9,Raw!S53,-999),-999),-999),-999),-999),-999)</f>
        <v>1.282168</v>
      </c>
      <c r="M53" s="9">
        <f>Raw!Q53</f>
        <v>0.985483</v>
      </c>
      <c r="N53" s="9">
        <f>IF(Raw!$G53&gt;$C$8,IF(Raw!$Q53&gt;$C$8,IF(Raw!$N53&gt;$C$9,IF(Raw!$N53&lt;$A$9,IF(Raw!$X53&gt;$C$9,IF(Raw!$X53&lt;$A$9,Raw!V53,-999),-999),-999),-999),-999),-999)</f>
        <v>476.2</v>
      </c>
      <c r="O53" s="9">
        <f>IF(Raw!$G53&gt;$C$8,IF(Raw!$Q53&gt;$C$8,IF(Raw!$N53&gt;$C$9,IF(Raw!$N53&lt;$A$9,IF(Raw!$X53&gt;$C$9,IF(Raw!$X53&lt;$A$9,Raw!W53,-999),-999),-999),-999),-999),-999)</f>
        <v>2.5000000000000001E-5</v>
      </c>
      <c r="P53" s="9">
        <f>IF(Raw!$G53&gt;$C$8,IF(Raw!$Q53&gt;$C$8,IF(Raw!$N53&gt;$C$9,IF(Raw!$N53&lt;$A$9,IF(Raw!$X53&gt;$C$9,IF(Raw!$X53&lt;$A$9,Raw!X53,-999),-999),-999),-999),-999),-999)</f>
        <v>471</v>
      </c>
      <c r="R53" s="9">
        <f t="shared" si="4"/>
        <v>0.35400100000000012</v>
      </c>
      <c r="S53" s="9">
        <f t="shared" si="5"/>
        <v>0.28016781529870244</v>
      </c>
      <c r="T53" s="9">
        <f t="shared" si="6"/>
        <v>0.46439999999999992</v>
      </c>
      <c r="U53" s="9">
        <f t="shared" si="7"/>
        <v>0.36219902540072746</v>
      </c>
      <c r="V53" s="15">
        <f t="shared" si="0"/>
        <v>0.35310906719999996</v>
      </c>
      <c r="X53" s="11">
        <f t="shared" si="8"/>
        <v>7.0433999999999984E+19</v>
      </c>
      <c r="Y53" s="11">
        <f t="shared" si="9"/>
        <v>3.876E-18</v>
      </c>
      <c r="Z53" s="11">
        <f t="shared" si="10"/>
        <v>5.3699999999999993E-4</v>
      </c>
      <c r="AA53" s="16">
        <f t="shared" si="11"/>
        <v>0.12785792342340929</v>
      </c>
      <c r="AB53" s="9">
        <f t="shared" si="1"/>
        <v>0.87714521963783132</v>
      </c>
      <c r="AC53" s="9">
        <f t="shared" si="2"/>
        <v>0.87214207657659071</v>
      </c>
      <c r="AD53" s="15">
        <f t="shared" si="3"/>
        <v>238.09669166370446</v>
      </c>
      <c r="AE53" s="3">
        <f t="shared" si="12"/>
        <v>466.67039999999986</v>
      </c>
      <c r="AF53" s="2">
        <f t="shared" si="13"/>
        <v>0.25</v>
      </c>
      <c r="AG53" s="9">
        <f t="shared" si="14"/>
        <v>6.6337222824408668E-2</v>
      </c>
      <c r="AH53" s="2">
        <f t="shared" si="15"/>
        <v>3.2100236889044576</v>
      </c>
    </row>
    <row r="54" spans="1:34">
      <c r="A54" s="1">
        <f>Raw!A54</f>
        <v>41</v>
      </c>
      <c r="B54" s="14">
        <f>Raw!B54</f>
        <v>0.22575231481481481</v>
      </c>
      <c r="C54" s="15">
        <f>Raw!C54</f>
        <v>4.9000000000000004</v>
      </c>
      <c r="D54" s="15">
        <f>IF(C54&gt;0.5,Raw!D54*D$11,-999)</f>
        <v>97.6</v>
      </c>
      <c r="E54" s="9">
        <f>IF(Raw!$G54&gt;$C$8,IF(Raw!$Q54&gt;$C$8,IF(Raw!$N54&gt;$C$9,IF(Raw!$N54&lt;$A$9,IF(Raw!$X54&gt;$C$9,IF(Raw!$X54&lt;$A$9,Raw!H54,-999),-999),-999),-999),-999),-999)</f>
        <v>0.938388</v>
      </c>
      <c r="F54" s="9">
        <f>IF(Raw!$G54&gt;$C$8,IF(Raw!$Q54&gt;$C$8,IF(Raw!$N54&gt;$C$9,IF(Raw!$N54&lt;$A$9,IF(Raw!$X54&gt;$C$9,IF(Raw!$X54&lt;$A$9,Raw!I54,-999),-999),-999),-999),-999),-999)</f>
        <v>1.322295</v>
      </c>
      <c r="G54" s="9">
        <f>Raw!G54</f>
        <v>0.98071299999999995</v>
      </c>
      <c r="H54" s="9">
        <f>IF(Raw!$G54&gt;$C$8,IF(Raw!$Q54&gt;$C$8,IF(Raw!$N54&gt;$C$9,IF(Raw!$N54&lt;$A$9,IF(Raw!$X54&gt;$C$9,IF(Raw!$X54&lt;$A$9,Raw!L54,-999),-999),-999),-999),-999),-999)</f>
        <v>403.1</v>
      </c>
      <c r="I54" s="9">
        <f>IF(Raw!$G54&gt;$C$8,IF(Raw!$Q54&gt;$C$8,IF(Raw!$N54&gt;$C$9,IF(Raw!$N54&lt;$A$9,IF(Raw!$X54&gt;$C$9,IF(Raw!$X54&lt;$A$9,Raw!M54,-999),-999),-999),-999),-999),-999)</f>
        <v>6.9999999999999999E-6</v>
      </c>
      <c r="J54" s="9">
        <f>IF(Raw!$G54&gt;$C$8,IF(Raw!$Q54&gt;$C$8,IF(Raw!$N54&gt;$C$9,IF(Raw!$N54&lt;$A$9,IF(Raw!$X54&gt;$C$9,IF(Raw!$X54&lt;$A$9,Raw!N54,-999),-999),-999),-999),-999),-999)</f>
        <v>643</v>
      </c>
      <c r="K54" s="9">
        <f>IF(Raw!$G54&gt;$C$8,IF(Raw!$Q54&gt;$C$8,IF(Raw!$N54&gt;$C$9,IF(Raw!$N54&lt;$A$9,IF(Raw!$X54&gt;$C$9,IF(Raw!$X54&lt;$A$9,Raw!R54,-999),-999),-999),-999),-999),-999)</f>
        <v>0.82518499999999995</v>
      </c>
      <c r="L54" s="9">
        <f>IF(Raw!$G54&gt;$C$8,IF(Raw!$Q54&gt;$C$8,IF(Raw!$N54&gt;$C$9,IF(Raw!$N54&lt;$A$9,IF(Raw!$X54&gt;$C$9,IF(Raw!$X54&lt;$A$9,Raw!S54,-999),-999),-999),-999),-999),-999)</f>
        <v>1.340678</v>
      </c>
      <c r="M54" s="9">
        <f>Raw!Q54</f>
        <v>0.99000100000000002</v>
      </c>
      <c r="N54" s="9">
        <f>IF(Raw!$G54&gt;$C$8,IF(Raw!$Q54&gt;$C$8,IF(Raw!$N54&gt;$C$9,IF(Raw!$N54&lt;$A$9,IF(Raw!$X54&gt;$C$9,IF(Raw!$X54&lt;$A$9,Raw!V54,-999),-999),-999),-999),-999),-999)</f>
        <v>463.3</v>
      </c>
      <c r="O54" s="9">
        <f>IF(Raw!$G54&gt;$C$8,IF(Raw!$Q54&gt;$C$8,IF(Raw!$N54&gt;$C$9,IF(Raw!$N54&lt;$A$9,IF(Raw!$X54&gt;$C$9,IF(Raw!$X54&lt;$A$9,Raw!W54,-999),-999),-999),-999),-999),-999)</f>
        <v>6.0000000000000002E-6</v>
      </c>
      <c r="P54" s="9">
        <f>IF(Raw!$G54&gt;$C$8,IF(Raw!$Q54&gt;$C$8,IF(Raw!$N54&gt;$C$9,IF(Raw!$N54&lt;$A$9,IF(Raw!$X54&gt;$C$9,IF(Raw!$X54&lt;$A$9,Raw!X54,-999),-999),-999),-999),-999),-999)</f>
        <v>515</v>
      </c>
      <c r="R54" s="9">
        <f t="shared" si="4"/>
        <v>0.383907</v>
      </c>
      <c r="S54" s="9">
        <f t="shared" si="5"/>
        <v>0.29033385137204631</v>
      </c>
      <c r="T54" s="9">
        <f t="shared" si="6"/>
        <v>0.51549300000000009</v>
      </c>
      <c r="U54" s="9">
        <f t="shared" si="7"/>
        <v>0.38450172226291479</v>
      </c>
      <c r="V54" s="15">
        <f t="shared" si="0"/>
        <v>0.36922272119999999</v>
      </c>
      <c r="X54" s="11">
        <f t="shared" si="8"/>
        <v>5.8755199999999984E+19</v>
      </c>
      <c r="Y54" s="11">
        <f t="shared" si="9"/>
        <v>4.0310000000000004E-18</v>
      </c>
      <c r="Z54" s="11">
        <f t="shared" si="10"/>
        <v>6.4300000000000002E-4</v>
      </c>
      <c r="AA54" s="16">
        <f t="shared" si="11"/>
        <v>0.13216256529022724</v>
      </c>
      <c r="AB54" s="9">
        <f t="shared" si="1"/>
        <v>0.89331387726915512</v>
      </c>
      <c r="AC54" s="9">
        <f t="shared" si="2"/>
        <v>0.8678374347097727</v>
      </c>
      <c r="AD54" s="15">
        <f t="shared" si="3"/>
        <v>205.54053699879816</v>
      </c>
      <c r="AE54" s="3">
        <f t="shared" si="12"/>
        <v>485.33239999999989</v>
      </c>
      <c r="AF54" s="2">
        <f t="shared" si="13"/>
        <v>0.25</v>
      </c>
      <c r="AG54" s="9">
        <f t="shared" si="14"/>
        <v>6.0792838823755573E-2</v>
      </c>
      <c r="AH54" s="2">
        <f t="shared" si="15"/>
        <v>2.9417338325505269</v>
      </c>
    </row>
    <row r="55" spans="1:34">
      <c r="A55" s="1">
        <f>Raw!A55</f>
        <v>42</v>
      </c>
      <c r="B55" s="14">
        <f>Raw!B55</f>
        <v>0.22581018518518517</v>
      </c>
      <c r="C55" s="15">
        <f>Raw!C55</f>
        <v>4.9000000000000004</v>
      </c>
      <c r="D55" s="15">
        <f>IF(C55&gt;0.5,Raw!D55*D$11,-999)</f>
        <v>92.3</v>
      </c>
      <c r="E55" s="9">
        <f>IF(Raw!$G55&gt;$C$8,IF(Raw!$Q55&gt;$C$8,IF(Raw!$N55&gt;$C$9,IF(Raw!$N55&lt;$A$9,IF(Raw!$X55&gt;$C$9,IF(Raw!$X55&lt;$A$9,Raw!H55,-999),-999),-999),-999),-999),-999)</f>
        <v>0.98977199999999999</v>
      </c>
      <c r="F55" s="9">
        <f>IF(Raw!$G55&gt;$C$8,IF(Raw!$Q55&gt;$C$8,IF(Raw!$N55&gt;$C$9,IF(Raw!$N55&lt;$A$9,IF(Raw!$X55&gt;$C$9,IF(Raw!$X55&lt;$A$9,Raw!I55,-999),-999),-999),-999),-999),-999)</f>
        <v>1.449047</v>
      </c>
      <c r="G55" s="9">
        <f>Raw!G55</f>
        <v>0.98560400000000004</v>
      </c>
      <c r="H55" s="9">
        <f>IF(Raw!$G55&gt;$C$8,IF(Raw!$Q55&gt;$C$8,IF(Raw!$N55&gt;$C$9,IF(Raw!$N55&lt;$A$9,IF(Raw!$X55&gt;$C$9,IF(Raw!$X55&lt;$A$9,Raw!L55,-999),-999),-999),-999),-999),-999)</f>
        <v>459.1</v>
      </c>
      <c r="I55" s="9">
        <f>IF(Raw!$G55&gt;$C$8,IF(Raw!$Q55&gt;$C$8,IF(Raw!$N55&gt;$C$9,IF(Raw!$N55&lt;$A$9,IF(Raw!$X55&gt;$C$9,IF(Raw!$X55&lt;$A$9,Raw!M55,-999),-999),-999),-999),-999),-999)</f>
        <v>3.0000000000000001E-6</v>
      </c>
      <c r="J55" s="9">
        <f>IF(Raw!$G55&gt;$C$8,IF(Raw!$Q55&gt;$C$8,IF(Raw!$N55&gt;$C$9,IF(Raw!$N55&lt;$A$9,IF(Raw!$X55&gt;$C$9,IF(Raw!$X55&lt;$A$9,Raw!N55,-999),-999),-999),-999),-999),-999)</f>
        <v>574</v>
      </c>
      <c r="K55" s="9">
        <f>IF(Raw!$G55&gt;$C$8,IF(Raw!$Q55&gt;$C$8,IF(Raw!$N55&gt;$C$9,IF(Raw!$N55&lt;$A$9,IF(Raw!$X55&gt;$C$9,IF(Raw!$X55&lt;$A$9,Raw!R55,-999),-999),-999),-999),-999),-999)</f>
        <v>0.88886500000000002</v>
      </c>
      <c r="L55" s="9">
        <f>IF(Raw!$G55&gt;$C$8,IF(Raw!$Q55&gt;$C$8,IF(Raw!$N55&gt;$C$9,IF(Raw!$N55&lt;$A$9,IF(Raw!$X55&gt;$C$9,IF(Raw!$X55&lt;$A$9,Raw!S55,-999),-999),-999),-999),-999),-999)</f>
        <v>1.476769</v>
      </c>
      <c r="M55" s="9">
        <f>Raw!Q55</f>
        <v>0.99368400000000001</v>
      </c>
      <c r="N55" s="9">
        <f>IF(Raw!$G55&gt;$C$8,IF(Raw!$Q55&gt;$C$8,IF(Raw!$N55&gt;$C$9,IF(Raw!$N55&lt;$A$9,IF(Raw!$X55&gt;$C$9,IF(Raw!$X55&lt;$A$9,Raw!V55,-999),-999),-999),-999),-999),-999)</f>
        <v>513</v>
      </c>
      <c r="O55" s="9">
        <f>IF(Raw!$G55&gt;$C$8,IF(Raw!$Q55&gt;$C$8,IF(Raw!$N55&gt;$C$9,IF(Raw!$N55&lt;$A$9,IF(Raw!$X55&gt;$C$9,IF(Raw!$X55&lt;$A$9,Raw!W55,-999),-999),-999),-999),-999),-999)</f>
        <v>1.9000000000000001E-5</v>
      </c>
      <c r="P55" s="9">
        <f>IF(Raw!$G55&gt;$C$8,IF(Raw!$Q55&gt;$C$8,IF(Raw!$N55&gt;$C$9,IF(Raw!$N55&lt;$A$9,IF(Raw!$X55&gt;$C$9,IF(Raw!$X55&lt;$A$9,Raw!X55,-999),-999),-999),-999),-999),-999)</f>
        <v>377</v>
      </c>
      <c r="R55" s="9">
        <f t="shared" si="4"/>
        <v>0.45927499999999999</v>
      </c>
      <c r="S55" s="9">
        <f t="shared" si="5"/>
        <v>0.31694969176293109</v>
      </c>
      <c r="T55" s="9">
        <f t="shared" si="6"/>
        <v>0.58790399999999998</v>
      </c>
      <c r="U55" s="9">
        <f t="shared" si="7"/>
        <v>0.39810153111285512</v>
      </c>
      <c r="V55" s="15">
        <f t="shared" si="0"/>
        <v>0.40670218259999996</v>
      </c>
      <c r="X55" s="11">
        <f t="shared" si="8"/>
        <v>5.5564599999999984E+19</v>
      </c>
      <c r="Y55" s="11">
        <f t="shared" si="9"/>
        <v>4.5909999999999997E-18</v>
      </c>
      <c r="Z55" s="11">
        <f t="shared" si="10"/>
        <v>5.7399999999999997E-4</v>
      </c>
      <c r="AA55" s="16">
        <f t="shared" si="11"/>
        <v>0.12772368951942376</v>
      </c>
      <c r="AB55" s="9">
        <f t="shared" si="1"/>
        <v>0.96395426796322736</v>
      </c>
      <c r="AC55" s="9">
        <f t="shared" si="2"/>
        <v>0.87227631048057619</v>
      </c>
      <c r="AD55" s="15">
        <f t="shared" si="3"/>
        <v>222.51513853558149</v>
      </c>
      <c r="AE55" s="3">
        <f t="shared" si="12"/>
        <v>552.75639999999976</v>
      </c>
      <c r="AF55" s="2">
        <f t="shared" si="13"/>
        <v>0.25</v>
      </c>
      <c r="AG55" s="9">
        <f t="shared" si="14"/>
        <v>6.81412441129262E-2</v>
      </c>
      <c r="AH55" s="2">
        <f t="shared" si="15"/>
        <v>3.2973193401975123</v>
      </c>
    </row>
    <row r="56" spans="1:34">
      <c r="A56" s="1">
        <f>Raw!A56</f>
        <v>43</v>
      </c>
      <c r="B56" s="14">
        <f>Raw!B56</f>
        <v>0.22585648148148149</v>
      </c>
      <c r="C56" s="15">
        <f>Raw!C56</f>
        <v>6.6</v>
      </c>
      <c r="D56" s="15">
        <f>IF(C56&gt;0.5,Raw!D56*D$11,-999)</f>
        <v>84.4</v>
      </c>
      <c r="E56" s="9">
        <f>IF(Raw!$G56&gt;$C$8,IF(Raw!$Q56&gt;$C$8,IF(Raw!$N56&gt;$C$9,IF(Raw!$N56&lt;$A$9,IF(Raw!$X56&gt;$C$9,IF(Raw!$X56&lt;$A$9,Raw!H56,-999),-999),-999),-999),-999),-999)</f>
        <v>1.03546</v>
      </c>
      <c r="F56" s="9">
        <f>IF(Raw!$G56&gt;$C$8,IF(Raw!$Q56&gt;$C$8,IF(Raw!$N56&gt;$C$9,IF(Raw!$N56&lt;$A$9,IF(Raw!$X56&gt;$C$9,IF(Raw!$X56&lt;$A$9,Raw!I56,-999),-999),-999),-999),-999),-999)</f>
        <v>1.513501</v>
      </c>
      <c r="G56" s="9">
        <f>Raw!G56</f>
        <v>0.98898299999999995</v>
      </c>
      <c r="H56" s="9">
        <f>IF(Raw!$G56&gt;$C$8,IF(Raw!$Q56&gt;$C$8,IF(Raw!$N56&gt;$C$9,IF(Raw!$N56&lt;$A$9,IF(Raw!$X56&gt;$C$9,IF(Raw!$X56&lt;$A$9,Raw!L56,-999),-999),-999),-999),-999),-999)</f>
        <v>486.1</v>
      </c>
      <c r="I56" s="9">
        <f>IF(Raw!$G56&gt;$C$8,IF(Raw!$Q56&gt;$C$8,IF(Raw!$N56&gt;$C$9,IF(Raw!$N56&lt;$A$9,IF(Raw!$X56&gt;$C$9,IF(Raw!$X56&lt;$A$9,Raw!M56,-999),-999),-999),-999),-999),-999)</f>
        <v>2.3E-5</v>
      </c>
      <c r="J56" s="9">
        <f>IF(Raw!$G56&gt;$C$8,IF(Raw!$Q56&gt;$C$8,IF(Raw!$N56&gt;$C$9,IF(Raw!$N56&lt;$A$9,IF(Raw!$X56&gt;$C$9,IF(Raw!$X56&lt;$A$9,Raw!N56,-999),-999),-999),-999),-999),-999)</f>
        <v>588</v>
      </c>
      <c r="K56" s="9">
        <f>IF(Raw!$G56&gt;$C$8,IF(Raw!$Q56&gt;$C$8,IF(Raw!$N56&gt;$C$9,IF(Raw!$N56&lt;$A$9,IF(Raw!$X56&gt;$C$9,IF(Raw!$X56&lt;$A$9,Raw!R56,-999),-999),-999),-999),-999),-999)</f>
        <v>0.92013599999999995</v>
      </c>
      <c r="L56" s="9">
        <f>IF(Raw!$G56&gt;$C$8,IF(Raw!$Q56&gt;$C$8,IF(Raw!$N56&gt;$C$9,IF(Raw!$N56&lt;$A$9,IF(Raw!$X56&gt;$C$9,IF(Raw!$X56&lt;$A$9,Raw!S56,-999),-999),-999),-999),-999),-999)</f>
        <v>1.5239389999999999</v>
      </c>
      <c r="M56" s="9">
        <f>Raw!Q56</f>
        <v>0.98968400000000001</v>
      </c>
      <c r="N56" s="9">
        <f>IF(Raw!$G56&gt;$C$8,IF(Raw!$Q56&gt;$C$8,IF(Raw!$N56&gt;$C$9,IF(Raw!$N56&lt;$A$9,IF(Raw!$X56&gt;$C$9,IF(Raw!$X56&lt;$A$9,Raw!V56,-999),-999),-999),-999),-999),-999)</f>
        <v>552.20000000000005</v>
      </c>
      <c r="O56" s="9">
        <f>IF(Raw!$G56&gt;$C$8,IF(Raw!$Q56&gt;$C$8,IF(Raw!$N56&gt;$C$9,IF(Raw!$N56&lt;$A$9,IF(Raw!$X56&gt;$C$9,IF(Raw!$X56&lt;$A$9,Raw!W56,-999),-999),-999),-999),-999),-999)</f>
        <v>3.4E-5</v>
      </c>
      <c r="P56" s="9">
        <f>IF(Raw!$G56&gt;$C$8,IF(Raw!$Q56&gt;$C$8,IF(Raw!$N56&gt;$C$9,IF(Raw!$N56&lt;$A$9,IF(Raw!$X56&gt;$C$9,IF(Raw!$X56&lt;$A$9,Raw!X56,-999),-999),-999),-999),-999),-999)</f>
        <v>472</v>
      </c>
      <c r="R56" s="9">
        <f t="shared" si="4"/>
        <v>0.47804099999999994</v>
      </c>
      <c r="S56" s="9">
        <f t="shared" si="5"/>
        <v>0.31585112926915804</v>
      </c>
      <c r="T56" s="9">
        <f t="shared" si="6"/>
        <v>0.60380299999999998</v>
      </c>
      <c r="U56" s="9">
        <f t="shared" si="7"/>
        <v>0.39621205310711255</v>
      </c>
      <c r="V56" s="15">
        <f t="shared" si="0"/>
        <v>0.41969280059999997</v>
      </c>
      <c r="X56" s="11">
        <f t="shared" si="8"/>
        <v>5.0808799999999992E+19</v>
      </c>
      <c r="Y56" s="11">
        <f t="shared" si="9"/>
        <v>4.8609999999999998E-18</v>
      </c>
      <c r="Z56" s="11">
        <f t="shared" si="10"/>
        <v>5.8799999999999998E-4</v>
      </c>
      <c r="AA56" s="16">
        <f t="shared" si="11"/>
        <v>0.12680926976023518</v>
      </c>
      <c r="AB56" s="9">
        <f t="shared" si="1"/>
        <v>0.99670381750903925</v>
      </c>
      <c r="AC56" s="9">
        <f t="shared" si="2"/>
        <v>0.87319073023976479</v>
      </c>
      <c r="AD56" s="15">
        <f t="shared" si="3"/>
        <v>215.66202340176051</v>
      </c>
      <c r="AE56" s="3">
        <f t="shared" si="12"/>
        <v>585.2643999999998</v>
      </c>
      <c r="AF56" s="2">
        <f t="shared" si="13"/>
        <v>0.25</v>
      </c>
      <c r="AG56" s="9">
        <f t="shared" si="14"/>
        <v>6.5729148514804381E-2</v>
      </c>
      <c r="AH56" s="2">
        <f t="shared" si="15"/>
        <v>3.1805992895199577</v>
      </c>
    </row>
    <row r="57" spans="1:34">
      <c r="A57" s="1">
        <f>Raw!A57</f>
        <v>44</v>
      </c>
      <c r="B57" s="14">
        <f>Raw!B57</f>
        <v>0.22591435185185185</v>
      </c>
      <c r="C57" s="15">
        <f>Raw!C57</f>
        <v>8</v>
      </c>
      <c r="D57" s="15">
        <f>IF(C57&gt;0.5,Raw!D57*D$11,-999)</f>
        <v>70.400000000000006</v>
      </c>
      <c r="E57" s="9">
        <f>IF(Raw!$G57&gt;$C$8,IF(Raw!$Q57&gt;$C$8,IF(Raw!$N57&gt;$C$9,IF(Raw!$N57&lt;$A$9,IF(Raw!$X57&gt;$C$9,IF(Raw!$X57&lt;$A$9,Raw!H57,-999),-999),-999),-999),-999),-999)</f>
        <v>1.0125770000000001</v>
      </c>
      <c r="F57" s="9">
        <f>IF(Raw!$G57&gt;$C$8,IF(Raw!$Q57&gt;$C$8,IF(Raw!$N57&gt;$C$9,IF(Raw!$N57&lt;$A$9,IF(Raw!$X57&gt;$C$9,IF(Raw!$X57&lt;$A$9,Raw!I57,-999),-999),-999),-999),-999),-999)</f>
        <v>1.4723489999999999</v>
      </c>
      <c r="G57" s="9">
        <f>Raw!G57</f>
        <v>0.98750199999999999</v>
      </c>
      <c r="H57" s="9">
        <f>IF(Raw!$G57&gt;$C$8,IF(Raw!$Q57&gt;$C$8,IF(Raw!$N57&gt;$C$9,IF(Raw!$N57&lt;$A$9,IF(Raw!$X57&gt;$C$9,IF(Raw!$X57&lt;$A$9,Raw!L57,-999),-999),-999),-999),-999),-999)</f>
        <v>515.6</v>
      </c>
      <c r="I57" s="9">
        <f>IF(Raw!$G57&gt;$C$8,IF(Raw!$Q57&gt;$C$8,IF(Raw!$N57&gt;$C$9,IF(Raw!$N57&lt;$A$9,IF(Raw!$X57&gt;$C$9,IF(Raw!$X57&lt;$A$9,Raw!M57,-999),-999),-999),-999),-999),-999)</f>
        <v>3.9999999999999998E-6</v>
      </c>
      <c r="J57" s="9">
        <f>IF(Raw!$G57&gt;$C$8,IF(Raw!$Q57&gt;$C$8,IF(Raw!$N57&gt;$C$9,IF(Raw!$N57&lt;$A$9,IF(Raw!$X57&gt;$C$9,IF(Raw!$X57&lt;$A$9,Raw!N57,-999),-999),-999),-999),-999),-999)</f>
        <v>518</v>
      </c>
      <c r="K57" s="9">
        <f>IF(Raw!$G57&gt;$C$8,IF(Raw!$Q57&gt;$C$8,IF(Raw!$N57&gt;$C$9,IF(Raw!$N57&lt;$A$9,IF(Raw!$X57&gt;$C$9,IF(Raw!$X57&lt;$A$9,Raw!R57,-999),-999),-999),-999),-999),-999)</f>
        <v>0.92899600000000004</v>
      </c>
      <c r="L57" s="9">
        <f>IF(Raw!$G57&gt;$C$8,IF(Raw!$Q57&gt;$C$8,IF(Raw!$N57&gt;$C$9,IF(Raw!$N57&lt;$A$9,IF(Raw!$X57&gt;$C$9,IF(Raw!$X57&lt;$A$9,Raw!S57,-999),-999),-999),-999),-999),-999)</f>
        <v>1.5487550000000001</v>
      </c>
      <c r="M57" s="9">
        <f>Raw!Q57</f>
        <v>0.98939500000000002</v>
      </c>
      <c r="N57" s="9">
        <f>IF(Raw!$G57&gt;$C$8,IF(Raw!$Q57&gt;$C$8,IF(Raw!$N57&gt;$C$9,IF(Raw!$N57&lt;$A$9,IF(Raw!$X57&gt;$C$9,IF(Raw!$X57&lt;$A$9,Raw!V57,-999),-999),-999),-999),-999),-999)</f>
        <v>546.70000000000005</v>
      </c>
      <c r="O57" s="9">
        <f>IF(Raw!$G57&gt;$C$8,IF(Raw!$Q57&gt;$C$8,IF(Raw!$N57&gt;$C$9,IF(Raw!$N57&lt;$A$9,IF(Raw!$X57&gt;$C$9,IF(Raw!$X57&lt;$A$9,Raw!W57,-999),-999),-999),-999),-999),-999)</f>
        <v>2.5000000000000001E-5</v>
      </c>
      <c r="P57" s="9">
        <f>IF(Raw!$G57&gt;$C$8,IF(Raw!$Q57&gt;$C$8,IF(Raw!$N57&gt;$C$9,IF(Raw!$N57&lt;$A$9,IF(Raw!$X57&gt;$C$9,IF(Raw!$X57&lt;$A$9,Raw!X57,-999),-999),-999),-999),-999),-999)</f>
        <v>402</v>
      </c>
      <c r="R57" s="9">
        <f t="shared" si="4"/>
        <v>0.45977199999999985</v>
      </c>
      <c r="S57" s="9">
        <f t="shared" si="5"/>
        <v>0.31227107160055112</v>
      </c>
      <c r="T57" s="9">
        <f t="shared" si="6"/>
        <v>0.61975900000000006</v>
      </c>
      <c r="U57" s="9">
        <f t="shared" si="7"/>
        <v>0.40016593973869335</v>
      </c>
      <c r="V57" s="15">
        <f t="shared" si="0"/>
        <v>0.42652712700000001</v>
      </c>
      <c r="X57" s="11">
        <f t="shared" si="8"/>
        <v>4.2380799999999992E+19</v>
      </c>
      <c r="Y57" s="11">
        <f t="shared" si="9"/>
        <v>5.1560000000000001E-18</v>
      </c>
      <c r="Z57" s="11">
        <f t="shared" si="10"/>
        <v>5.1800000000000001E-4</v>
      </c>
      <c r="AA57" s="16">
        <f t="shared" si="11"/>
        <v>0.1016815458909731</v>
      </c>
      <c r="AB57" s="9">
        <f t="shared" si="1"/>
        <v>0.99201405319984359</v>
      </c>
      <c r="AC57" s="9">
        <f t="shared" si="2"/>
        <v>0.898318454109027</v>
      </c>
      <c r="AD57" s="15">
        <f t="shared" si="3"/>
        <v>196.29642063894423</v>
      </c>
      <c r="AE57" s="3">
        <f t="shared" si="12"/>
        <v>620.78239999999983</v>
      </c>
      <c r="AF57" s="2">
        <f t="shared" si="13"/>
        <v>0.25</v>
      </c>
      <c r="AG57" s="9">
        <f t="shared" si="14"/>
        <v>6.0423955101788426E-2</v>
      </c>
      <c r="AH57" s="2">
        <f t="shared" si="15"/>
        <v>2.9238837412209562</v>
      </c>
    </row>
    <row r="58" spans="1:34">
      <c r="A58" s="1">
        <f>Raw!A58</f>
        <v>45</v>
      </c>
      <c r="B58" s="14">
        <f>Raw!B58</f>
        <v>0.22597222222222221</v>
      </c>
      <c r="C58" s="15">
        <f>Raw!C58</f>
        <v>8.1999999999999993</v>
      </c>
      <c r="D58" s="15">
        <f>IF(C58&gt;0.5,Raw!D58*D$11,-999)</f>
        <v>72.099999999999994</v>
      </c>
      <c r="E58" s="9">
        <f>IF(Raw!$G58&gt;$C$8,IF(Raw!$Q58&gt;$C$8,IF(Raw!$N58&gt;$C$9,IF(Raw!$N58&lt;$A$9,IF(Raw!$X58&gt;$C$9,IF(Raw!$X58&lt;$A$9,Raw!H58,-999),-999),-999),-999),-999),-999)</f>
        <v>1.056835</v>
      </c>
      <c r="F58" s="9">
        <f>IF(Raw!$G58&gt;$C$8,IF(Raw!$Q58&gt;$C$8,IF(Raw!$N58&gt;$C$9,IF(Raw!$N58&lt;$A$9,IF(Raw!$X58&gt;$C$9,IF(Raw!$X58&lt;$A$9,Raw!I58,-999),-999),-999),-999),-999),-999)</f>
        <v>1.5442880000000001</v>
      </c>
      <c r="G58" s="9">
        <f>Raw!G58</f>
        <v>0.98665800000000004</v>
      </c>
      <c r="H58" s="9">
        <f>IF(Raw!$G58&gt;$C$8,IF(Raw!$Q58&gt;$C$8,IF(Raw!$N58&gt;$C$9,IF(Raw!$N58&lt;$A$9,IF(Raw!$X58&gt;$C$9,IF(Raw!$X58&lt;$A$9,Raw!L58,-999),-999),-999),-999),-999),-999)</f>
        <v>469.7</v>
      </c>
      <c r="I58" s="9">
        <f>IF(Raw!$G58&gt;$C$8,IF(Raw!$Q58&gt;$C$8,IF(Raw!$N58&gt;$C$9,IF(Raw!$N58&lt;$A$9,IF(Raw!$X58&gt;$C$9,IF(Raw!$X58&lt;$A$9,Raw!M58,-999),-999),-999),-999),-999),-999)</f>
        <v>6.9999999999999999E-6</v>
      </c>
      <c r="J58" s="9">
        <f>IF(Raw!$G58&gt;$C$8,IF(Raw!$Q58&gt;$C$8,IF(Raw!$N58&gt;$C$9,IF(Raw!$N58&lt;$A$9,IF(Raw!$X58&gt;$C$9,IF(Raw!$X58&lt;$A$9,Raw!N58,-999),-999),-999),-999),-999),-999)</f>
        <v>639</v>
      </c>
      <c r="K58" s="9">
        <f>IF(Raw!$G58&gt;$C$8,IF(Raw!$Q58&gt;$C$8,IF(Raw!$N58&gt;$C$9,IF(Raw!$N58&lt;$A$9,IF(Raw!$X58&gt;$C$9,IF(Raw!$X58&lt;$A$9,Raw!R58,-999),-999),-999),-999),-999),-999)</f>
        <v>0.91291599999999995</v>
      </c>
      <c r="L58" s="9">
        <f>IF(Raw!$G58&gt;$C$8,IF(Raw!$Q58&gt;$C$8,IF(Raw!$N58&gt;$C$9,IF(Raw!$N58&lt;$A$9,IF(Raw!$X58&gt;$C$9,IF(Raw!$X58&lt;$A$9,Raw!S58,-999),-999),-999),-999),-999),-999)</f>
        <v>1.5642400000000001</v>
      </c>
      <c r="M58" s="9">
        <f>Raw!Q58</f>
        <v>0.99224800000000002</v>
      </c>
      <c r="N58" s="9">
        <f>IF(Raw!$G58&gt;$C$8,IF(Raw!$Q58&gt;$C$8,IF(Raw!$N58&gt;$C$9,IF(Raw!$N58&lt;$A$9,IF(Raw!$X58&gt;$C$9,IF(Raw!$X58&lt;$A$9,Raw!V58,-999),-999),-999),-999),-999),-999)</f>
        <v>595.20000000000005</v>
      </c>
      <c r="O58" s="9">
        <f>IF(Raw!$G58&gt;$C$8,IF(Raw!$Q58&gt;$C$8,IF(Raw!$N58&gt;$C$9,IF(Raw!$N58&lt;$A$9,IF(Raw!$X58&gt;$C$9,IF(Raw!$X58&lt;$A$9,Raw!W58,-999),-999),-999),-999),-999),-999)</f>
        <v>8.8669999999999999E-2</v>
      </c>
      <c r="P58" s="9">
        <f>IF(Raw!$G58&gt;$C$8,IF(Raw!$Q58&gt;$C$8,IF(Raw!$N58&gt;$C$9,IF(Raw!$N58&lt;$A$9,IF(Raw!$X58&gt;$C$9,IF(Raw!$X58&lt;$A$9,Raw!X58,-999),-999),-999),-999),-999),-999)</f>
        <v>388</v>
      </c>
      <c r="R58" s="9">
        <f t="shared" si="4"/>
        <v>0.48745300000000014</v>
      </c>
      <c r="S58" s="9">
        <f t="shared" si="5"/>
        <v>0.31564902401624573</v>
      </c>
      <c r="T58" s="9">
        <f t="shared" si="6"/>
        <v>0.65132400000000013</v>
      </c>
      <c r="U58" s="9">
        <f t="shared" si="7"/>
        <v>0.41638367513936486</v>
      </c>
      <c r="V58" s="15">
        <f t="shared" si="0"/>
        <v>0.430791696</v>
      </c>
      <c r="X58" s="11">
        <f t="shared" si="8"/>
        <v>4.3404199999999992E+19</v>
      </c>
      <c r="Y58" s="11">
        <f t="shared" si="9"/>
        <v>4.6969999999999997E-18</v>
      </c>
      <c r="Z58" s="11">
        <f t="shared" si="10"/>
        <v>6.3899999999999992E-4</v>
      </c>
      <c r="AA58" s="16">
        <f t="shared" si="11"/>
        <v>0.11525770400909748</v>
      </c>
      <c r="AB58" s="9">
        <f t="shared" si="1"/>
        <v>0.98798610880602133</v>
      </c>
      <c r="AC58" s="9">
        <f t="shared" si="2"/>
        <v>0.88474229599090259</v>
      </c>
      <c r="AD58" s="15">
        <f t="shared" si="3"/>
        <v>180.37199375445618</v>
      </c>
      <c r="AE58" s="3">
        <f t="shared" si="12"/>
        <v>565.51879999999983</v>
      </c>
      <c r="AF58" s="2">
        <f t="shared" si="13"/>
        <v>0.25</v>
      </c>
      <c r="AG58" s="9">
        <f t="shared" si="14"/>
        <v>5.7772272039765406E-2</v>
      </c>
      <c r="AH58" s="2">
        <f t="shared" si="15"/>
        <v>2.7955701778525985</v>
      </c>
    </row>
    <row r="59" spans="1:34">
      <c r="A59" s="1">
        <f>Raw!A59</f>
        <v>46</v>
      </c>
      <c r="B59" s="14">
        <f>Raw!B59</f>
        <v>0.22603009259259257</v>
      </c>
      <c r="C59" s="15">
        <f>Raw!C59</f>
        <v>9.5</v>
      </c>
      <c r="D59" s="15">
        <f>IF(C59&gt;0.5,Raw!D59*D$11,-999)</f>
        <v>64.2</v>
      </c>
      <c r="E59" s="9">
        <f>IF(Raw!$G59&gt;$C$8,IF(Raw!$Q59&gt;$C$8,IF(Raw!$N59&gt;$C$9,IF(Raw!$N59&lt;$A$9,IF(Raw!$X59&gt;$C$9,IF(Raw!$X59&lt;$A$9,Raw!H59,-999),-999),-999),-999),-999),-999)</f>
        <v>1.084573</v>
      </c>
      <c r="F59" s="9">
        <f>IF(Raw!$G59&gt;$C$8,IF(Raw!$Q59&gt;$C$8,IF(Raw!$N59&gt;$C$9,IF(Raw!$N59&lt;$A$9,IF(Raw!$X59&gt;$C$9,IF(Raw!$X59&lt;$A$9,Raw!I59,-999),-999),-999),-999),-999),-999)</f>
        <v>1.671511</v>
      </c>
      <c r="G59" s="9">
        <f>Raw!G59</f>
        <v>0.99108799999999997</v>
      </c>
      <c r="H59" s="9">
        <f>IF(Raw!$G59&gt;$C$8,IF(Raw!$Q59&gt;$C$8,IF(Raw!$N59&gt;$C$9,IF(Raw!$N59&lt;$A$9,IF(Raw!$X59&gt;$C$9,IF(Raw!$X59&lt;$A$9,Raw!L59,-999),-999),-999),-999),-999),-999)</f>
        <v>456.5</v>
      </c>
      <c r="I59" s="9">
        <f>IF(Raw!$G59&gt;$C$8,IF(Raw!$Q59&gt;$C$8,IF(Raw!$N59&gt;$C$9,IF(Raw!$N59&lt;$A$9,IF(Raw!$X59&gt;$C$9,IF(Raw!$X59&lt;$A$9,Raw!M59,-999),-999),-999),-999),-999),-999)</f>
        <v>7.9999999999999996E-6</v>
      </c>
      <c r="J59" s="9">
        <f>IF(Raw!$G59&gt;$C$8,IF(Raw!$Q59&gt;$C$8,IF(Raw!$N59&gt;$C$9,IF(Raw!$N59&lt;$A$9,IF(Raw!$X59&gt;$C$9,IF(Raw!$X59&lt;$A$9,Raw!N59,-999),-999),-999),-999),-999),-999)</f>
        <v>655</v>
      </c>
      <c r="K59" s="9">
        <f>IF(Raw!$G59&gt;$C$8,IF(Raw!$Q59&gt;$C$8,IF(Raw!$N59&gt;$C$9,IF(Raw!$N59&lt;$A$9,IF(Raw!$X59&gt;$C$9,IF(Raw!$X59&lt;$A$9,Raw!R59,-999),-999),-999),-999),-999),-999)</f>
        <v>0.95663699999999996</v>
      </c>
      <c r="L59" s="9">
        <f>IF(Raw!$G59&gt;$C$8,IF(Raw!$Q59&gt;$C$8,IF(Raw!$N59&gt;$C$9,IF(Raw!$N59&lt;$A$9,IF(Raw!$X59&gt;$C$9,IF(Raw!$X59&lt;$A$9,Raw!S59,-999),-999),-999),-999),-999),-999)</f>
        <v>1.6716530000000001</v>
      </c>
      <c r="M59" s="9">
        <f>Raw!Q59</f>
        <v>0.992259</v>
      </c>
      <c r="N59" s="9">
        <f>IF(Raw!$G59&gt;$C$8,IF(Raw!$Q59&gt;$C$8,IF(Raw!$N59&gt;$C$9,IF(Raw!$N59&lt;$A$9,IF(Raw!$X59&gt;$C$9,IF(Raw!$X59&lt;$A$9,Raw!V59,-999),-999),-999),-999),-999),-999)</f>
        <v>510.2</v>
      </c>
      <c r="O59" s="9">
        <f>IF(Raw!$G59&gt;$C$8,IF(Raw!$Q59&gt;$C$8,IF(Raw!$N59&gt;$C$9,IF(Raw!$N59&lt;$A$9,IF(Raw!$X59&gt;$C$9,IF(Raw!$X59&lt;$A$9,Raw!W59,-999),-999),-999),-999),-999),-999)</f>
        <v>6.8085999999999994E-2</v>
      </c>
      <c r="P59" s="9">
        <f>IF(Raw!$G59&gt;$C$8,IF(Raw!$Q59&gt;$C$8,IF(Raw!$N59&gt;$C$9,IF(Raw!$N59&lt;$A$9,IF(Raw!$X59&gt;$C$9,IF(Raw!$X59&lt;$A$9,Raw!X59,-999),-999),-999),-999),-999),-999)</f>
        <v>496</v>
      </c>
      <c r="R59" s="9">
        <f t="shared" si="4"/>
        <v>0.58693799999999996</v>
      </c>
      <c r="S59" s="9">
        <f t="shared" si="5"/>
        <v>0.3511421701681891</v>
      </c>
      <c r="T59" s="9">
        <f t="shared" si="6"/>
        <v>0.7150160000000001</v>
      </c>
      <c r="U59" s="9">
        <f t="shared" si="7"/>
        <v>0.42772991763242735</v>
      </c>
      <c r="V59" s="15">
        <f t="shared" si="0"/>
        <v>0.46037323619999998</v>
      </c>
      <c r="X59" s="11">
        <f t="shared" si="8"/>
        <v>3.8648399999999992E+19</v>
      </c>
      <c r="Y59" s="11">
        <f t="shared" si="9"/>
        <v>4.565E-18</v>
      </c>
      <c r="Z59" s="11">
        <f t="shared" si="10"/>
        <v>6.5499999999999998E-4</v>
      </c>
      <c r="AA59" s="16">
        <f t="shared" si="11"/>
        <v>0.10359052616589759</v>
      </c>
      <c r="AB59" s="9">
        <f t="shared" si="1"/>
        <v>1.0307058836570353</v>
      </c>
      <c r="AC59" s="9">
        <f t="shared" si="2"/>
        <v>0.89640947383410252</v>
      </c>
      <c r="AD59" s="15">
        <f t="shared" si="3"/>
        <v>158.1534750624391</v>
      </c>
      <c r="AE59" s="3">
        <f t="shared" si="12"/>
        <v>549.62599999999986</v>
      </c>
      <c r="AF59" s="2">
        <f t="shared" si="13"/>
        <v>0.25</v>
      </c>
      <c r="AG59" s="9">
        <f t="shared" si="14"/>
        <v>5.2036132970568631E-2</v>
      </c>
      <c r="AH59" s="2">
        <f t="shared" si="15"/>
        <v>2.5180013935260273</v>
      </c>
    </row>
    <row r="60" spans="1:34">
      <c r="A60" s="1">
        <f>Raw!A60</f>
        <v>47</v>
      </c>
      <c r="B60" s="14">
        <f>Raw!B60</f>
        <v>0.2260763888888889</v>
      </c>
      <c r="C60" s="15">
        <f>Raw!C60</f>
        <v>10</v>
      </c>
      <c r="D60" s="15">
        <f>IF(C60&gt;0.5,Raw!D60*D$11,-999)</f>
        <v>63.3</v>
      </c>
      <c r="E60" s="9">
        <f>IF(Raw!$G60&gt;$C$8,IF(Raw!$Q60&gt;$C$8,IF(Raw!$N60&gt;$C$9,IF(Raw!$N60&lt;$A$9,IF(Raw!$X60&gt;$C$9,IF(Raw!$X60&lt;$A$9,Raw!H60,-999),-999),-999),-999),-999),-999)</f>
        <v>1.048046</v>
      </c>
      <c r="F60" s="9">
        <f>IF(Raw!$G60&gt;$C$8,IF(Raw!$Q60&gt;$C$8,IF(Raw!$N60&gt;$C$9,IF(Raw!$N60&lt;$A$9,IF(Raw!$X60&gt;$C$9,IF(Raw!$X60&lt;$A$9,Raw!I60,-999),-999),-999),-999),-999),-999)</f>
        <v>1.6565000000000001</v>
      </c>
      <c r="G60" s="9">
        <f>Raw!G60</f>
        <v>0.99039200000000005</v>
      </c>
      <c r="H60" s="9">
        <f>IF(Raw!$G60&gt;$C$8,IF(Raw!$Q60&gt;$C$8,IF(Raw!$N60&gt;$C$9,IF(Raw!$N60&lt;$A$9,IF(Raw!$X60&gt;$C$9,IF(Raw!$X60&lt;$A$9,Raw!L60,-999),-999),-999),-999),-999),-999)</f>
        <v>469.5</v>
      </c>
      <c r="I60" s="9">
        <f>IF(Raw!$G60&gt;$C$8,IF(Raw!$Q60&gt;$C$8,IF(Raw!$N60&gt;$C$9,IF(Raw!$N60&lt;$A$9,IF(Raw!$X60&gt;$C$9,IF(Raw!$X60&lt;$A$9,Raw!M60,-999),-999),-999),-999),-999),-999)</f>
        <v>3.4030000000000002E-3</v>
      </c>
      <c r="J60" s="9">
        <f>IF(Raw!$G60&gt;$C$8,IF(Raw!$Q60&gt;$C$8,IF(Raw!$N60&gt;$C$9,IF(Raw!$N60&lt;$A$9,IF(Raw!$X60&gt;$C$9,IF(Raw!$X60&lt;$A$9,Raw!N60,-999),-999),-999),-999),-999),-999)</f>
        <v>471</v>
      </c>
      <c r="K60" s="9">
        <f>IF(Raw!$G60&gt;$C$8,IF(Raw!$Q60&gt;$C$8,IF(Raw!$N60&gt;$C$9,IF(Raw!$N60&lt;$A$9,IF(Raw!$X60&gt;$C$9,IF(Raw!$X60&lt;$A$9,Raw!R60,-999),-999),-999),-999),-999),-999)</f>
        <v>0.95182299999999997</v>
      </c>
      <c r="L60" s="9">
        <f>IF(Raw!$G60&gt;$C$8,IF(Raw!$Q60&gt;$C$8,IF(Raw!$N60&gt;$C$9,IF(Raw!$N60&lt;$A$9,IF(Raw!$X60&gt;$C$9,IF(Raw!$X60&lt;$A$9,Raw!S60,-999),-999),-999),-999),-999),-999)</f>
        <v>1.751584</v>
      </c>
      <c r="M60" s="9">
        <f>Raw!Q60</f>
        <v>0.99374300000000004</v>
      </c>
      <c r="N60" s="9">
        <f>IF(Raw!$G60&gt;$C$8,IF(Raw!$Q60&gt;$C$8,IF(Raw!$N60&gt;$C$9,IF(Raw!$N60&lt;$A$9,IF(Raw!$X60&gt;$C$9,IF(Raw!$X60&lt;$A$9,Raw!V60,-999),-999),-999),-999),-999),-999)</f>
        <v>555.20000000000005</v>
      </c>
      <c r="O60" s="9">
        <f>IF(Raw!$G60&gt;$C$8,IF(Raw!$Q60&gt;$C$8,IF(Raw!$N60&gt;$C$9,IF(Raw!$N60&lt;$A$9,IF(Raw!$X60&gt;$C$9,IF(Raw!$X60&lt;$A$9,Raw!W60,-999),-999),-999),-999),-999),-999)</f>
        <v>5.1605999999999999E-2</v>
      </c>
      <c r="P60" s="9">
        <f>IF(Raw!$G60&gt;$C$8,IF(Raw!$Q60&gt;$C$8,IF(Raw!$N60&gt;$C$9,IF(Raw!$N60&lt;$A$9,IF(Raw!$X60&gt;$C$9,IF(Raw!$X60&lt;$A$9,Raw!X60,-999),-999),-999),-999),-999),-999)</f>
        <v>623</v>
      </c>
      <c r="R60" s="9">
        <f t="shared" si="4"/>
        <v>0.60845400000000005</v>
      </c>
      <c r="S60" s="9">
        <f t="shared" si="5"/>
        <v>0.36731300935707817</v>
      </c>
      <c r="T60" s="9">
        <f t="shared" si="6"/>
        <v>0.79976100000000006</v>
      </c>
      <c r="U60" s="9">
        <f t="shared" si="7"/>
        <v>0.45659300381825824</v>
      </c>
      <c r="V60" s="15">
        <f t="shared" si="0"/>
        <v>0.48238623359999999</v>
      </c>
      <c r="X60" s="11">
        <f t="shared" si="8"/>
        <v>3.8106599999999992E+19</v>
      </c>
      <c r="Y60" s="11">
        <f t="shared" si="9"/>
        <v>4.6950000000000001E-18</v>
      </c>
      <c r="Z60" s="11">
        <f t="shared" si="10"/>
        <v>4.7099999999999996E-4</v>
      </c>
      <c r="AA60" s="16">
        <f t="shared" si="11"/>
        <v>7.7717805540763518E-2</v>
      </c>
      <c r="AB60" s="9">
        <f t="shared" si="1"/>
        <v>1.0139786698770865</v>
      </c>
      <c r="AC60" s="9">
        <f t="shared" si="2"/>
        <v>0.92228219445923654</v>
      </c>
      <c r="AD60" s="15">
        <f t="shared" si="3"/>
        <v>165.00595656213068</v>
      </c>
      <c r="AE60" s="3">
        <f t="shared" si="12"/>
        <v>565.27799999999991</v>
      </c>
      <c r="AF60" s="2">
        <f t="shared" si="13"/>
        <v>0.25</v>
      </c>
      <c r="AG60" s="9">
        <f t="shared" si="14"/>
        <v>5.7954281042006374E-2</v>
      </c>
      <c r="AH60" s="2">
        <f t="shared" si="15"/>
        <v>2.8043774987489507</v>
      </c>
    </row>
    <row r="61" spans="1:34">
      <c r="A61" s="1">
        <f>Raw!A61</f>
        <v>48</v>
      </c>
      <c r="B61" s="14">
        <f>Raw!B61</f>
        <v>0.22613425925925926</v>
      </c>
      <c r="C61" s="15">
        <f>Raw!C61</f>
        <v>11.8</v>
      </c>
      <c r="D61" s="15">
        <f>IF(C61&gt;0.5,Raw!D61*D$11,-999)</f>
        <v>52.8</v>
      </c>
      <c r="E61" s="9">
        <f>IF(Raw!$G61&gt;$C$8,IF(Raw!$Q61&gt;$C$8,IF(Raw!$N61&gt;$C$9,IF(Raw!$N61&lt;$A$9,IF(Raw!$X61&gt;$C$9,IF(Raw!$X61&lt;$A$9,Raw!H61,-999),-999),-999),-999),-999),-999)</f>
        <v>1.0566789999999999</v>
      </c>
      <c r="F61" s="9">
        <f>IF(Raw!$G61&gt;$C$8,IF(Raw!$Q61&gt;$C$8,IF(Raw!$N61&gt;$C$9,IF(Raw!$N61&lt;$A$9,IF(Raw!$X61&gt;$C$9,IF(Raw!$X61&lt;$A$9,Raw!I61,-999),-999),-999),-999),-999),-999)</f>
        <v>1.6854279999999999</v>
      </c>
      <c r="G61" s="9">
        <f>Raw!G61</f>
        <v>0.99035099999999998</v>
      </c>
      <c r="H61" s="9">
        <f>IF(Raw!$G61&gt;$C$8,IF(Raw!$Q61&gt;$C$8,IF(Raw!$N61&gt;$C$9,IF(Raw!$N61&lt;$A$9,IF(Raw!$X61&gt;$C$9,IF(Raw!$X61&lt;$A$9,Raw!L61,-999),-999),-999),-999),-999),-999)</f>
        <v>463</v>
      </c>
      <c r="I61" s="9">
        <f>IF(Raw!$G61&gt;$C$8,IF(Raw!$Q61&gt;$C$8,IF(Raw!$N61&gt;$C$9,IF(Raw!$N61&lt;$A$9,IF(Raw!$X61&gt;$C$9,IF(Raw!$X61&lt;$A$9,Raw!M61,-999),-999),-999),-999),-999),-999)</f>
        <v>6.9999999999999999E-6</v>
      </c>
      <c r="J61" s="9">
        <f>IF(Raw!$G61&gt;$C$8,IF(Raw!$Q61&gt;$C$8,IF(Raw!$N61&gt;$C$9,IF(Raw!$N61&lt;$A$9,IF(Raw!$X61&gt;$C$9,IF(Raw!$X61&lt;$A$9,Raw!N61,-999),-999),-999),-999),-999),-999)</f>
        <v>605</v>
      </c>
      <c r="K61" s="9">
        <f>IF(Raw!$G61&gt;$C$8,IF(Raw!$Q61&gt;$C$8,IF(Raw!$N61&gt;$C$9,IF(Raw!$N61&lt;$A$9,IF(Raw!$X61&gt;$C$9,IF(Raw!$X61&lt;$A$9,Raw!R61,-999),-999),-999),-999),-999),-999)</f>
        <v>0.91050799999999998</v>
      </c>
      <c r="L61" s="9">
        <f>IF(Raw!$G61&gt;$C$8,IF(Raw!$Q61&gt;$C$8,IF(Raw!$N61&gt;$C$9,IF(Raw!$N61&lt;$A$9,IF(Raw!$X61&gt;$C$9,IF(Raw!$X61&lt;$A$9,Raw!S61,-999),-999),-999),-999),-999),-999)</f>
        <v>1.659937</v>
      </c>
      <c r="M61" s="9">
        <f>Raw!Q61</f>
        <v>0.99236999999999997</v>
      </c>
      <c r="N61" s="9">
        <f>IF(Raw!$G61&gt;$C$8,IF(Raw!$Q61&gt;$C$8,IF(Raw!$N61&gt;$C$9,IF(Raw!$N61&lt;$A$9,IF(Raw!$X61&gt;$C$9,IF(Raw!$X61&lt;$A$9,Raw!V61,-999),-999),-999),-999),-999),-999)</f>
        <v>528.20000000000005</v>
      </c>
      <c r="O61" s="9">
        <f>IF(Raw!$G61&gt;$C$8,IF(Raw!$Q61&gt;$C$8,IF(Raw!$N61&gt;$C$9,IF(Raw!$N61&lt;$A$9,IF(Raw!$X61&gt;$C$9,IF(Raw!$X61&lt;$A$9,Raw!W61,-999),-999),-999),-999),-999),-999)</f>
        <v>3.3437000000000001E-2</v>
      </c>
      <c r="P61" s="9">
        <f>IF(Raw!$G61&gt;$C$8,IF(Raw!$Q61&gt;$C$8,IF(Raw!$N61&gt;$C$9,IF(Raw!$N61&lt;$A$9,IF(Raw!$X61&gt;$C$9,IF(Raw!$X61&lt;$A$9,Raw!X61,-999),-999),-999),-999),-999),-999)</f>
        <v>485</v>
      </c>
      <c r="R61" s="9">
        <f t="shared" si="4"/>
        <v>0.628749</v>
      </c>
      <c r="S61" s="9">
        <f t="shared" si="5"/>
        <v>0.37305005019496534</v>
      </c>
      <c r="T61" s="9">
        <f t="shared" si="6"/>
        <v>0.74942900000000001</v>
      </c>
      <c r="U61" s="9">
        <f t="shared" si="7"/>
        <v>0.45148038750868258</v>
      </c>
      <c r="V61" s="15">
        <f t="shared" si="0"/>
        <v>0.45714664979999997</v>
      </c>
      <c r="X61" s="11">
        <f t="shared" si="8"/>
        <v>3.1785599999999988E+19</v>
      </c>
      <c r="Y61" s="11">
        <f t="shared" si="9"/>
        <v>4.63E-18</v>
      </c>
      <c r="Z61" s="11">
        <f t="shared" si="10"/>
        <v>6.0499999999999996E-4</v>
      </c>
      <c r="AA61" s="16">
        <f t="shared" si="11"/>
        <v>8.1756906433458329E-2</v>
      </c>
      <c r="AB61" s="9">
        <f t="shared" si="1"/>
        <v>0.97177899663152023</v>
      </c>
      <c r="AC61" s="9">
        <f t="shared" si="2"/>
        <v>0.91824309356654166</v>
      </c>
      <c r="AD61" s="15">
        <f t="shared" si="3"/>
        <v>135.13538253464188</v>
      </c>
      <c r="AE61" s="3">
        <f t="shared" si="12"/>
        <v>557.45199999999988</v>
      </c>
      <c r="AF61" s="2">
        <f t="shared" si="13"/>
        <v>0.25</v>
      </c>
      <c r="AG61" s="9">
        <f t="shared" si="14"/>
        <v>4.6931519132980132E-2</v>
      </c>
      <c r="AH61" s="2">
        <f t="shared" si="15"/>
        <v>2.270991786495276</v>
      </c>
    </row>
    <row r="62" spans="1:34">
      <c r="A62" s="1">
        <f>Raw!A62</f>
        <v>49</v>
      </c>
      <c r="B62" s="14">
        <f>Raw!B62</f>
        <v>0.22619212962962965</v>
      </c>
      <c r="C62" s="15">
        <f>Raw!C62</f>
        <v>11.3</v>
      </c>
      <c r="D62" s="15">
        <f>IF(C62&gt;0.5,Raw!D62*D$11,-999)</f>
        <v>56.3</v>
      </c>
      <c r="E62" s="9">
        <f>IF(Raw!$G62&gt;$C$8,IF(Raw!$Q62&gt;$C$8,IF(Raw!$N62&gt;$C$9,IF(Raw!$N62&lt;$A$9,IF(Raw!$X62&gt;$C$9,IF(Raw!$X62&lt;$A$9,Raw!H62,-999),-999),-999),-999),-999),-999)</f>
        <v>1.105715</v>
      </c>
      <c r="F62" s="9">
        <f>IF(Raw!$G62&gt;$C$8,IF(Raw!$Q62&gt;$C$8,IF(Raw!$N62&gt;$C$9,IF(Raw!$N62&lt;$A$9,IF(Raw!$X62&gt;$C$9,IF(Raw!$X62&lt;$A$9,Raw!I62,-999),-999),-999),-999),-999),-999)</f>
        <v>1.790734</v>
      </c>
      <c r="G62" s="9">
        <f>Raw!G62</f>
        <v>0.99139699999999997</v>
      </c>
      <c r="H62" s="9">
        <f>IF(Raw!$G62&gt;$C$8,IF(Raw!$Q62&gt;$C$8,IF(Raw!$N62&gt;$C$9,IF(Raw!$N62&lt;$A$9,IF(Raw!$X62&gt;$C$9,IF(Raw!$X62&lt;$A$9,Raw!L62,-999),-999),-999),-999),-999),-999)</f>
        <v>457.8</v>
      </c>
      <c r="I62" s="9">
        <f>IF(Raw!$G62&gt;$C$8,IF(Raw!$Q62&gt;$C$8,IF(Raw!$N62&gt;$C$9,IF(Raw!$N62&lt;$A$9,IF(Raw!$X62&gt;$C$9,IF(Raw!$X62&lt;$A$9,Raw!M62,-999),-999),-999),-999),-999),-999)</f>
        <v>6.9999999999999999E-6</v>
      </c>
      <c r="J62" s="9">
        <f>IF(Raw!$G62&gt;$C$8,IF(Raw!$Q62&gt;$C$8,IF(Raw!$N62&gt;$C$9,IF(Raw!$N62&lt;$A$9,IF(Raw!$X62&gt;$C$9,IF(Raw!$X62&lt;$A$9,Raw!N62,-999),-999),-999),-999),-999),-999)</f>
        <v>582</v>
      </c>
      <c r="K62" s="9">
        <f>IF(Raw!$G62&gt;$C$8,IF(Raw!$Q62&gt;$C$8,IF(Raw!$N62&gt;$C$9,IF(Raw!$N62&lt;$A$9,IF(Raw!$X62&gt;$C$9,IF(Raw!$X62&lt;$A$9,Raw!R62,-999),-999),-999),-999),-999),-999)</f>
        <v>1.002529</v>
      </c>
      <c r="L62" s="9">
        <f>IF(Raw!$G62&gt;$C$8,IF(Raw!$Q62&gt;$C$8,IF(Raw!$N62&gt;$C$9,IF(Raw!$N62&lt;$A$9,IF(Raw!$X62&gt;$C$9,IF(Raw!$X62&lt;$A$9,Raw!S62,-999),-999),-999),-999),-999),-999)</f>
        <v>1.8425469999999999</v>
      </c>
      <c r="M62" s="9">
        <f>Raw!Q62</f>
        <v>0.99466200000000005</v>
      </c>
      <c r="N62" s="9">
        <f>IF(Raw!$G62&gt;$C$8,IF(Raw!$Q62&gt;$C$8,IF(Raw!$N62&gt;$C$9,IF(Raw!$N62&lt;$A$9,IF(Raw!$X62&gt;$C$9,IF(Raw!$X62&lt;$A$9,Raw!V62,-999),-999),-999),-999),-999),-999)</f>
        <v>500.6</v>
      </c>
      <c r="O62" s="9">
        <f>IF(Raw!$G62&gt;$C$8,IF(Raw!$Q62&gt;$C$8,IF(Raw!$N62&gt;$C$9,IF(Raw!$N62&lt;$A$9,IF(Raw!$X62&gt;$C$9,IF(Raw!$X62&lt;$A$9,Raw!W62,-999),-999),-999),-999),-999),-999)</f>
        <v>4.0000000000000003E-5</v>
      </c>
      <c r="P62" s="9">
        <f>IF(Raw!$G62&gt;$C$8,IF(Raw!$Q62&gt;$C$8,IF(Raw!$N62&gt;$C$9,IF(Raw!$N62&lt;$A$9,IF(Raw!$X62&gt;$C$9,IF(Raw!$X62&lt;$A$9,Raw!X62,-999),-999),-999),-999),-999),-999)</f>
        <v>381</v>
      </c>
      <c r="R62" s="9">
        <f t="shared" si="4"/>
        <v>0.68501900000000004</v>
      </c>
      <c r="S62" s="9">
        <f t="shared" si="5"/>
        <v>0.38253531791991441</v>
      </c>
      <c r="T62" s="9">
        <f t="shared" si="6"/>
        <v>0.84001799999999993</v>
      </c>
      <c r="U62" s="9">
        <f t="shared" si="7"/>
        <v>0.45590044650150036</v>
      </c>
      <c r="V62" s="15">
        <f t="shared" si="0"/>
        <v>0.50743744379999989</v>
      </c>
      <c r="X62" s="11">
        <f t="shared" si="8"/>
        <v>3.3892599999999992E+19</v>
      </c>
      <c r="Y62" s="11">
        <f t="shared" si="9"/>
        <v>4.5779999999999998E-18</v>
      </c>
      <c r="Z62" s="11">
        <f t="shared" si="10"/>
        <v>5.8199999999999994E-4</v>
      </c>
      <c r="AA62" s="16">
        <f t="shared" si="11"/>
        <v>8.282402448732204E-2</v>
      </c>
      <c r="AB62" s="9">
        <f t="shared" si="1"/>
        <v>1.0721026714017914</v>
      </c>
      <c r="AC62" s="9">
        <f t="shared" si="2"/>
        <v>0.91717597551267782</v>
      </c>
      <c r="AD62" s="15">
        <f t="shared" si="3"/>
        <v>142.30932042495195</v>
      </c>
      <c r="AE62" s="3">
        <f t="shared" si="12"/>
        <v>551.19119999999987</v>
      </c>
      <c r="AF62" s="2">
        <f t="shared" si="13"/>
        <v>0.25</v>
      </c>
      <c r="AG62" s="9">
        <f t="shared" si="14"/>
        <v>4.990683286389283E-2</v>
      </c>
      <c r="AH62" s="2">
        <f t="shared" si="15"/>
        <v>2.4149656695056185</v>
      </c>
    </row>
    <row r="63" spans="1:34">
      <c r="A63" s="1">
        <f>Raw!A63</f>
        <v>50</v>
      </c>
      <c r="B63" s="14">
        <f>Raw!B63</f>
        <v>0.22624999999999998</v>
      </c>
      <c r="C63" s="15">
        <f>Raw!C63</f>
        <v>14</v>
      </c>
      <c r="D63" s="15">
        <f>IF(C63&gt;0.5,Raw!D63*D$11,-999)</f>
        <v>45.7</v>
      </c>
      <c r="E63" s="9">
        <f>IF(Raw!$G63&gt;$C$8,IF(Raw!$Q63&gt;$C$8,IF(Raw!$N63&gt;$C$9,IF(Raw!$N63&lt;$A$9,IF(Raw!$X63&gt;$C$9,IF(Raw!$X63&lt;$A$9,Raw!H63,-999),-999),-999),-999),-999),-999)</f>
        <v>1.0852360000000001</v>
      </c>
      <c r="F63" s="9">
        <f>IF(Raw!$G63&gt;$C$8,IF(Raw!$Q63&gt;$C$8,IF(Raw!$N63&gt;$C$9,IF(Raw!$N63&lt;$A$9,IF(Raw!$X63&gt;$C$9,IF(Raw!$X63&lt;$A$9,Raw!I63,-999),-999),-999),-999),-999),-999)</f>
        <v>1.758092</v>
      </c>
      <c r="G63" s="9">
        <f>Raw!G63</f>
        <v>0.99343000000000004</v>
      </c>
      <c r="H63" s="9">
        <f>IF(Raw!$G63&gt;$C$8,IF(Raw!$Q63&gt;$C$8,IF(Raw!$N63&gt;$C$9,IF(Raw!$N63&lt;$A$9,IF(Raw!$X63&gt;$C$9,IF(Raw!$X63&lt;$A$9,Raw!L63,-999),-999),-999),-999),-999),-999)</f>
        <v>497.3</v>
      </c>
      <c r="I63" s="9">
        <f>IF(Raw!$G63&gt;$C$8,IF(Raw!$Q63&gt;$C$8,IF(Raw!$N63&gt;$C$9,IF(Raw!$N63&lt;$A$9,IF(Raw!$X63&gt;$C$9,IF(Raw!$X63&lt;$A$9,Raw!M63,-999),-999),-999),-999),-999),-999)</f>
        <v>1.2E-5</v>
      </c>
      <c r="J63" s="9">
        <f>IF(Raw!$G63&gt;$C$8,IF(Raw!$Q63&gt;$C$8,IF(Raw!$N63&gt;$C$9,IF(Raw!$N63&lt;$A$9,IF(Raw!$X63&gt;$C$9,IF(Raw!$X63&lt;$A$9,Raw!N63,-999),-999),-999),-999),-999),-999)</f>
        <v>540</v>
      </c>
      <c r="K63" s="9">
        <f>IF(Raw!$G63&gt;$C$8,IF(Raw!$Q63&gt;$C$8,IF(Raw!$N63&gt;$C$9,IF(Raw!$N63&lt;$A$9,IF(Raw!$X63&gt;$C$9,IF(Raw!$X63&lt;$A$9,Raw!R63,-999),-999),-999),-999),-999),-999)</f>
        <v>0.97618300000000002</v>
      </c>
      <c r="L63" s="9">
        <f>IF(Raw!$G63&gt;$C$8,IF(Raw!$Q63&gt;$C$8,IF(Raw!$N63&gt;$C$9,IF(Raw!$N63&lt;$A$9,IF(Raw!$X63&gt;$C$9,IF(Raw!$X63&lt;$A$9,Raw!S63,-999),-999),-999),-999),-999),-999)</f>
        <v>1.7828850000000001</v>
      </c>
      <c r="M63" s="9">
        <f>Raw!Q63</f>
        <v>0.995749</v>
      </c>
      <c r="N63" s="9">
        <f>IF(Raw!$G63&gt;$C$8,IF(Raw!$Q63&gt;$C$8,IF(Raw!$N63&gt;$C$9,IF(Raw!$N63&lt;$A$9,IF(Raw!$X63&gt;$C$9,IF(Raw!$X63&lt;$A$9,Raw!V63,-999),-999),-999),-999),-999),-999)</f>
        <v>507.6</v>
      </c>
      <c r="O63" s="9">
        <f>IF(Raw!$G63&gt;$C$8,IF(Raw!$Q63&gt;$C$8,IF(Raw!$N63&gt;$C$9,IF(Raw!$N63&lt;$A$9,IF(Raw!$X63&gt;$C$9,IF(Raw!$X63&lt;$A$9,Raw!W63,-999),-999),-999),-999),-999),-999)</f>
        <v>2.1999999999999999E-5</v>
      </c>
      <c r="P63" s="9">
        <f>IF(Raw!$G63&gt;$C$8,IF(Raw!$Q63&gt;$C$8,IF(Raw!$N63&gt;$C$9,IF(Raw!$N63&lt;$A$9,IF(Raw!$X63&gt;$C$9,IF(Raw!$X63&lt;$A$9,Raw!X63,-999),-999),-999),-999),-999),-999)</f>
        <v>332</v>
      </c>
      <c r="R63" s="9">
        <f t="shared" si="4"/>
        <v>0.6728559999999999</v>
      </c>
      <c r="S63" s="9">
        <f t="shared" si="5"/>
        <v>0.38271944812899433</v>
      </c>
      <c r="T63" s="9">
        <f t="shared" si="6"/>
        <v>0.80670200000000003</v>
      </c>
      <c r="U63" s="9">
        <f t="shared" si="7"/>
        <v>0.45247001348937255</v>
      </c>
      <c r="V63" s="15">
        <f t="shared" si="0"/>
        <v>0.49100652899999997</v>
      </c>
      <c r="X63" s="11">
        <f t="shared" si="8"/>
        <v>2.7511399999999996E+19</v>
      </c>
      <c r="Y63" s="11">
        <f t="shared" si="9"/>
        <v>4.9729999999999997E-18</v>
      </c>
      <c r="Z63" s="11">
        <f t="shared" si="10"/>
        <v>5.4000000000000001E-4</v>
      </c>
      <c r="AA63" s="16">
        <f t="shared" si="11"/>
        <v>6.8796966996653122E-2</v>
      </c>
      <c r="AB63" s="9">
        <f t="shared" si="1"/>
        <v>1.0316816508701341</v>
      </c>
      <c r="AC63" s="9">
        <f t="shared" si="2"/>
        <v>0.93120303300334684</v>
      </c>
      <c r="AD63" s="15">
        <f t="shared" si="3"/>
        <v>127.40179073454281</v>
      </c>
      <c r="AE63" s="3">
        <f t="shared" si="12"/>
        <v>598.74919999999975</v>
      </c>
      <c r="AF63" s="2">
        <f t="shared" si="13"/>
        <v>0.25</v>
      </c>
      <c r="AG63" s="9">
        <f t="shared" si="14"/>
        <v>4.4342684594022165E-2</v>
      </c>
      <c r="AH63" s="2">
        <f t="shared" si="15"/>
        <v>2.1457194304500753</v>
      </c>
    </row>
    <row r="64" spans="1:34">
      <c r="A64" s="1">
        <f>Raw!A64</f>
        <v>51</v>
      </c>
      <c r="B64" s="14">
        <f>Raw!B64</f>
        <v>0.2262962962962963</v>
      </c>
      <c r="C64" s="15">
        <f>Raw!C64</f>
        <v>13.7</v>
      </c>
      <c r="D64" s="15">
        <f>IF(C64&gt;0.5,Raw!D64*D$11,-999)</f>
        <v>48.4</v>
      </c>
      <c r="E64" s="9">
        <f>IF(Raw!$G64&gt;$C$8,IF(Raw!$Q64&gt;$C$8,IF(Raw!$N64&gt;$C$9,IF(Raw!$N64&lt;$A$9,IF(Raw!$X64&gt;$C$9,IF(Raw!$X64&lt;$A$9,Raw!H64,-999),-999),-999),-999),-999),-999)</f>
        <v>1.0534429999999999</v>
      </c>
      <c r="F64" s="9">
        <f>IF(Raw!$G64&gt;$C$8,IF(Raw!$Q64&gt;$C$8,IF(Raw!$N64&gt;$C$9,IF(Raw!$N64&lt;$A$9,IF(Raw!$X64&gt;$C$9,IF(Raw!$X64&lt;$A$9,Raw!I64,-999),-999),-999),-999),-999),-999)</f>
        <v>1.736421</v>
      </c>
      <c r="G64" s="9">
        <f>Raw!G64</f>
        <v>0.99246500000000004</v>
      </c>
      <c r="H64" s="9">
        <f>IF(Raw!$G64&gt;$C$8,IF(Raw!$Q64&gt;$C$8,IF(Raw!$N64&gt;$C$9,IF(Raw!$N64&lt;$A$9,IF(Raw!$X64&gt;$C$9,IF(Raw!$X64&lt;$A$9,Raw!L64,-999),-999),-999),-999),-999),-999)</f>
        <v>486.4</v>
      </c>
      <c r="I64" s="9">
        <f>IF(Raw!$G64&gt;$C$8,IF(Raw!$Q64&gt;$C$8,IF(Raw!$N64&gt;$C$9,IF(Raw!$N64&lt;$A$9,IF(Raw!$X64&gt;$C$9,IF(Raw!$X64&lt;$A$9,Raw!M64,-999),-999),-999),-999),-999),-999)</f>
        <v>1.9000000000000001E-5</v>
      </c>
      <c r="J64" s="9">
        <f>IF(Raw!$G64&gt;$C$8,IF(Raw!$Q64&gt;$C$8,IF(Raw!$N64&gt;$C$9,IF(Raw!$N64&lt;$A$9,IF(Raw!$X64&gt;$C$9,IF(Raw!$X64&lt;$A$9,Raw!N64,-999),-999),-999),-999),-999),-999)</f>
        <v>408</v>
      </c>
      <c r="K64" s="9">
        <f>IF(Raw!$G64&gt;$C$8,IF(Raw!$Q64&gt;$C$8,IF(Raw!$N64&gt;$C$9,IF(Raw!$N64&lt;$A$9,IF(Raw!$X64&gt;$C$9,IF(Raw!$X64&lt;$A$9,Raw!R64,-999),-999),-999),-999),-999),-999)</f>
        <v>1.0182929999999999</v>
      </c>
      <c r="L64" s="9">
        <f>IF(Raw!$G64&gt;$C$8,IF(Raw!$Q64&gt;$C$8,IF(Raw!$N64&gt;$C$9,IF(Raw!$N64&lt;$A$9,IF(Raw!$X64&gt;$C$9,IF(Raw!$X64&lt;$A$9,Raw!S64,-999),-999),-999),-999),-999),-999)</f>
        <v>1.9017010000000001</v>
      </c>
      <c r="M64" s="9">
        <f>Raw!Q64</f>
        <v>0.99493100000000001</v>
      </c>
      <c r="N64" s="9">
        <f>IF(Raw!$G64&gt;$C$8,IF(Raw!$Q64&gt;$C$8,IF(Raw!$N64&gt;$C$9,IF(Raw!$N64&lt;$A$9,IF(Raw!$X64&gt;$C$9,IF(Raw!$X64&lt;$A$9,Raw!V64,-999),-999),-999),-999),-999),-999)</f>
        <v>511.4</v>
      </c>
      <c r="O64" s="9">
        <f>IF(Raw!$G64&gt;$C$8,IF(Raw!$Q64&gt;$C$8,IF(Raw!$N64&gt;$C$9,IF(Raw!$N64&lt;$A$9,IF(Raw!$X64&gt;$C$9,IF(Raw!$X64&lt;$A$9,Raw!W64,-999),-999),-999),-999),-999),-999)</f>
        <v>5.8520000000000004E-3</v>
      </c>
      <c r="P64" s="9">
        <f>IF(Raw!$G64&gt;$C$8,IF(Raw!$Q64&gt;$C$8,IF(Raw!$N64&gt;$C$9,IF(Raw!$N64&lt;$A$9,IF(Raw!$X64&gt;$C$9,IF(Raw!$X64&lt;$A$9,Raw!X64,-999),-999),-999),-999),-999),-999)</f>
        <v>408</v>
      </c>
      <c r="R64" s="9">
        <f t="shared" si="4"/>
        <v>0.68297800000000009</v>
      </c>
      <c r="S64" s="9">
        <f t="shared" si="5"/>
        <v>0.39332512103919504</v>
      </c>
      <c r="T64" s="9">
        <f t="shared" si="6"/>
        <v>0.88340800000000019</v>
      </c>
      <c r="U64" s="9">
        <f t="shared" si="7"/>
        <v>0.46453569725209176</v>
      </c>
      <c r="V64" s="15">
        <f t="shared" si="0"/>
        <v>0.52372845540000001</v>
      </c>
      <c r="X64" s="11">
        <f t="shared" si="8"/>
        <v>2.9136799999999996E+19</v>
      </c>
      <c r="Y64" s="11">
        <f t="shared" si="9"/>
        <v>4.8639999999999997E-18</v>
      </c>
      <c r="Z64" s="11">
        <f t="shared" si="10"/>
        <v>4.08E-4</v>
      </c>
      <c r="AA64" s="16">
        <f t="shared" si="11"/>
        <v>5.4661664481081042E-2</v>
      </c>
      <c r="AB64" s="9">
        <f t="shared" si="1"/>
        <v>1.0665815516959027</v>
      </c>
      <c r="AC64" s="9">
        <f t="shared" si="2"/>
        <v>0.94533833551891899</v>
      </c>
      <c r="AD64" s="15">
        <f t="shared" si="3"/>
        <v>133.97466784578688</v>
      </c>
      <c r="AE64" s="3">
        <f t="shared" si="12"/>
        <v>585.62559999999985</v>
      </c>
      <c r="AF64" s="2">
        <f t="shared" si="13"/>
        <v>0.25</v>
      </c>
      <c r="AG64" s="9">
        <f t="shared" si="14"/>
        <v>4.7873858262969228E-2</v>
      </c>
      <c r="AH64" s="2">
        <f t="shared" si="15"/>
        <v>2.3165910865783297</v>
      </c>
    </row>
    <row r="65" spans="1:34">
      <c r="A65" s="1">
        <f>Raw!A65</f>
        <v>52</v>
      </c>
      <c r="B65" s="14">
        <f>Raw!B65</f>
        <v>0.22635416666666666</v>
      </c>
      <c r="C65" s="15">
        <f>Raw!C65</f>
        <v>15.3</v>
      </c>
      <c r="D65" s="15">
        <f>IF(C65&gt;0.5,Raw!D65*D$11,-999)</f>
        <v>41.3</v>
      </c>
      <c r="E65" s="9">
        <f>IF(Raw!$G65&gt;$C$8,IF(Raw!$Q65&gt;$C$8,IF(Raw!$N65&gt;$C$9,IF(Raw!$N65&lt;$A$9,IF(Raw!$X65&gt;$C$9,IF(Raw!$X65&lt;$A$9,Raw!H65,-999),-999),-999),-999),-999),-999)</f>
        <v>1.076757</v>
      </c>
      <c r="F65" s="9">
        <f>IF(Raw!$G65&gt;$C$8,IF(Raw!$Q65&gt;$C$8,IF(Raw!$N65&gt;$C$9,IF(Raw!$N65&lt;$A$9,IF(Raw!$X65&gt;$C$9,IF(Raw!$X65&lt;$A$9,Raw!I65,-999),-999),-999),-999),-999),-999)</f>
        <v>1.788781</v>
      </c>
      <c r="G65" s="9">
        <f>Raw!G65</f>
        <v>0.992672</v>
      </c>
      <c r="H65" s="9">
        <f>IF(Raw!$G65&gt;$C$8,IF(Raw!$Q65&gt;$C$8,IF(Raw!$N65&gt;$C$9,IF(Raw!$N65&lt;$A$9,IF(Raw!$X65&gt;$C$9,IF(Raw!$X65&lt;$A$9,Raw!L65,-999),-999),-999),-999),-999),-999)</f>
        <v>474.7</v>
      </c>
      <c r="I65" s="9">
        <f>IF(Raw!$G65&gt;$C$8,IF(Raw!$Q65&gt;$C$8,IF(Raw!$N65&gt;$C$9,IF(Raw!$N65&lt;$A$9,IF(Raw!$X65&gt;$C$9,IF(Raw!$X65&lt;$A$9,Raw!M65,-999),-999),-999),-999),-999),-999)</f>
        <v>6.0000000000000002E-6</v>
      </c>
      <c r="J65" s="9">
        <f>IF(Raw!$G65&gt;$C$8,IF(Raw!$Q65&gt;$C$8,IF(Raw!$N65&gt;$C$9,IF(Raw!$N65&lt;$A$9,IF(Raw!$X65&gt;$C$9,IF(Raw!$X65&lt;$A$9,Raw!N65,-999),-999),-999),-999),-999),-999)</f>
        <v>492</v>
      </c>
      <c r="K65" s="9">
        <f>IF(Raw!$G65&gt;$C$8,IF(Raw!$Q65&gt;$C$8,IF(Raw!$N65&gt;$C$9,IF(Raw!$N65&lt;$A$9,IF(Raw!$X65&gt;$C$9,IF(Raw!$X65&lt;$A$9,Raw!R65,-999),-999),-999),-999),-999),-999)</f>
        <v>0.953318</v>
      </c>
      <c r="L65" s="9">
        <f>IF(Raw!$G65&gt;$C$8,IF(Raw!$Q65&gt;$C$8,IF(Raw!$N65&gt;$C$9,IF(Raw!$N65&lt;$A$9,IF(Raw!$X65&gt;$C$9,IF(Raw!$X65&lt;$A$9,Raw!S65,-999),-999),-999),-999),-999),-999)</f>
        <v>1.7774179999999999</v>
      </c>
      <c r="M65" s="9">
        <f>Raw!Q65</f>
        <v>0.99161100000000002</v>
      </c>
      <c r="N65" s="9">
        <f>IF(Raw!$G65&gt;$C$8,IF(Raw!$Q65&gt;$C$8,IF(Raw!$N65&gt;$C$9,IF(Raw!$N65&lt;$A$9,IF(Raw!$X65&gt;$C$9,IF(Raw!$X65&lt;$A$9,Raw!V65,-999),-999),-999),-999),-999),-999)</f>
        <v>521.70000000000005</v>
      </c>
      <c r="O65" s="9">
        <f>IF(Raw!$G65&gt;$C$8,IF(Raw!$Q65&gt;$C$8,IF(Raw!$N65&gt;$C$9,IF(Raw!$N65&lt;$A$9,IF(Raw!$X65&gt;$C$9,IF(Raw!$X65&lt;$A$9,Raw!W65,-999),-999),-999),-999),-999),-999)</f>
        <v>6.0000000000000002E-6</v>
      </c>
      <c r="P65" s="9">
        <f>IF(Raw!$G65&gt;$C$8,IF(Raw!$Q65&gt;$C$8,IF(Raw!$N65&gt;$C$9,IF(Raw!$N65&lt;$A$9,IF(Raw!$X65&gt;$C$9,IF(Raw!$X65&lt;$A$9,Raw!X65,-999),-999),-999),-999),-999),-999)</f>
        <v>373</v>
      </c>
      <c r="R65" s="9">
        <f t="shared" si="4"/>
        <v>0.71202399999999999</v>
      </c>
      <c r="S65" s="9">
        <f t="shared" si="5"/>
        <v>0.39804984511798819</v>
      </c>
      <c r="T65" s="9">
        <f t="shared" si="6"/>
        <v>0.82409999999999994</v>
      </c>
      <c r="U65" s="9">
        <f t="shared" si="7"/>
        <v>0.46365008118517981</v>
      </c>
      <c r="V65" s="15">
        <f t="shared" si="0"/>
        <v>0.48950091719999994</v>
      </c>
      <c r="X65" s="11">
        <f t="shared" si="8"/>
        <v>2.4862599999999996E+19</v>
      </c>
      <c r="Y65" s="11">
        <f t="shared" si="9"/>
        <v>4.7469999999999995E-18</v>
      </c>
      <c r="Z65" s="11">
        <f t="shared" si="10"/>
        <v>4.9199999999999992E-4</v>
      </c>
      <c r="AA65" s="16">
        <f t="shared" si="11"/>
        <v>5.4880445265809881E-2</v>
      </c>
      <c r="AB65" s="9">
        <f t="shared" si="1"/>
        <v>0.99854497494355388</v>
      </c>
      <c r="AC65" s="9">
        <f t="shared" si="2"/>
        <v>0.94511955473419018</v>
      </c>
      <c r="AD65" s="15">
        <f t="shared" si="3"/>
        <v>111.54562045896319</v>
      </c>
      <c r="AE65" s="3">
        <f t="shared" si="12"/>
        <v>571.53879999999981</v>
      </c>
      <c r="AF65" s="2">
        <f t="shared" si="13"/>
        <v>0.25</v>
      </c>
      <c r="AG65" s="9">
        <f t="shared" si="14"/>
        <v>3.9783181524345797E-2</v>
      </c>
      <c r="AH65" s="2">
        <f t="shared" si="15"/>
        <v>1.9250874497891606</v>
      </c>
    </row>
    <row r="66" spans="1:34">
      <c r="A66" s="1">
        <f>Raw!A66</f>
        <v>53</v>
      </c>
      <c r="B66" s="14">
        <f>Raw!B66</f>
        <v>0.22641203703703705</v>
      </c>
      <c r="C66" s="15">
        <f>Raw!C66</f>
        <v>15.7</v>
      </c>
      <c r="D66" s="15">
        <f>IF(C66&gt;0.5,Raw!D66*D$11,-999)</f>
        <v>39.6</v>
      </c>
      <c r="E66" s="9">
        <f>IF(Raw!$G66&gt;$C$8,IF(Raw!$Q66&gt;$C$8,IF(Raw!$N66&gt;$C$9,IF(Raw!$N66&lt;$A$9,IF(Raw!$X66&gt;$C$9,IF(Raw!$X66&lt;$A$9,Raw!H66,-999),-999),-999),-999),-999),-999)</f>
        <v>1.0904720000000001</v>
      </c>
      <c r="F66" s="9">
        <f>IF(Raw!$G66&gt;$C$8,IF(Raw!$Q66&gt;$C$8,IF(Raw!$N66&gt;$C$9,IF(Raw!$N66&lt;$A$9,IF(Raw!$X66&gt;$C$9,IF(Raw!$X66&lt;$A$9,Raw!I66,-999),-999),-999),-999),-999),-999)</f>
        <v>1.840152</v>
      </c>
      <c r="G66" s="9">
        <f>Raw!G66</f>
        <v>0.994896</v>
      </c>
      <c r="H66" s="9">
        <f>IF(Raw!$G66&gt;$C$8,IF(Raw!$Q66&gt;$C$8,IF(Raw!$N66&gt;$C$9,IF(Raw!$N66&lt;$A$9,IF(Raw!$X66&gt;$C$9,IF(Raw!$X66&lt;$A$9,Raw!L66,-999),-999),-999),-999),-999),-999)</f>
        <v>483.3</v>
      </c>
      <c r="I66" s="9">
        <f>IF(Raw!$G66&gt;$C$8,IF(Raw!$Q66&gt;$C$8,IF(Raw!$N66&gt;$C$9,IF(Raw!$N66&lt;$A$9,IF(Raw!$X66&gt;$C$9,IF(Raw!$X66&lt;$A$9,Raw!M66,-999),-999),-999),-999),-999),-999)</f>
        <v>6.2000000000000003E-5</v>
      </c>
      <c r="J66" s="9">
        <f>IF(Raw!$G66&gt;$C$8,IF(Raw!$Q66&gt;$C$8,IF(Raw!$N66&gt;$C$9,IF(Raw!$N66&lt;$A$9,IF(Raw!$X66&gt;$C$9,IF(Raw!$X66&lt;$A$9,Raw!N66,-999),-999),-999),-999),-999),-999)</f>
        <v>441</v>
      </c>
      <c r="K66" s="9">
        <f>IF(Raw!$G66&gt;$C$8,IF(Raw!$Q66&gt;$C$8,IF(Raw!$N66&gt;$C$9,IF(Raw!$N66&lt;$A$9,IF(Raw!$X66&gt;$C$9,IF(Raw!$X66&lt;$A$9,Raw!R66,-999),-999),-999),-999),-999),-999)</f>
        <v>0.98741299999999999</v>
      </c>
      <c r="L66" s="9">
        <f>IF(Raw!$G66&gt;$C$8,IF(Raw!$Q66&gt;$C$8,IF(Raw!$N66&gt;$C$9,IF(Raw!$N66&lt;$A$9,IF(Raw!$X66&gt;$C$9,IF(Raw!$X66&lt;$A$9,Raw!S66,-999),-999),-999),-999),-999),-999)</f>
        <v>1.8771340000000001</v>
      </c>
      <c r="M66" s="9">
        <f>Raw!Q66</f>
        <v>0.99405399999999999</v>
      </c>
      <c r="N66" s="9">
        <f>IF(Raw!$G66&gt;$C$8,IF(Raw!$Q66&gt;$C$8,IF(Raw!$N66&gt;$C$9,IF(Raw!$N66&lt;$A$9,IF(Raw!$X66&gt;$C$9,IF(Raw!$X66&lt;$A$9,Raw!V66,-999),-999),-999),-999),-999),-999)</f>
        <v>548.6</v>
      </c>
      <c r="O66" s="9">
        <f>IF(Raw!$G66&gt;$C$8,IF(Raw!$Q66&gt;$C$8,IF(Raw!$N66&gt;$C$9,IF(Raw!$N66&lt;$A$9,IF(Raw!$X66&gt;$C$9,IF(Raw!$X66&lt;$A$9,Raw!W66,-999),-999),-999),-999),-999),-999)</f>
        <v>0.124071</v>
      </c>
      <c r="P66" s="9">
        <f>IF(Raw!$G66&gt;$C$8,IF(Raw!$Q66&gt;$C$8,IF(Raw!$N66&gt;$C$9,IF(Raw!$N66&lt;$A$9,IF(Raw!$X66&gt;$C$9,IF(Raw!$X66&lt;$A$9,Raw!X66,-999),-999),-999),-999),-999),-999)</f>
        <v>302</v>
      </c>
      <c r="R66" s="9">
        <f t="shared" si="4"/>
        <v>0.7496799999999999</v>
      </c>
      <c r="S66" s="9">
        <f t="shared" si="5"/>
        <v>0.40740112773292636</v>
      </c>
      <c r="T66" s="9">
        <f t="shared" si="6"/>
        <v>0.8897210000000001</v>
      </c>
      <c r="U66" s="9">
        <f t="shared" si="7"/>
        <v>0.4739784160321</v>
      </c>
      <c r="V66" s="15">
        <f t="shared" si="0"/>
        <v>0.51696270359999996</v>
      </c>
      <c r="X66" s="11">
        <f t="shared" si="8"/>
        <v>2.3839199999999996E+19</v>
      </c>
      <c r="Y66" s="11">
        <f t="shared" si="9"/>
        <v>4.8329999999999996E-18</v>
      </c>
      <c r="Z66" s="11">
        <f t="shared" si="10"/>
        <v>4.4099999999999999E-4</v>
      </c>
      <c r="AA66" s="16">
        <f t="shared" si="11"/>
        <v>4.8352949157961976E-2</v>
      </c>
      <c r="AB66" s="9">
        <f t="shared" si="1"/>
        <v>1.0304336342777711</v>
      </c>
      <c r="AC66" s="9">
        <f t="shared" si="2"/>
        <v>0.95164705084203793</v>
      </c>
      <c r="AD66" s="15">
        <f t="shared" si="3"/>
        <v>109.64387564163712</v>
      </c>
      <c r="AE66" s="3">
        <f t="shared" si="12"/>
        <v>581.89319999999975</v>
      </c>
      <c r="AF66" s="2">
        <f t="shared" si="13"/>
        <v>0.25</v>
      </c>
      <c r="AG66" s="9">
        <f t="shared" si="14"/>
        <v>3.9976023464802855E-2</v>
      </c>
      <c r="AH66" s="2">
        <f t="shared" si="15"/>
        <v>1.9344189709280539</v>
      </c>
    </row>
    <row r="67" spans="1:34">
      <c r="A67" s="1">
        <f>Raw!A67</f>
        <v>54</v>
      </c>
      <c r="B67" s="14">
        <f>Raw!B67</f>
        <v>0.22646990740740738</v>
      </c>
      <c r="C67" s="15">
        <f>Raw!C67</f>
        <v>16.899999999999999</v>
      </c>
      <c r="D67" s="15">
        <f>IF(C67&gt;0.5,Raw!D67*D$11,-999)</f>
        <v>37.799999999999997</v>
      </c>
      <c r="E67" s="9">
        <f>IF(Raw!$G67&gt;$C$8,IF(Raw!$Q67&gt;$C$8,IF(Raw!$N67&gt;$C$9,IF(Raw!$N67&lt;$A$9,IF(Raw!$X67&gt;$C$9,IF(Raw!$X67&lt;$A$9,Raw!H67,-999),-999),-999),-999),-999),-999)</f>
        <v>1.0871109999999999</v>
      </c>
      <c r="F67" s="9">
        <f>IF(Raw!$G67&gt;$C$8,IF(Raw!$Q67&gt;$C$8,IF(Raw!$N67&gt;$C$9,IF(Raw!$N67&lt;$A$9,IF(Raw!$X67&gt;$C$9,IF(Raw!$X67&lt;$A$9,Raw!I67,-999),-999),-999),-999),-999),-999)</f>
        <v>1.891027</v>
      </c>
      <c r="G67" s="9">
        <f>Raw!G67</f>
        <v>0.99614999999999998</v>
      </c>
      <c r="H67" s="9">
        <f>IF(Raw!$G67&gt;$C$8,IF(Raw!$Q67&gt;$C$8,IF(Raw!$N67&gt;$C$9,IF(Raw!$N67&lt;$A$9,IF(Raw!$X67&gt;$C$9,IF(Raw!$X67&lt;$A$9,Raw!L67,-999),-999),-999),-999),-999),-999)</f>
        <v>487.9</v>
      </c>
      <c r="I67" s="9">
        <f>IF(Raw!$G67&gt;$C$8,IF(Raw!$Q67&gt;$C$8,IF(Raw!$N67&gt;$C$9,IF(Raw!$N67&lt;$A$9,IF(Raw!$X67&gt;$C$9,IF(Raw!$X67&lt;$A$9,Raw!M67,-999),-999),-999),-999),-999),-999)</f>
        <v>2.1999999999999999E-5</v>
      </c>
      <c r="J67" s="9">
        <f>IF(Raw!$G67&gt;$C$8,IF(Raw!$Q67&gt;$C$8,IF(Raw!$N67&gt;$C$9,IF(Raw!$N67&lt;$A$9,IF(Raw!$X67&gt;$C$9,IF(Raw!$X67&lt;$A$9,Raw!N67,-999),-999),-999),-999),-999),-999)</f>
        <v>470</v>
      </c>
      <c r="K67" s="9">
        <f>IF(Raw!$G67&gt;$C$8,IF(Raw!$Q67&gt;$C$8,IF(Raw!$N67&gt;$C$9,IF(Raw!$N67&lt;$A$9,IF(Raw!$X67&gt;$C$9,IF(Raw!$X67&lt;$A$9,Raw!R67,-999),-999),-999),-999),-999),-999)</f>
        <v>0.946191</v>
      </c>
      <c r="L67" s="9">
        <f>IF(Raw!$G67&gt;$C$8,IF(Raw!$Q67&gt;$C$8,IF(Raw!$N67&gt;$C$9,IF(Raw!$N67&lt;$A$9,IF(Raw!$X67&gt;$C$9,IF(Raw!$X67&lt;$A$9,Raw!S67,-999),-999),-999),-999),-999),-999)</f>
        <v>1.784106</v>
      </c>
      <c r="M67" s="9">
        <f>Raw!Q67</f>
        <v>0.99350700000000003</v>
      </c>
      <c r="N67" s="9">
        <f>IF(Raw!$G67&gt;$C$8,IF(Raw!$Q67&gt;$C$8,IF(Raw!$N67&gt;$C$9,IF(Raw!$N67&lt;$A$9,IF(Raw!$X67&gt;$C$9,IF(Raw!$X67&lt;$A$9,Raw!V67,-999),-999),-999),-999),-999),-999)</f>
        <v>544.1</v>
      </c>
      <c r="O67" s="9">
        <f>IF(Raw!$G67&gt;$C$8,IF(Raw!$Q67&gt;$C$8,IF(Raw!$N67&gt;$C$9,IF(Raw!$N67&lt;$A$9,IF(Raw!$X67&gt;$C$9,IF(Raw!$X67&lt;$A$9,Raw!W67,-999),-999),-999),-999),-999),-999)</f>
        <v>0.14879600000000001</v>
      </c>
      <c r="P67" s="9">
        <f>IF(Raw!$G67&gt;$C$8,IF(Raw!$Q67&gt;$C$8,IF(Raw!$N67&gt;$C$9,IF(Raw!$N67&lt;$A$9,IF(Raw!$X67&gt;$C$9,IF(Raw!$X67&lt;$A$9,Raw!X67,-999),-999),-999),-999),-999),-999)</f>
        <v>422</v>
      </c>
      <c r="R67" s="9">
        <f t="shared" si="4"/>
        <v>0.80391600000000007</v>
      </c>
      <c r="S67" s="9">
        <f t="shared" si="5"/>
        <v>0.42512137584497739</v>
      </c>
      <c r="T67" s="9">
        <f t="shared" si="6"/>
        <v>0.83791499999999997</v>
      </c>
      <c r="U67" s="9">
        <f t="shared" si="7"/>
        <v>0.46965539043083759</v>
      </c>
      <c r="V67" s="15">
        <f t="shared" si="0"/>
        <v>0.49134279239999995</v>
      </c>
      <c r="X67" s="11">
        <f t="shared" si="8"/>
        <v>2.2755599999999992E+19</v>
      </c>
      <c r="Y67" s="11">
        <f t="shared" si="9"/>
        <v>4.8789999999999992E-18</v>
      </c>
      <c r="Z67" s="11">
        <f t="shared" si="10"/>
        <v>4.6999999999999999E-4</v>
      </c>
      <c r="AA67" s="16">
        <f t="shared" si="11"/>
        <v>4.9593674281976349E-2</v>
      </c>
      <c r="AB67" s="9">
        <f t="shared" si="1"/>
        <v>0.98774628358598227</v>
      </c>
      <c r="AC67" s="9">
        <f t="shared" si="2"/>
        <v>0.95040632571802364</v>
      </c>
      <c r="AD67" s="15">
        <f t="shared" si="3"/>
        <v>105.51845591909864</v>
      </c>
      <c r="AE67" s="3">
        <f t="shared" si="12"/>
        <v>587.43159999999978</v>
      </c>
      <c r="AF67" s="2">
        <f t="shared" si="13"/>
        <v>0.25</v>
      </c>
      <c r="AG67" s="9">
        <f t="shared" si="14"/>
        <v>3.8121008932571844E-2</v>
      </c>
      <c r="AH67" s="2">
        <f t="shared" si="15"/>
        <v>1.8446557831098784</v>
      </c>
    </row>
    <row r="68" spans="1:34">
      <c r="A68" s="1">
        <f>Raw!A68</f>
        <v>55</v>
      </c>
      <c r="B68" s="14">
        <f>Raw!B68</f>
        <v>0.22651620370370371</v>
      </c>
      <c r="C68" s="15">
        <f>Raw!C68</f>
        <v>17.8</v>
      </c>
      <c r="D68" s="15">
        <f>IF(C68&gt;0.5,Raw!D68*D$11,-999)</f>
        <v>35.200000000000003</v>
      </c>
      <c r="E68" s="9">
        <f>IF(Raw!$G68&gt;$C$8,IF(Raw!$Q68&gt;$C$8,IF(Raw!$N68&gt;$C$9,IF(Raw!$N68&lt;$A$9,IF(Raw!$X68&gt;$C$9,IF(Raw!$X68&lt;$A$9,Raw!H68,-999),-999),-999),-999),-999),-999)</f>
        <v>1.08369</v>
      </c>
      <c r="F68" s="9">
        <f>IF(Raw!$G68&gt;$C$8,IF(Raw!$Q68&gt;$C$8,IF(Raw!$N68&gt;$C$9,IF(Raw!$N68&lt;$A$9,IF(Raw!$X68&gt;$C$9,IF(Raw!$X68&lt;$A$9,Raw!I68,-999),-999),-999),-999),-999),-999)</f>
        <v>1.834363</v>
      </c>
      <c r="G68" s="9">
        <f>Raw!G68</f>
        <v>0.99342399999999997</v>
      </c>
      <c r="H68" s="9">
        <f>IF(Raw!$G68&gt;$C$8,IF(Raw!$Q68&gt;$C$8,IF(Raw!$N68&gt;$C$9,IF(Raw!$N68&lt;$A$9,IF(Raw!$X68&gt;$C$9,IF(Raw!$X68&lt;$A$9,Raw!L68,-999),-999),-999),-999),-999),-999)</f>
        <v>462.5</v>
      </c>
      <c r="I68" s="9">
        <f>IF(Raw!$G68&gt;$C$8,IF(Raw!$Q68&gt;$C$8,IF(Raw!$N68&gt;$C$9,IF(Raw!$N68&lt;$A$9,IF(Raw!$X68&gt;$C$9,IF(Raw!$X68&lt;$A$9,Raw!M68,-999),-999),-999),-999),-999),-999)</f>
        <v>6.0000000000000002E-6</v>
      </c>
      <c r="J68" s="9">
        <f>IF(Raw!$G68&gt;$C$8,IF(Raw!$Q68&gt;$C$8,IF(Raw!$N68&gt;$C$9,IF(Raw!$N68&lt;$A$9,IF(Raw!$X68&gt;$C$9,IF(Raw!$X68&lt;$A$9,Raw!N68,-999),-999),-999),-999),-999),-999)</f>
        <v>588</v>
      </c>
      <c r="K68" s="9">
        <f>IF(Raw!$G68&gt;$C$8,IF(Raw!$Q68&gt;$C$8,IF(Raw!$N68&gt;$C$9,IF(Raw!$N68&lt;$A$9,IF(Raw!$X68&gt;$C$9,IF(Raw!$X68&lt;$A$9,Raw!R68,-999),-999),-999),-999),-999),-999)</f>
        <v>0.91461300000000001</v>
      </c>
      <c r="L68" s="9">
        <f>IF(Raw!$G68&gt;$C$8,IF(Raw!$Q68&gt;$C$8,IF(Raw!$N68&gt;$C$9,IF(Raw!$N68&lt;$A$9,IF(Raw!$X68&gt;$C$9,IF(Raw!$X68&lt;$A$9,Raw!S68,-999),-999),-999),-999),-999),-999)</f>
        <v>1.745973</v>
      </c>
      <c r="M68" s="9">
        <f>Raw!Q68</f>
        <v>0.99276399999999998</v>
      </c>
      <c r="N68" s="9">
        <f>IF(Raw!$G68&gt;$C$8,IF(Raw!$Q68&gt;$C$8,IF(Raw!$N68&gt;$C$9,IF(Raw!$N68&lt;$A$9,IF(Raw!$X68&gt;$C$9,IF(Raw!$X68&lt;$A$9,Raw!V68,-999),-999),-999),-999),-999),-999)</f>
        <v>511.7</v>
      </c>
      <c r="O68" s="9">
        <f>IF(Raw!$G68&gt;$C$8,IF(Raw!$Q68&gt;$C$8,IF(Raw!$N68&gt;$C$9,IF(Raw!$N68&lt;$A$9,IF(Raw!$X68&gt;$C$9,IF(Raw!$X68&lt;$A$9,Raw!W68,-999),-999),-999),-999),-999),-999)</f>
        <v>1.2999999999999999E-5</v>
      </c>
      <c r="P68" s="9">
        <f>IF(Raw!$G68&gt;$C$8,IF(Raw!$Q68&gt;$C$8,IF(Raw!$N68&gt;$C$9,IF(Raw!$N68&lt;$A$9,IF(Raw!$X68&gt;$C$9,IF(Raw!$X68&lt;$A$9,Raw!X68,-999),-999),-999),-999),-999),-999)</f>
        <v>423</v>
      </c>
      <c r="R68" s="9">
        <f t="shared" si="4"/>
        <v>0.75067299999999992</v>
      </c>
      <c r="S68" s="9">
        <f t="shared" si="5"/>
        <v>0.40922816258286931</v>
      </c>
      <c r="T68" s="9">
        <f t="shared" si="6"/>
        <v>0.83135999999999999</v>
      </c>
      <c r="U68" s="9">
        <f t="shared" si="7"/>
        <v>0.47615856602593509</v>
      </c>
      <c r="V68" s="15">
        <f t="shared" si="0"/>
        <v>0.48084096419999994</v>
      </c>
      <c r="X68" s="11">
        <f t="shared" si="8"/>
        <v>2.1190399999999996E+19</v>
      </c>
      <c r="Y68" s="11">
        <f t="shared" si="9"/>
        <v>4.6249999999999997E-18</v>
      </c>
      <c r="Z68" s="11">
        <f t="shared" si="10"/>
        <v>5.8799999999999998E-4</v>
      </c>
      <c r="AA68" s="16">
        <f t="shared" si="11"/>
        <v>5.4487335181598276E-2</v>
      </c>
      <c r="AB68" s="9">
        <f t="shared" si="1"/>
        <v>0.95991159097657353</v>
      </c>
      <c r="AC68" s="9">
        <f t="shared" si="2"/>
        <v>0.94551266481840179</v>
      </c>
      <c r="AD68" s="15">
        <f t="shared" si="3"/>
        <v>92.665536023126336</v>
      </c>
      <c r="AE68" s="3">
        <f t="shared" si="12"/>
        <v>556.8499999999998</v>
      </c>
      <c r="AF68" s="2">
        <f t="shared" si="13"/>
        <v>0.25</v>
      </c>
      <c r="AG68" s="9">
        <f t="shared" si="14"/>
        <v>3.3941145194458823E-2</v>
      </c>
      <c r="AH68" s="2">
        <f t="shared" si="15"/>
        <v>1.6423943521294031</v>
      </c>
    </row>
    <row r="69" spans="1:34">
      <c r="A69" s="1">
        <f>Raw!A69</f>
        <v>56</v>
      </c>
      <c r="B69" s="14">
        <f>Raw!B69</f>
        <v>0.22657407407407407</v>
      </c>
      <c r="C69" s="15">
        <f>Raw!C69</f>
        <v>19.100000000000001</v>
      </c>
      <c r="D69" s="15">
        <f>IF(C69&gt;0.5,Raw!D69*D$11,-999)</f>
        <v>33.4</v>
      </c>
      <c r="E69" s="9">
        <f>IF(Raw!$G69&gt;$C$8,IF(Raw!$Q69&gt;$C$8,IF(Raw!$N69&gt;$C$9,IF(Raw!$N69&lt;$A$9,IF(Raw!$X69&gt;$C$9,IF(Raw!$X69&lt;$A$9,Raw!H69,-999),-999),-999),-999),-999),-999)</f>
        <v>1.0243979999999999</v>
      </c>
      <c r="F69" s="9">
        <f>IF(Raw!$G69&gt;$C$8,IF(Raw!$Q69&gt;$C$8,IF(Raw!$N69&gt;$C$9,IF(Raw!$N69&lt;$A$9,IF(Raw!$X69&gt;$C$9,IF(Raw!$X69&lt;$A$9,Raw!I69,-999),-999),-999),-999),-999),-999)</f>
        <v>1.729738</v>
      </c>
      <c r="G69" s="9">
        <f>Raw!G69</f>
        <v>0.99181799999999998</v>
      </c>
      <c r="H69" s="9">
        <f>IF(Raw!$G69&gt;$C$8,IF(Raw!$Q69&gt;$C$8,IF(Raw!$N69&gt;$C$9,IF(Raw!$N69&lt;$A$9,IF(Raw!$X69&gt;$C$9,IF(Raw!$X69&lt;$A$9,Raw!L69,-999),-999),-999),-999),-999),-999)</f>
        <v>480.9</v>
      </c>
      <c r="I69" s="9">
        <f>IF(Raw!$G69&gt;$C$8,IF(Raw!$Q69&gt;$C$8,IF(Raw!$N69&gt;$C$9,IF(Raw!$N69&lt;$A$9,IF(Raw!$X69&gt;$C$9,IF(Raw!$X69&lt;$A$9,Raw!M69,-999),-999),-999),-999),-999),-999)</f>
        <v>3.9999999999999998E-6</v>
      </c>
      <c r="J69" s="9">
        <f>IF(Raw!$G69&gt;$C$8,IF(Raw!$Q69&gt;$C$8,IF(Raw!$N69&gt;$C$9,IF(Raw!$N69&lt;$A$9,IF(Raw!$X69&gt;$C$9,IF(Raw!$X69&lt;$A$9,Raw!N69,-999),-999),-999),-999),-999),-999)</f>
        <v>574</v>
      </c>
      <c r="K69" s="9">
        <f>IF(Raw!$G69&gt;$C$8,IF(Raw!$Q69&gt;$C$8,IF(Raw!$N69&gt;$C$9,IF(Raw!$N69&lt;$A$9,IF(Raw!$X69&gt;$C$9,IF(Raw!$X69&lt;$A$9,Raw!R69,-999),-999),-999),-999),-999),-999)</f>
        <v>0.94863799999999998</v>
      </c>
      <c r="L69" s="9">
        <f>IF(Raw!$G69&gt;$C$8,IF(Raw!$Q69&gt;$C$8,IF(Raw!$N69&gt;$C$9,IF(Raw!$N69&lt;$A$9,IF(Raw!$X69&gt;$C$9,IF(Raw!$X69&lt;$A$9,Raw!S69,-999),-999),-999),-999),-999),-999)</f>
        <v>1.7991630000000001</v>
      </c>
      <c r="M69" s="9">
        <f>Raw!Q69</f>
        <v>0.99270700000000001</v>
      </c>
      <c r="N69" s="9">
        <f>IF(Raw!$G69&gt;$C$8,IF(Raw!$Q69&gt;$C$8,IF(Raw!$N69&gt;$C$9,IF(Raw!$N69&lt;$A$9,IF(Raw!$X69&gt;$C$9,IF(Raw!$X69&lt;$A$9,Raw!V69,-999),-999),-999),-999),-999),-999)</f>
        <v>510.8</v>
      </c>
      <c r="O69" s="9">
        <f>IF(Raw!$G69&gt;$C$8,IF(Raw!$Q69&gt;$C$8,IF(Raw!$N69&gt;$C$9,IF(Raw!$N69&lt;$A$9,IF(Raw!$X69&gt;$C$9,IF(Raw!$X69&lt;$A$9,Raw!W69,-999),-999),-999),-999),-999),-999)</f>
        <v>2.9E-5</v>
      </c>
      <c r="P69" s="9">
        <f>IF(Raw!$G69&gt;$C$8,IF(Raw!$Q69&gt;$C$8,IF(Raw!$N69&gt;$C$9,IF(Raw!$N69&lt;$A$9,IF(Raw!$X69&gt;$C$9,IF(Raw!$X69&lt;$A$9,Raw!X69,-999),-999),-999),-999),-999),-999)</f>
        <v>328</v>
      </c>
      <c r="R69" s="9">
        <f t="shared" si="4"/>
        <v>0.70534000000000008</v>
      </c>
      <c r="S69" s="9">
        <f t="shared" si="5"/>
        <v>0.40777273783659729</v>
      </c>
      <c r="T69" s="9">
        <f t="shared" si="6"/>
        <v>0.85052500000000009</v>
      </c>
      <c r="U69" s="9">
        <f t="shared" si="7"/>
        <v>0.47273371006406872</v>
      </c>
      <c r="V69" s="15">
        <f t="shared" si="0"/>
        <v>0.49548949019999999</v>
      </c>
      <c r="X69" s="11">
        <f t="shared" si="8"/>
        <v>2.0106799999999996E+19</v>
      </c>
      <c r="Y69" s="11">
        <f t="shared" si="9"/>
        <v>4.8089999999999996E-18</v>
      </c>
      <c r="Z69" s="11">
        <f t="shared" si="10"/>
        <v>5.7399999999999997E-4</v>
      </c>
      <c r="AA69" s="16">
        <f t="shared" si="11"/>
        <v>5.2583624101148363E-2</v>
      </c>
      <c r="AB69" s="9">
        <f t="shared" si="1"/>
        <v>0.99336168688862925</v>
      </c>
      <c r="AC69" s="9">
        <f t="shared" si="2"/>
        <v>0.94741637589885153</v>
      </c>
      <c r="AD69" s="15">
        <f t="shared" si="3"/>
        <v>91.609101221512816</v>
      </c>
      <c r="AE69" s="3">
        <f t="shared" si="12"/>
        <v>579.00359999999978</v>
      </c>
      <c r="AF69" s="2">
        <f t="shared" si="13"/>
        <v>0.25</v>
      </c>
      <c r="AG69" s="9">
        <f t="shared" si="14"/>
        <v>3.3312854073908126E-2</v>
      </c>
      <c r="AH69" s="2">
        <f t="shared" si="15"/>
        <v>1.6119916717845457</v>
      </c>
    </row>
    <row r="70" spans="1:34">
      <c r="A70" s="1">
        <f>Raw!A70</f>
        <v>57</v>
      </c>
      <c r="B70" s="14">
        <f>Raw!B70</f>
        <v>0.22663194444444446</v>
      </c>
      <c r="C70" s="15">
        <f>Raw!C70</f>
        <v>19.899999999999999</v>
      </c>
      <c r="D70" s="15">
        <f>IF(C70&gt;0.5,Raw!D70*D$11,-999)</f>
        <v>31.7</v>
      </c>
      <c r="E70" s="9">
        <f>IF(Raw!$G70&gt;$C$8,IF(Raw!$Q70&gt;$C$8,IF(Raw!$N70&gt;$C$9,IF(Raw!$N70&lt;$A$9,IF(Raw!$X70&gt;$C$9,IF(Raw!$X70&lt;$A$9,Raw!H70,-999),-999),-999),-999),-999),-999)</f>
        <v>1.0211170000000001</v>
      </c>
      <c r="F70" s="9">
        <f>IF(Raw!$G70&gt;$C$8,IF(Raw!$Q70&gt;$C$8,IF(Raw!$N70&gt;$C$9,IF(Raw!$N70&lt;$A$9,IF(Raw!$X70&gt;$C$9,IF(Raw!$X70&lt;$A$9,Raw!I70,-999),-999),-999),-999),-999),-999)</f>
        <v>1.75911</v>
      </c>
      <c r="G70" s="9">
        <f>Raw!G70</f>
        <v>0.99228300000000003</v>
      </c>
      <c r="H70" s="9">
        <f>IF(Raw!$G70&gt;$C$8,IF(Raw!$Q70&gt;$C$8,IF(Raw!$N70&gt;$C$9,IF(Raw!$N70&lt;$A$9,IF(Raw!$X70&gt;$C$9,IF(Raw!$X70&lt;$A$9,Raw!L70,-999),-999),-999),-999),-999),-999)</f>
        <v>493.1</v>
      </c>
      <c r="I70" s="9">
        <f>IF(Raw!$G70&gt;$C$8,IF(Raw!$Q70&gt;$C$8,IF(Raw!$N70&gt;$C$9,IF(Raw!$N70&lt;$A$9,IF(Raw!$X70&gt;$C$9,IF(Raw!$X70&lt;$A$9,Raw!M70,-999),-999),-999),-999),-999),-999)</f>
        <v>5.0000000000000004E-6</v>
      </c>
      <c r="J70" s="9">
        <f>IF(Raw!$G70&gt;$C$8,IF(Raw!$Q70&gt;$C$8,IF(Raw!$N70&gt;$C$9,IF(Raw!$N70&lt;$A$9,IF(Raw!$X70&gt;$C$9,IF(Raw!$X70&lt;$A$9,Raw!N70,-999),-999),-999),-999),-999),-999)</f>
        <v>483</v>
      </c>
      <c r="K70" s="9">
        <f>IF(Raw!$G70&gt;$C$8,IF(Raw!$Q70&gt;$C$8,IF(Raw!$N70&gt;$C$9,IF(Raw!$N70&lt;$A$9,IF(Raw!$X70&gt;$C$9,IF(Raw!$X70&lt;$A$9,Raw!R70,-999),-999),-999),-999),-999),-999)</f>
        <v>0.94462599999999997</v>
      </c>
      <c r="L70" s="9">
        <f>IF(Raw!$G70&gt;$C$8,IF(Raw!$Q70&gt;$C$8,IF(Raw!$N70&gt;$C$9,IF(Raw!$N70&lt;$A$9,IF(Raw!$X70&gt;$C$9,IF(Raw!$X70&lt;$A$9,Raw!S70,-999),-999),-999),-999),-999),-999)</f>
        <v>1.7792030000000001</v>
      </c>
      <c r="M70" s="9">
        <f>Raw!Q70</f>
        <v>0.99336000000000002</v>
      </c>
      <c r="N70" s="9">
        <f>IF(Raw!$G70&gt;$C$8,IF(Raw!$Q70&gt;$C$8,IF(Raw!$N70&gt;$C$9,IF(Raw!$N70&lt;$A$9,IF(Raw!$X70&gt;$C$9,IF(Raw!$X70&lt;$A$9,Raw!V70,-999),-999),-999),-999),-999),-999)</f>
        <v>520.6</v>
      </c>
      <c r="O70" s="9">
        <f>IF(Raw!$G70&gt;$C$8,IF(Raw!$Q70&gt;$C$8,IF(Raw!$N70&gt;$C$9,IF(Raw!$N70&lt;$A$9,IF(Raw!$X70&gt;$C$9,IF(Raw!$X70&lt;$A$9,Raw!W70,-999),-999),-999),-999),-999),-999)</f>
        <v>1.47E-3</v>
      </c>
      <c r="P70" s="9">
        <f>IF(Raw!$G70&gt;$C$8,IF(Raw!$Q70&gt;$C$8,IF(Raw!$N70&gt;$C$9,IF(Raw!$N70&lt;$A$9,IF(Raw!$X70&gt;$C$9,IF(Raw!$X70&lt;$A$9,Raw!X70,-999),-999),-999),-999),-999),-999)</f>
        <v>397</v>
      </c>
      <c r="R70" s="9">
        <f t="shared" si="4"/>
        <v>0.7379929999999999</v>
      </c>
      <c r="S70" s="9">
        <f t="shared" si="5"/>
        <v>0.41952635139360239</v>
      </c>
      <c r="T70" s="9">
        <f t="shared" si="6"/>
        <v>0.83457700000000012</v>
      </c>
      <c r="U70" s="9">
        <f t="shared" si="7"/>
        <v>0.46907351212874532</v>
      </c>
      <c r="V70" s="15">
        <f t="shared" si="0"/>
        <v>0.48999250620000001</v>
      </c>
      <c r="X70" s="11">
        <f t="shared" si="8"/>
        <v>1.9083399999999996E+19</v>
      </c>
      <c r="Y70" s="11">
        <f t="shared" si="9"/>
        <v>4.9310000000000002E-18</v>
      </c>
      <c r="Z70" s="11">
        <f t="shared" si="10"/>
        <v>4.8299999999999998E-4</v>
      </c>
      <c r="AA70" s="16">
        <f t="shared" si="11"/>
        <v>4.3474484990101904E-2</v>
      </c>
      <c r="AB70" s="9">
        <f t="shared" si="1"/>
        <v>0.98090880525958424</v>
      </c>
      <c r="AC70" s="9">
        <f t="shared" si="2"/>
        <v>0.95652551500989813</v>
      </c>
      <c r="AD70" s="15">
        <f t="shared" si="3"/>
        <v>90.009285693792776</v>
      </c>
      <c r="AE70" s="3">
        <f t="shared" si="12"/>
        <v>593.69239999999991</v>
      </c>
      <c r="AF70" s="2">
        <f t="shared" si="13"/>
        <v>0.25</v>
      </c>
      <c r="AG70" s="9">
        <f t="shared" si="14"/>
        <v>3.2477670588143853E-2</v>
      </c>
      <c r="AH70" s="2">
        <f t="shared" si="15"/>
        <v>1.5715775775590237</v>
      </c>
    </row>
    <row r="71" spans="1:34">
      <c r="A71" s="1">
        <f>Raw!A71</f>
        <v>58</v>
      </c>
      <c r="B71" s="14">
        <f>Raw!B71</f>
        <v>0.22668981481481479</v>
      </c>
      <c r="C71" s="15">
        <f>Raw!C71</f>
        <v>20.399999999999999</v>
      </c>
      <c r="D71" s="15">
        <f>IF(C71&gt;0.5,Raw!D71*D$11,-999)</f>
        <v>31.7</v>
      </c>
      <c r="E71" s="9">
        <f>IF(Raw!$G71&gt;$C$8,IF(Raw!$Q71&gt;$C$8,IF(Raw!$N71&gt;$C$9,IF(Raw!$N71&lt;$A$9,IF(Raw!$X71&gt;$C$9,IF(Raw!$X71&lt;$A$9,Raw!H71,-999),-999),-999),-999),-999),-999)</f>
        <v>1.044503</v>
      </c>
      <c r="F71" s="9">
        <f>IF(Raw!$G71&gt;$C$8,IF(Raw!$Q71&gt;$C$8,IF(Raw!$N71&gt;$C$9,IF(Raw!$N71&lt;$A$9,IF(Raw!$X71&gt;$C$9,IF(Raw!$X71&lt;$A$9,Raw!I71,-999),-999),-999),-999),-999),-999)</f>
        <v>1.8334900000000001</v>
      </c>
      <c r="G71" s="9">
        <f>Raw!G71</f>
        <v>0.99607699999999999</v>
      </c>
      <c r="H71" s="9">
        <f>IF(Raw!$G71&gt;$C$8,IF(Raw!$Q71&gt;$C$8,IF(Raw!$N71&gt;$C$9,IF(Raw!$N71&lt;$A$9,IF(Raw!$X71&gt;$C$9,IF(Raw!$X71&lt;$A$9,Raw!L71,-999),-999),-999),-999),-999),-999)</f>
        <v>490.6</v>
      </c>
      <c r="I71" s="9">
        <f>IF(Raw!$G71&gt;$C$8,IF(Raw!$Q71&gt;$C$8,IF(Raw!$N71&gt;$C$9,IF(Raw!$N71&lt;$A$9,IF(Raw!$X71&gt;$C$9,IF(Raw!$X71&lt;$A$9,Raw!M71,-999),-999),-999),-999),-999),-999)</f>
        <v>2.4000000000000001E-5</v>
      </c>
      <c r="J71" s="9">
        <f>IF(Raw!$G71&gt;$C$8,IF(Raw!$Q71&gt;$C$8,IF(Raw!$N71&gt;$C$9,IF(Raw!$N71&lt;$A$9,IF(Raw!$X71&gt;$C$9,IF(Raw!$X71&lt;$A$9,Raw!N71,-999),-999),-999),-999),-999),-999)</f>
        <v>475</v>
      </c>
      <c r="K71" s="9">
        <f>IF(Raw!$G71&gt;$C$8,IF(Raw!$Q71&gt;$C$8,IF(Raw!$N71&gt;$C$9,IF(Raw!$N71&lt;$A$9,IF(Raw!$X71&gt;$C$9,IF(Raw!$X71&lt;$A$9,Raw!R71,-999),-999),-999),-999),-999),-999)</f>
        <v>0.96014299999999997</v>
      </c>
      <c r="L71" s="9">
        <f>IF(Raw!$G71&gt;$C$8,IF(Raw!$Q71&gt;$C$8,IF(Raw!$N71&gt;$C$9,IF(Raw!$N71&lt;$A$9,IF(Raw!$X71&gt;$C$9,IF(Raw!$X71&lt;$A$9,Raw!S71,-999),-999),-999),-999),-999),-999)</f>
        <v>1.821002</v>
      </c>
      <c r="M71" s="9">
        <f>Raw!Q71</f>
        <v>0.99345499999999998</v>
      </c>
      <c r="N71" s="9">
        <f>IF(Raw!$G71&gt;$C$8,IF(Raw!$Q71&gt;$C$8,IF(Raw!$N71&gt;$C$9,IF(Raw!$N71&lt;$A$9,IF(Raw!$X71&gt;$C$9,IF(Raw!$X71&lt;$A$9,Raw!V71,-999),-999),-999),-999),-999),-999)</f>
        <v>524.1</v>
      </c>
      <c r="O71" s="9">
        <f>IF(Raw!$G71&gt;$C$8,IF(Raw!$Q71&gt;$C$8,IF(Raw!$N71&gt;$C$9,IF(Raw!$N71&lt;$A$9,IF(Raw!$X71&gt;$C$9,IF(Raw!$X71&lt;$A$9,Raw!W71,-999),-999),-999),-999),-999),-999)</f>
        <v>3.0356999999999999E-2</v>
      </c>
      <c r="P71" s="9">
        <f>IF(Raw!$G71&gt;$C$8,IF(Raw!$Q71&gt;$C$8,IF(Raw!$N71&gt;$C$9,IF(Raw!$N71&lt;$A$9,IF(Raw!$X71&gt;$C$9,IF(Raw!$X71&lt;$A$9,Raw!X71,-999),-999),-999),-999),-999),-999)</f>
        <v>390</v>
      </c>
      <c r="R71" s="9">
        <f t="shared" si="4"/>
        <v>0.7889870000000001</v>
      </c>
      <c r="S71" s="9">
        <f t="shared" si="5"/>
        <v>0.43031977267397153</v>
      </c>
      <c r="T71" s="9">
        <f t="shared" si="6"/>
        <v>0.86085900000000004</v>
      </c>
      <c r="U71" s="9">
        <f t="shared" si="7"/>
        <v>0.47273918425130784</v>
      </c>
      <c r="V71" s="15">
        <f t="shared" si="0"/>
        <v>0.50150395079999999</v>
      </c>
      <c r="X71" s="11">
        <f t="shared" si="8"/>
        <v>1.9083399999999996E+19</v>
      </c>
      <c r="Y71" s="11">
        <f t="shared" si="9"/>
        <v>4.9059999999999999E-18</v>
      </c>
      <c r="Z71" s="11">
        <f t="shared" si="10"/>
        <v>4.75E-4</v>
      </c>
      <c r="AA71" s="16">
        <f t="shared" si="11"/>
        <v>4.2577535555637952E-2</v>
      </c>
      <c r="AB71" s="9">
        <f t="shared" si="1"/>
        <v>0.99679625468089095</v>
      </c>
      <c r="AC71" s="9">
        <f t="shared" si="2"/>
        <v>0.95742246444436196</v>
      </c>
      <c r="AD71" s="15">
        <f t="shared" si="3"/>
        <v>89.636916959237766</v>
      </c>
      <c r="AE71" s="3">
        <f t="shared" si="12"/>
        <v>590.6823999999998</v>
      </c>
      <c r="AF71" s="2">
        <f t="shared" si="13"/>
        <v>0.25</v>
      </c>
      <c r="AG71" s="9">
        <f t="shared" si="14"/>
        <v>3.2596063847778682E-2</v>
      </c>
      <c r="AH71" s="2">
        <f t="shared" si="15"/>
        <v>1.577306565777906</v>
      </c>
    </row>
    <row r="72" spans="1:34">
      <c r="A72" s="1">
        <f>Raw!A72</f>
        <v>59</v>
      </c>
      <c r="B72" s="14">
        <f>Raw!B72</f>
        <v>0.22673611111111111</v>
      </c>
      <c r="C72" s="15">
        <f>Raw!C72</f>
        <v>22</v>
      </c>
      <c r="D72" s="15">
        <f>IF(C72&gt;0.5,Raw!D72*D$11,-999)</f>
        <v>28.1</v>
      </c>
      <c r="E72" s="9">
        <f>IF(Raw!$G72&gt;$C$8,IF(Raw!$Q72&gt;$C$8,IF(Raw!$N72&gt;$C$9,IF(Raw!$N72&lt;$A$9,IF(Raw!$X72&gt;$C$9,IF(Raw!$X72&lt;$A$9,Raw!H72,-999),-999),-999),-999),-999),-999)</f>
        <v>1.0111380000000001</v>
      </c>
      <c r="F72" s="9">
        <f>IF(Raw!$G72&gt;$C$8,IF(Raw!$Q72&gt;$C$8,IF(Raw!$N72&gt;$C$9,IF(Raw!$N72&lt;$A$9,IF(Raw!$X72&gt;$C$9,IF(Raw!$X72&lt;$A$9,Raw!I72,-999),-999),-999),-999),-999),-999)</f>
        <v>1.76431</v>
      </c>
      <c r="G72" s="9">
        <f>Raw!G72</f>
        <v>0.99286099999999999</v>
      </c>
      <c r="H72" s="9">
        <f>IF(Raw!$G72&gt;$C$8,IF(Raw!$Q72&gt;$C$8,IF(Raw!$N72&gt;$C$9,IF(Raw!$N72&lt;$A$9,IF(Raw!$X72&gt;$C$9,IF(Raw!$X72&lt;$A$9,Raw!L72,-999),-999),-999),-999),-999),-999)</f>
        <v>486.6</v>
      </c>
      <c r="I72" s="9">
        <f>IF(Raw!$G72&gt;$C$8,IF(Raw!$Q72&gt;$C$8,IF(Raw!$N72&gt;$C$9,IF(Raw!$N72&lt;$A$9,IF(Raw!$X72&gt;$C$9,IF(Raw!$X72&lt;$A$9,Raw!M72,-999),-999),-999),-999),-999),-999)</f>
        <v>2.8E-5</v>
      </c>
      <c r="J72" s="9">
        <f>IF(Raw!$G72&gt;$C$8,IF(Raw!$Q72&gt;$C$8,IF(Raw!$N72&gt;$C$9,IF(Raw!$N72&lt;$A$9,IF(Raw!$X72&gt;$C$9,IF(Raw!$X72&lt;$A$9,Raw!N72,-999),-999),-999),-999),-999),-999)</f>
        <v>427</v>
      </c>
      <c r="K72" s="9">
        <f>IF(Raw!$G72&gt;$C$8,IF(Raw!$Q72&gt;$C$8,IF(Raw!$N72&gt;$C$9,IF(Raw!$N72&lt;$A$9,IF(Raw!$X72&gt;$C$9,IF(Raw!$X72&lt;$A$9,Raw!R72,-999),-999),-999),-999),-999),-999)</f>
        <v>0.96043199999999995</v>
      </c>
      <c r="L72" s="9">
        <f>IF(Raw!$G72&gt;$C$8,IF(Raw!$Q72&gt;$C$8,IF(Raw!$N72&gt;$C$9,IF(Raw!$N72&lt;$A$9,IF(Raw!$X72&gt;$C$9,IF(Raw!$X72&lt;$A$9,Raw!S72,-999),-999),-999),-999),-999),-999)</f>
        <v>1.824246</v>
      </c>
      <c r="M72" s="9">
        <f>Raw!Q72</f>
        <v>0.99488200000000004</v>
      </c>
      <c r="N72" s="9">
        <f>IF(Raw!$G72&gt;$C$8,IF(Raw!$Q72&gt;$C$8,IF(Raw!$N72&gt;$C$9,IF(Raw!$N72&lt;$A$9,IF(Raw!$X72&gt;$C$9,IF(Raw!$X72&lt;$A$9,Raw!V72,-999),-999),-999),-999),-999),-999)</f>
        <v>531.1</v>
      </c>
      <c r="O72" s="9">
        <f>IF(Raw!$G72&gt;$C$8,IF(Raw!$Q72&gt;$C$8,IF(Raw!$N72&gt;$C$9,IF(Raw!$N72&lt;$A$9,IF(Raw!$X72&gt;$C$9,IF(Raw!$X72&lt;$A$9,Raw!W72,-999),-999),-999),-999),-999),-999)</f>
        <v>8.7539000000000006E-2</v>
      </c>
      <c r="P72" s="9">
        <f>IF(Raw!$G72&gt;$C$8,IF(Raw!$Q72&gt;$C$8,IF(Raw!$N72&gt;$C$9,IF(Raw!$N72&lt;$A$9,IF(Raw!$X72&gt;$C$9,IF(Raw!$X72&lt;$A$9,Raw!X72,-999),-999),-999),-999),-999),-999)</f>
        <v>565</v>
      </c>
      <c r="R72" s="9">
        <f t="shared" si="4"/>
        <v>0.75317199999999995</v>
      </c>
      <c r="S72" s="9">
        <f t="shared" si="5"/>
        <v>0.42689323304861387</v>
      </c>
      <c r="T72" s="9">
        <f t="shared" si="6"/>
        <v>0.86381400000000008</v>
      </c>
      <c r="U72" s="9">
        <f t="shared" si="7"/>
        <v>0.47351837416664205</v>
      </c>
      <c r="V72" s="15">
        <f t="shared" si="0"/>
        <v>0.50239734839999994</v>
      </c>
      <c r="X72" s="11">
        <f t="shared" si="8"/>
        <v>1.6916199999999998E+19</v>
      </c>
      <c r="Y72" s="11">
        <f t="shared" si="9"/>
        <v>4.8660000000000001E-18</v>
      </c>
      <c r="Z72" s="11">
        <f t="shared" si="10"/>
        <v>4.2699999999999997E-4</v>
      </c>
      <c r="AA72" s="16">
        <f t="shared" si="11"/>
        <v>3.3954729079161743E-2</v>
      </c>
      <c r="AB72" s="9">
        <f t="shared" si="1"/>
        <v>0.98976257034478698</v>
      </c>
      <c r="AC72" s="9">
        <f t="shared" si="2"/>
        <v>0.96604527092083825</v>
      </c>
      <c r="AD72" s="15">
        <f t="shared" si="3"/>
        <v>79.519271848153963</v>
      </c>
      <c r="AE72" s="3">
        <f t="shared" si="12"/>
        <v>585.86639999999989</v>
      </c>
      <c r="AF72" s="2">
        <f t="shared" si="13"/>
        <v>0.25</v>
      </c>
      <c r="AG72" s="9">
        <f t="shared" si="14"/>
        <v>2.8964489477271614E-2</v>
      </c>
      <c r="AH72" s="2">
        <f t="shared" si="15"/>
        <v>1.4015765719522277</v>
      </c>
    </row>
    <row r="73" spans="1:34">
      <c r="A73" s="1">
        <f>Raw!A73</f>
        <v>60</v>
      </c>
      <c r="B73" s="14">
        <f>Raw!B73</f>
        <v>0.22679398148148147</v>
      </c>
      <c r="C73" s="15">
        <f>Raw!C73</f>
        <v>22</v>
      </c>
      <c r="D73" s="15">
        <f>IF(C73&gt;0.5,Raw!D73*D$11,-999)</f>
        <v>29</v>
      </c>
      <c r="E73" s="9">
        <f>IF(Raw!$G73&gt;$C$8,IF(Raw!$Q73&gt;$C$8,IF(Raw!$N73&gt;$C$9,IF(Raw!$N73&lt;$A$9,IF(Raw!$X73&gt;$C$9,IF(Raw!$X73&lt;$A$9,Raw!H73,-999),-999),-999),-999),-999),-999)</f>
        <v>1.0398080000000001</v>
      </c>
      <c r="F73" s="9">
        <f>IF(Raw!$G73&gt;$C$8,IF(Raw!$Q73&gt;$C$8,IF(Raw!$N73&gt;$C$9,IF(Raw!$N73&lt;$A$9,IF(Raw!$X73&gt;$C$9,IF(Raw!$X73&lt;$A$9,Raw!I73,-999),-999),-999),-999),-999),-999)</f>
        <v>1.8439509999999999</v>
      </c>
      <c r="G73" s="9">
        <f>Raw!G73</f>
        <v>0.99558899999999995</v>
      </c>
      <c r="H73" s="9">
        <f>IF(Raw!$G73&gt;$C$8,IF(Raw!$Q73&gt;$C$8,IF(Raw!$N73&gt;$C$9,IF(Raw!$N73&lt;$A$9,IF(Raw!$X73&gt;$C$9,IF(Raw!$X73&lt;$A$9,Raw!L73,-999),-999),-999),-999),-999),-999)</f>
        <v>511.7</v>
      </c>
      <c r="I73" s="9">
        <f>IF(Raw!$G73&gt;$C$8,IF(Raw!$Q73&gt;$C$8,IF(Raw!$N73&gt;$C$9,IF(Raw!$N73&lt;$A$9,IF(Raw!$X73&gt;$C$9,IF(Raw!$X73&lt;$A$9,Raw!M73,-999),-999),-999),-999),-999),-999)</f>
        <v>3.0000000000000001E-5</v>
      </c>
      <c r="J73" s="9">
        <f>IF(Raw!$G73&gt;$C$8,IF(Raw!$Q73&gt;$C$8,IF(Raw!$N73&gt;$C$9,IF(Raw!$N73&lt;$A$9,IF(Raw!$X73&gt;$C$9,IF(Raw!$X73&lt;$A$9,Raw!N73,-999),-999),-999),-999),-999),-999)</f>
        <v>450</v>
      </c>
      <c r="K73" s="9">
        <f>IF(Raw!$G73&gt;$C$8,IF(Raw!$Q73&gt;$C$8,IF(Raw!$N73&gt;$C$9,IF(Raw!$N73&lt;$A$9,IF(Raw!$X73&gt;$C$9,IF(Raw!$X73&lt;$A$9,Raw!R73,-999),-999),-999),-999),-999),-999)</f>
        <v>0.98072099999999995</v>
      </c>
      <c r="L73" s="9">
        <f>IF(Raw!$G73&gt;$C$8,IF(Raw!$Q73&gt;$C$8,IF(Raw!$N73&gt;$C$9,IF(Raw!$N73&lt;$A$9,IF(Raw!$X73&gt;$C$9,IF(Raw!$X73&lt;$A$9,Raw!S73,-999),-999),-999),-999),-999),-999)</f>
        <v>1.853488</v>
      </c>
      <c r="M73" s="9">
        <f>Raw!Q73</f>
        <v>0.99189799999999995</v>
      </c>
      <c r="N73" s="9">
        <f>IF(Raw!$G73&gt;$C$8,IF(Raw!$Q73&gt;$C$8,IF(Raw!$N73&gt;$C$9,IF(Raw!$N73&lt;$A$9,IF(Raw!$X73&gt;$C$9,IF(Raw!$X73&lt;$A$9,Raw!V73,-999),-999),-999),-999),-999),-999)</f>
        <v>528.1</v>
      </c>
      <c r="O73" s="9">
        <f>IF(Raw!$G73&gt;$C$8,IF(Raw!$Q73&gt;$C$8,IF(Raw!$N73&gt;$C$9,IF(Raw!$N73&lt;$A$9,IF(Raw!$X73&gt;$C$9,IF(Raw!$X73&lt;$A$9,Raw!W73,-999),-999),-999),-999),-999),-999)</f>
        <v>3.3437000000000001E-2</v>
      </c>
      <c r="P73" s="9">
        <f>IF(Raw!$G73&gt;$C$8,IF(Raw!$Q73&gt;$C$8,IF(Raw!$N73&gt;$C$9,IF(Raw!$N73&lt;$A$9,IF(Raw!$X73&gt;$C$9,IF(Raw!$X73&lt;$A$9,Raw!X73,-999),-999),-999),-999),-999),-999)</f>
        <v>434</v>
      </c>
      <c r="R73" s="9">
        <f t="shared" si="4"/>
        <v>0.80414299999999983</v>
      </c>
      <c r="S73" s="9">
        <f t="shared" si="5"/>
        <v>0.43609781387900215</v>
      </c>
      <c r="T73" s="9">
        <f t="shared" si="6"/>
        <v>0.87276700000000007</v>
      </c>
      <c r="U73" s="9">
        <f t="shared" si="7"/>
        <v>0.47087814973714426</v>
      </c>
      <c r="V73" s="15">
        <f t="shared" si="0"/>
        <v>0.51045059519999991</v>
      </c>
      <c r="X73" s="11">
        <f t="shared" si="8"/>
        <v>1.7457999999999998E+19</v>
      </c>
      <c r="Y73" s="11">
        <f t="shared" si="9"/>
        <v>5.1169999999999998E-18</v>
      </c>
      <c r="Z73" s="11">
        <f t="shared" si="10"/>
        <v>4.4999999999999999E-4</v>
      </c>
      <c r="AA73" s="16">
        <f t="shared" si="11"/>
        <v>3.8646103342323157E-2</v>
      </c>
      <c r="AB73" s="9">
        <f t="shared" si="1"/>
        <v>1.0144500436757693</v>
      </c>
      <c r="AC73" s="9">
        <f t="shared" si="2"/>
        <v>0.9613538966576769</v>
      </c>
      <c r="AD73" s="15">
        <f t="shared" si="3"/>
        <v>85.880229649607031</v>
      </c>
      <c r="AE73" s="3">
        <f t="shared" si="12"/>
        <v>616.08679999999981</v>
      </c>
      <c r="AF73" s="2">
        <f t="shared" si="13"/>
        <v>0.25</v>
      </c>
      <c r="AG73" s="9">
        <f t="shared" si="14"/>
        <v>3.1107018181852304E-2</v>
      </c>
      <c r="AH73" s="2">
        <f t="shared" si="15"/>
        <v>1.5052524209407567</v>
      </c>
    </row>
    <row r="74" spans="1:34">
      <c r="A74" s="1">
        <f>Raw!A74</f>
        <v>61</v>
      </c>
      <c r="B74" s="14">
        <f>Raw!B74</f>
        <v>0.22685185185185186</v>
      </c>
      <c r="C74" s="15">
        <f>Raw!C74</f>
        <v>24.2</v>
      </c>
      <c r="D74" s="15">
        <f>IF(C74&gt;0.5,Raw!D74*D$11,-999)</f>
        <v>24.6</v>
      </c>
      <c r="E74" s="9">
        <f>IF(Raw!$G74&gt;$C$8,IF(Raw!$Q74&gt;$C$8,IF(Raw!$N74&gt;$C$9,IF(Raw!$N74&lt;$A$9,IF(Raw!$X74&gt;$C$9,IF(Raw!$X74&lt;$A$9,Raw!H74,-999),-999),-999),-999),-999),-999)</f>
        <v>1.0532999999999999</v>
      </c>
      <c r="F74" s="9">
        <f>IF(Raw!$G74&gt;$C$8,IF(Raw!$Q74&gt;$C$8,IF(Raw!$N74&gt;$C$9,IF(Raw!$N74&lt;$A$9,IF(Raw!$X74&gt;$C$9,IF(Raw!$X74&lt;$A$9,Raw!I74,-999),-999),-999),-999),-999),-999)</f>
        <v>1.8398810000000001</v>
      </c>
      <c r="G74" s="9">
        <f>Raw!G74</f>
        <v>0.99361999999999995</v>
      </c>
      <c r="H74" s="9">
        <f>IF(Raw!$G74&gt;$C$8,IF(Raw!$Q74&gt;$C$8,IF(Raw!$N74&gt;$C$9,IF(Raw!$N74&lt;$A$9,IF(Raw!$X74&gt;$C$9,IF(Raw!$X74&lt;$A$9,Raw!L74,-999),-999),-999),-999),-999),-999)</f>
        <v>488.1</v>
      </c>
      <c r="I74" s="9">
        <f>IF(Raw!$G74&gt;$C$8,IF(Raw!$Q74&gt;$C$8,IF(Raw!$N74&gt;$C$9,IF(Raw!$N74&lt;$A$9,IF(Raw!$X74&gt;$C$9,IF(Raw!$X74&lt;$A$9,Raw!M74,-999),-999),-999),-999),-999),-999)</f>
        <v>1.286E-2</v>
      </c>
      <c r="J74" s="9">
        <f>IF(Raw!$G74&gt;$C$8,IF(Raw!$Q74&gt;$C$8,IF(Raw!$N74&gt;$C$9,IF(Raw!$N74&lt;$A$9,IF(Raw!$X74&gt;$C$9,IF(Raw!$X74&lt;$A$9,Raw!N74,-999),-999),-999),-999),-999),-999)</f>
        <v>411</v>
      </c>
      <c r="K74" s="9">
        <f>IF(Raw!$G74&gt;$C$8,IF(Raw!$Q74&gt;$C$8,IF(Raw!$N74&gt;$C$9,IF(Raw!$N74&lt;$A$9,IF(Raw!$X74&gt;$C$9,IF(Raw!$X74&lt;$A$9,Raw!R74,-999),-999),-999),-999),-999),-999)</f>
        <v>0.94433500000000004</v>
      </c>
      <c r="L74" s="9">
        <f>IF(Raw!$G74&gt;$C$8,IF(Raw!$Q74&gt;$C$8,IF(Raw!$N74&gt;$C$9,IF(Raw!$N74&lt;$A$9,IF(Raw!$X74&gt;$C$9,IF(Raw!$X74&lt;$A$9,Raw!S74,-999),-999),-999),-999),-999),-999)</f>
        <v>1.8194790000000001</v>
      </c>
      <c r="M74" s="9">
        <f>Raw!Q74</f>
        <v>0.99308799999999997</v>
      </c>
      <c r="N74" s="9">
        <f>IF(Raw!$G74&gt;$C$8,IF(Raw!$Q74&gt;$C$8,IF(Raw!$N74&gt;$C$9,IF(Raw!$N74&lt;$A$9,IF(Raw!$X74&gt;$C$9,IF(Raw!$X74&lt;$A$9,Raw!V74,-999),-999),-999),-999),-999),-999)</f>
        <v>520.1</v>
      </c>
      <c r="O74" s="9">
        <f>IF(Raw!$G74&gt;$C$8,IF(Raw!$Q74&gt;$C$8,IF(Raw!$N74&gt;$C$9,IF(Raw!$N74&lt;$A$9,IF(Raw!$X74&gt;$C$9,IF(Raw!$X74&lt;$A$9,Raw!W74,-999),-999),-999),-999),-999),-999)</f>
        <v>6.4989000000000005E-2</v>
      </c>
      <c r="P74" s="9">
        <f>IF(Raw!$G74&gt;$C$8,IF(Raw!$Q74&gt;$C$8,IF(Raw!$N74&gt;$C$9,IF(Raw!$N74&lt;$A$9,IF(Raw!$X74&gt;$C$9,IF(Raw!$X74&lt;$A$9,Raw!X74,-999),-999),-999),-999),-999),-999)</f>
        <v>450</v>
      </c>
      <c r="R74" s="9">
        <f t="shared" si="4"/>
        <v>0.7865810000000002</v>
      </c>
      <c r="S74" s="9">
        <f t="shared" si="5"/>
        <v>0.42751732313122431</v>
      </c>
      <c r="T74" s="9">
        <f t="shared" si="6"/>
        <v>0.87514400000000003</v>
      </c>
      <c r="U74" s="9">
        <f t="shared" si="7"/>
        <v>0.48098604050939858</v>
      </c>
      <c r="V74" s="15">
        <f t="shared" si="0"/>
        <v>0.50108451659999997</v>
      </c>
      <c r="X74" s="11">
        <f t="shared" si="8"/>
        <v>1.4809199999999996E+19</v>
      </c>
      <c r="Y74" s="11">
        <f t="shared" si="9"/>
        <v>4.8809999999999997E-18</v>
      </c>
      <c r="Z74" s="11">
        <f t="shared" si="10"/>
        <v>4.1099999999999996E-4</v>
      </c>
      <c r="AA74" s="16">
        <f t="shared" si="11"/>
        <v>2.8851466089865233E-2</v>
      </c>
      <c r="AB74" s="9">
        <f t="shared" si="1"/>
        <v>0.96958418743974906</v>
      </c>
      <c r="AC74" s="9">
        <f t="shared" si="2"/>
        <v>0.97114853391013478</v>
      </c>
      <c r="AD74" s="15">
        <f t="shared" si="3"/>
        <v>70.198214330572355</v>
      </c>
      <c r="AE74" s="3">
        <f t="shared" si="12"/>
        <v>587.67239999999981</v>
      </c>
      <c r="AF74" s="2">
        <f t="shared" si="13"/>
        <v>0.25</v>
      </c>
      <c r="AG74" s="9">
        <f t="shared" si="14"/>
        <v>2.5972585508993937E-2</v>
      </c>
      <c r="AH74" s="2">
        <f t="shared" si="15"/>
        <v>1.2567998959897726</v>
      </c>
    </row>
    <row r="75" spans="1:34">
      <c r="A75" s="1">
        <f>Raw!A75</f>
        <v>62</v>
      </c>
      <c r="B75" s="14">
        <f>Raw!B75</f>
        <v>0.22690972222222225</v>
      </c>
      <c r="C75" s="15">
        <f>Raw!C75</f>
        <v>24</v>
      </c>
      <c r="D75" s="15">
        <f>IF(C75&gt;0.5,Raw!D75*D$11,-999)</f>
        <v>25.5</v>
      </c>
      <c r="E75" s="9">
        <f>IF(Raw!$G75&gt;$C$8,IF(Raw!$Q75&gt;$C$8,IF(Raw!$N75&gt;$C$9,IF(Raw!$N75&lt;$A$9,IF(Raw!$X75&gt;$C$9,IF(Raw!$X75&lt;$A$9,Raw!H75,-999),-999),-999),-999),-999),-999)</f>
        <v>1.0600290000000001</v>
      </c>
      <c r="F75" s="9">
        <f>IF(Raw!$G75&gt;$C$8,IF(Raw!$Q75&gt;$C$8,IF(Raw!$N75&gt;$C$9,IF(Raw!$N75&lt;$A$9,IF(Raw!$X75&gt;$C$9,IF(Raw!$X75&lt;$A$9,Raw!I75,-999),-999),-999),-999),-999),-999)</f>
        <v>1.924175</v>
      </c>
      <c r="G75" s="9">
        <f>Raw!G75</f>
        <v>0.99571399999999999</v>
      </c>
      <c r="H75" s="9">
        <f>IF(Raw!$G75&gt;$C$8,IF(Raw!$Q75&gt;$C$8,IF(Raw!$N75&gt;$C$9,IF(Raw!$N75&lt;$A$9,IF(Raw!$X75&gt;$C$9,IF(Raw!$X75&lt;$A$9,Raw!L75,-999),-999),-999),-999),-999),-999)</f>
        <v>501</v>
      </c>
      <c r="I75" s="9">
        <f>IF(Raw!$G75&gt;$C$8,IF(Raw!$Q75&gt;$C$8,IF(Raw!$N75&gt;$C$9,IF(Raw!$N75&lt;$A$9,IF(Raw!$X75&gt;$C$9,IF(Raw!$X75&lt;$A$9,Raw!M75,-999),-999),-999),-999),-999),-999)</f>
        <v>1.0399999999999999E-4</v>
      </c>
      <c r="J75" s="9">
        <f>IF(Raw!$G75&gt;$C$8,IF(Raw!$Q75&gt;$C$8,IF(Raw!$N75&gt;$C$9,IF(Raw!$N75&lt;$A$9,IF(Raw!$X75&gt;$C$9,IF(Raw!$X75&lt;$A$9,Raw!N75,-999),-999),-999),-999),-999),-999)</f>
        <v>389</v>
      </c>
      <c r="K75" s="9">
        <f>IF(Raw!$G75&gt;$C$8,IF(Raw!$Q75&gt;$C$8,IF(Raw!$N75&gt;$C$9,IF(Raw!$N75&lt;$A$9,IF(Raw!$X75&gt;$C$9,IF(Raw!$X75&lt;$A$9,Raw!R75,-999),-999),-999),-999),-999),-999)</f>
        <v>1.014716</v>
      </c>
      <c r="L75" s="9">
        <f>IF(Raw!$G75&gt;$C$8,IF(Raw!$Q75&gt;$C$8,IF(Raw!$N75&gt;$C$9,IF(Raw!$N75&lt;$A$9,IF(Raw!$X75&gt;$C$9,IF(Raw!$X75&lt;$A$9,Raw!S75,-999),-999),-999),-999),-999),-999)</f>
        <v>1.936903</v>
      </c>
      <c r="M75" s="9">
        <f>Raw!Q75</f>
        <v>0.994116</v>
      </c>
      <c r="N75" s="9">
        <f>IF(Raw!$G75&gt;$C$8,IF(Raw!$Q75&gt;$C$8,IF(Raw!$N75&gt;$C$9,IF(Raw!$N75&lt;$A$9,IF(Raw!$X75&gt;$C$9,IF(Raw!$X75&lt;$A$9,Raw!V75,-999),-999),-999),-999),-999),-999)</f>
        <v>534.1</v>
      </c>
      <c r="O75" s="9">
        <f>IF(Raw!$G75&gt;$C$8,IF(Raw!$Q75&gt;$C$8,IF(Raw!$N75&gt;$C$9,IF(Raw!$N75&lt;$A$9,IF(Raw!$X75&gt;$C$9,IF(Raw!$X75&lt;$A$9,Raw!W75,-999),-999),-999),-999),-999),-999)</f>
        <v>5.2009E-2</v>
      </c>
      <c r="P75" s="9">
        <f>IF(Raw!$G75&gt;$C$8,IF(Raw!$Q75&gt;$C$8,IF(Raw!$N75&gt;$C$9,IF(Raw!$N75&lt;$A$9,IF(Raw!$X75&gt;$C$9,IF(Raw!$X75&lt;$A$9,Raw!X75,-999),-999),-999),-999),-999),-999)</f>
        <v>550</v>
      </c>
      <c r="R75" s="9">
        <f t="shared" si="4"/>
        <v>0.86414599999999986</v>
      </c>
      <c r="S75" s="9">
        <f t="shared" si="5"/>
        <v>0.44909948419452483</v>
      </c>
      <c r="T75" s="9">
        <f t="shared" si="6"/>
        <v>0.92218700000000009</v>
      </c>
      <c r="U75" s="9">
        <f t="shared" si="7"/>
        <v>0.47611418847510695</v>
      </c>
      <c r="V75" s="15">
        <f t="shared" si="0"/>
        <v>0.53342308620000001</v>
      </c>
      <c r="X75" s="11">
        <f t="shared" si="8"/>
        <v>1.5350999999999996E+19</v>
      </c>
      <c r="Y75" s="11">
        <f t="shared" si="9"/>
        <v>5.0099999999999995E-18</v>
      </c>
      <c r="Z75" s="11">
        <f t="shared" si="10"/>
        <v>3.8899999999999997E-4</v>
      </c>
      <c r="AA75" s="16">
        <f t="shared" si="11"/>
        <v>2.9048358720988248E-2</v>
      </c>
      <c r="AB75" s="9">
        <f t="shared" si="1"/>
        <v>1.041504018783832</v>
      </c>
      <c r="AC75" s="9">
        <f t="shared" si="2"/>
        <v>0.97095164127901168</v>
      </c>
      <c r="AD75" s="15">
        <f t="shared" si="3"/>
        <v>74.674444012823258</v>
      </c>
      <c r="AE75" s="3">
        <f t="shared" si="12"/>
        <v>603.20399999999972</v>
      </c>
      <c r="AF75" s="2">
        <f t="shared" si="13"/>
        <v>0.25</v>
      </c>
      <c r="AG75" s="9">
        <f t="shared" si="14"/>
        <v>2.7348894085380888E-2</v>
      </c>
      <c r="AH75" s="2">
        <f t="shared" si="15"/>
        <v>1.323398751735342</v>
      </c>
    </row>
    <row r="76" spans="1:34">
      <c r="A76" s="1">
        <f>Raw!A76</f>
        <v>63</v>
      </c>
      <c r="B76" s="14">
        <f>Raw!B76</f>
        <v>0.22695601851851852</v>
      </c>
      <c r="C76" s="15">
        <f>Raw!C76</f>
        <v>26</v>
      </c>
      <c r="D76" s="15">
        <f>IF(C76&gt;0.5,Raw!D76*D$11,-999)</f>
        <v>22.9</v>
      </c>
      <c r="E76" s="9">
        <f>IF(Raw!$G76&gt;$C$8,IF(Raw!$Q76&gt;$C$8,IF(Raw!$N76&gt;$C$9,IF(Raw!$N76&lt;$A$9,IF(Raw!$X76&gt;$C$9,IF(Raw!$X76&lt;$A$9,Raw!H76,-999),-999),-999),-999),-999),-999)</f>
        <v>1.0065139999999999</v>
      </c>
      <c r="F76" s="9">
        <f>IF(Raw!$G76&gt;$C$8,IF(Raw!$Q76&gt;$C$8,IF(Raw!$N76&gt;$C$9,IF(Raw!$N76&lt;$A$9,IF(Raw!$X76&gt;$C$9,IF(Raw!$X76&lt;$A$9,Raw!I76,-999),-999),-999),-999),-999),-999)</f>
        <v>1.795817</v>
      </c>
      <c r="G76" s="9">
        <f>Raw!G76</f>
        <v>0.99362200000000001</v>
      </c>
      <c r="H76" s="9">
        <f>IF(Raw!$G76&gt;$C$8,IF(Raw!$Q76&gt;$C$8,IF(Raw!$N76&gt;$C$9,IF(Raw!$N76&lt;$A$9,IF(Raw!$X76&gt;$C$9,IF(Raw!$X76&lt;$A$9,Raw!L76,-999),-999),-999),-999),-999),-999)</f>
        <v>522.29999999999995</v>
      </c>
      <c r="I76" s="9">
        <f>IF(Raw!$G76&gt;$C$8,IF(Raw!$Q76&gt;$C$8,IF(Raw!$N76&gt;$C$9,IF(Raw!$N76&lt;$A$9,IF(Raw!$X76&gt;$C$9,IF(Raw!$X76&lt;$A$9,Raw!M76,-999),-999),-999),-999),-999),-999)</f>
        <v>3.3000000000000003E-5</v>
      </c>
      <c r="J76" s="9">
        <f>IF(Raw!$G76&gt;$C$8,IF(Raw!$Q76&gt;$C$8,IF(Raw!$N76&gt;$C$9,IF(Raw!$N76&lt;$A$9,IF(Raw!$X76&gt;$C$9,IF(Raw!$X76&lt;$A$9,Raw!N76,-999),-999),-999),-999),-999),-999)</f>
        <v>458</v>
      </c>
      <c r="K76" s="9">
        <f>IF(Raw!$G76&gt;$C$8,IF(Raw!$Q76&gt;$C$8,IF(Raw!$N76&gt;$C$9,IF(Raw!$N76&lt;$A$9,IF(Raw!$X76&gt;$C$9,IF(Raw!$X76&lt;$A$9,Raw!R76,-999),-999),-999),-999),-999),-999)</f>
        <v>0.93522300000000003</v>
      </c>
      <c r="L76" s="9">
        <f>IF(Raw!$G76&gt;$C$8,IF(Raw!$Q76&gt;$C$8,IF(Raw!$N76&gt;$C$9,IF(Raw!$N76&lt;$A$9,IF(Raw!$X76&gt;$C$9,IF(Raw!$X76&lt;$A$9,Raw!S76,-999),-999),-999),-999),-999),-999)</f>
        <v>1.8059080000000001</v>
      </c>
      <c r="M76" s="9">
        <f>Raw!Q76</f>
        <v>0.99281399999999997</v>
      </c>
      <c r="N76" s="9">
        <f>IF(Raw!$G76&gt;$C$8,IF(Raw!$Q76&gt;$C$8,IF(Raw!$N76&gt;$C$9,IF(Raw!$N76&lt;$A$9,IF(Raw!$X76&gt;$C$9,IF(Raw!$X76&lt;$A$9,Raw!V76,-999),-999),-999),-999),-999),-999)</f>
        <v>539.5</v>
      </c>
      <c r="O76" s="9">
        <f>IF(Raw!$G76&gt;$C$8,IF(Raw!$Q76&gt;$C$8,IF(Raw!$N76&gt;$C$9,IF(Raw!$N76&lt;$A$9,IF(Raw!$X76&gt;$C$9,IF(Raw!$X76&lt;$A$9,Raw!W76,-999),-999),-999),-999),-999),-999)</f>
        <v>2.0695999999999999E-2</v>
      </c>
      <c r="P76" s="9">
        <f>IF(Raw!$G76&gt;$C$8,IF(Raw!$Q76&gt;$C$8,IF(Raw!$N76&gt;$C$9,IF(Raw!$N76&lt;$A$9,IF(Raw!$X76&gt;$C$9,IF(Raw!$X76&lt;$A$9,Raw!X76,-999),-999),-999),-999),-999),-999)</f>
        <v>434</v>
      </c>
      <c r="R76" s="9">
        <f t="shared" si="4"/>
        <v>0.78930300000000009</v>
      </c>
      <c r="S76" s="9">
        <f t="shared" si="5"/>
        <v>0.43952306944415831</v>
      </c>
      <c r="T76" s="9">
        <f t="shared" si="6"/>
        <v>0.87068500000000004</v>
      </c>
      <c r="U76" s="9">
        <f t="shared" si="7"/>
        <v>0.48213142640710382</v>
      </c>
      <c r="V76" s="15">
        <f t="shared" si="0"/>
        <v>0.49734706319999999</v>
      </c>
      <c r="X76" s="11">
        <f t="shared" si="8"/>
        <v>1.3785799999999996E+19</v>
      </c>
      <c r="Y76" s="11">
        <f t="shared" si="9"/>
        <v>5.2229999999999991E-18</v>
      </c>
      <c r="Z76" s="11">
        <f t="shared" si="10"/>
        <v>4.5799999999999997E-4</v>
      </c>
      <c r="AA76" s="16">
        <f t="shared" si="11"/>
        <v>3.1924685200840158E-2</v>
      </c>
      <c r="AB76" s="9">
        <f t="shared" si="1"/>
        <v>0.96301934453409355</v>
      </c>
      <c r="AC76" s="9">
        <f t="shared" si="2"/>
        <v>0.96807531479915987</v>
      </c>
      <c r="AD76" s="15">
        <f t="shared" si="3"/>
        <v>69.704552840262352</v>
      </c>
      <c r="AE76" s="3">
        <f t="shared" si="12"/>
        <v>628.84919999999977</v>
      </c>
      <c r="AF76" s="2">
        <f t="shared" si="13"/>
        <v>0.25</v>
      </c>
      <c r="AG76" s="9">
        <f t="shared" si="14"/>
        <v>2.5851350375342329E-2</v>
      </c>
      <c r="AH76" s="2">
        <f t="shared" si="15"/>
        <v>1.2509333909662015</v>
      </c>
    </row>
    <row r="77" spans="1:34">
      <c r="A77" s="1">
        <f>Raw!A77</f>
        <v>64</v>
      </c>
      <c r="B77" s="14">
        <f>Raw!B77</f>
        <v>0.22701388888888888</v>
      </c>
      <c r="C77" s="15">
        <f>Raw!C77</f>
        <v>25.3</v>
      </c>
      <c r="D77" s="15">
        <f>IF(C77&gt;0.5,Raw!D77*D$11,-999)</f>
        <v>23.7</v>
      </c>
      <c r="E77" s="9">
        <f>IF(Raw!$G77&gt;$C$8,IF(Raw!$Q77&gt;$C$8,IF(Raw!$N77&gt;$C$9,IF(Raw!$N77&lt;$A$9,IF(Raw!$X77&gt;$C$9,IF(Raw!$X77&lt;$A$9,Raw!H77,-999),-999),-999),-999),-999),-999)</f>
        <v>1.018788</v>
      </c>
      <c r="F77" s="9">
        <f>IF(Raw!$G77&gt;$C$8,IF(Raw!$Q77&gt;$C$8,IF(Raw!$N77&gt;$C$9,IF(Raw!$N77&lt;$A$9,IF(Raw!$X77&gt;$C$9,IF(Raw!$X77&lt;$A$9,Raw!I77,-999),-999),-999),-999),-999),-999)</f>
        <v>1.7948059999999999</v>
      </c>
      <c r="G77" s="9">
        <f>Raw!G77</f>
        <v>0.99517299999999997</v>
      </c>
      <c r="H77" s="9">
        <f>IF(Raw!$G77&gt;$C$8,IF(Raw!$Q77&gt;$C$8,IF(Raw!$N77&gt;$C$9,IF(Raw!$N77&lt;$A$9,IF(Raw!$X77&gt;$C$9,IF(Raw!$X77&lt;$A$9,Raw!L77,-999),-999),-999),-999),-999),-999)</f>
        <v>500.1</v>
      </c>
      <c r="I77" s="9">
        <f>IF(Raw!$G77&gt;$C$8,IF(Raw!$Q77&gt;$C$8,IF(Raw!$N77&gt;$C$9,IF(Raw!$N77&lt;$A$9,IF(Raw!$X77&gt;$C$9,IF(Raw!$X77&lt;$A$9,Raw!M77,-999),-999),-999),-999),-999),-999)</f>
        <v>8.1759999999999992E-3</v>
      </c>
      <c r="J77" s="9">
        <f>IF(Raw!$G77&gt;$C$8,IF(Raw!$Q77&gt;$C$8,IF(Raw!$N77&gt;$C$9,IF(Raw!$N77&lt;$A$9,IF(Raw!$X77&gt;$C$9,IF(Raw!$X77&lt;$A$9,Raw!N77,-999),-999),-999),-999),-999),-999)</f>
        <v>413</v>
      </c>
      <c r="K77" s="9">
        <f>IF(Raw!$G77&gt;$C$8,IF(Raw!$Q77&gt;$C$8,IF(Raw!$N77&gt;$C$9,IF(Raw!$N77&lt;$A$9,IF(Raw!$X77&gt;$C$9,IF(Raw!$X77&lt;$A$9,Raw!R77,-999),-999),-999),-999),-999),-999)</f>
        <v>0.97111999999999998</v>
      </c>
      <c r="L77" s="9">
        <f>IF(Raw!$G77&gt;$C$8,IF(Raw!$Q77&gt;$C$8,IF(Raw!$N77&gt;$C$9,IF(Raw!$N77&lt;$A$9,IF(Raw!$X77&gt;$C$9,IF(Raw!$X77&lt;$A$9,Raw!S77,-999),-999),-999),-999),-999),-999)</f>
        <v>1.815253</v>
      </c>
      <c r="M77" s="9">
        <f>Raw!Q77</f>
        <v>0.99434299999999998</v>
      </c>
      <c r="N77" s="9">
        <f>IF(Raw!$G77&gt;$C$8,IF(Raw!$Q77&gt;$C$8,IF(Raw!$N77&gt;$C$9,IF(Raw!$N77&lt;$A$9,IF(Raw!$X77&gt;$C$9,IF(Raw!$X77&lt;$A$9,Raw!V77,-999),-999),-999),-999),-999),-999)</f>
        <v>543.9</v>
      </c>
      <c r="O77" s="9">
        <f>IF(Raw!$G77&gt;$C$8,IF(Raw!$Q77&gt;$C$8,IF(Raw!$N77&gt;$C$9,IF(Raw!$N77&lt;$A$9,IF(Raw!$X77&gt;$C$9,IF(Raw!$X77&lt;$A$9,Raw!W77,-999),-999),-999),-999),-999),-999)</f>
        <v>3.3437000000000001E-2</v>
      </c>
      <c r="P77" s="9">
        <f>IF(Raw!$G77&gt;$C$8,IF(Raw!$Q77&gt;$C$8,IF(Raw!$N77&gt;$C$9,IF(Raw!$N77&lt;$A$9,IF(Raw!$X77&gt;$C$9,IF(Raw!$X77&lt;$A$9,Raw!X77,-999),-999),-999),-999),-999),-999)</f>
        <v>273</v>
      </c>
      <c r="R77" s="9">
        <f t="shared" si="4"/>
        <v>0.77601799999999987</v>
      </c>
      <c r="S77" s="9">
        <f t="shared" si="5"/>
        <v>0.43236873511677582</v>
      </c>
      <c r="T77" s="9">
        <f t="shared" si="6"/>
        <v>0.84413300000000002</v>
      </c>
      <c r="U77" s="9">
        <f t="shared" si="7"/>
        <v>0.46502223106090446</v>
      </c>
      <c r="V77" s="15">
        <f t="shared" ref="V77:V140" si="16">IF(L77&gt;0,L77*V$8+V$10,-999)</f>
        <v>0.49992067619999997</v>
      </c>
      <c r="X77" s="11">
        <f t="shared" si="8"/>
        <v>1.4267399999999998E+19</v>
      </c>
      <c r="Y77" s="11">
        <f t="shared" si="9"/>
        <v>5.0009999999999998E-18</v>
      </c>
      <c r="Z77" s="11">
        <f t="shared" si="10"/>
        <v>4.1299999999999996E-4</v>
      </c>
      <c r="AA77" s="16">
        <f t="shared" si="11"/>
        <v>2.8624562719891125E-2</v>
      </c>
      <c r="AB77" s="9">
        <f t="shared" ref="AB77:AB140" si="17">K77+T77*AA77</f>
        <v>0.99528293800242984</v>
      </c>
      <c r="AC77" s="9">
        <f t="shared" ref="AC77:AC140" si="18">IF(T77&gt;0,(L77-AB77)/T77,-999)</f>
        <v>0.97137543728010889</v>
      </c>
      <c r="AD77" s="15">
        <f t="shared" ref="AD77:AD140" si="19">IF(AC77&gt;0,X77*Y77*AC77,-999)</f>
        <v>69.308868571164965</v>
      </c>
      <c r="AE77" s="3">
        <f t="shared" si="12"/>
        <v>602.12039999999979</v>
      </c>
      <c r="AF77" s="2">
        <f t="shared" si="13"/>
        <v>0.25</v>
      </c>
      <c r="AG77" s="9">
        <f t="shared" si="14"/>
        <v>2.479243438097703E-2</v>
      </c>
      <c r="AH77" s="2">
        <f t="shared" si="15"/>
        <v>1.1996929970855319</v>
      </c>
    </row>
    <row r="78" spans="1:34">
      <c r="A78" s="1">
        <f>Raw!A78</f>
        <v>65</v>
      </c>
      <c r="B78" s="14">
        <f>Raw!B78</f>
        <v>0.22707175925925926</v>
      </c>
      <c r="C78" s="15">
        <f>Raw!C78</f>
        <v>27.7</v>
      </c>
      <c r="D78" s="15">
        <f>IF(C78&gt;0.5,Raw!D78*D$11,-999)</f>
        <v>21.1</v>
      </c>
      <c r="E78" s="9">
        <f>IF(Raw!$G78&gt;$C$8,IF(Raw!$Q78&gt;$C$8,IF(Raw!$N78&gt;$C$9,IF(Raw!$N78&lt;$A$9,IF(Raw!$X78&gt;$C$9,IF(Raw!$X78&lt;$A$9,Raw!H78,-999),-999),-999),-999),-999),-999)</f>
        <v>0.97201099999999996</v>
      </c>
      <c r="F78" s="9">
        <f>IF(Raw!$G78&gt;$C$8,IF(Raw!$Q78&gt;$C$8,IF(Raw!$N78&gt;$C$9,IF(Raw!$N78&lt;$A$9,IF(Raw!$X78&gt;$C$9,IF(Raw!$X78&lt;$A$9,Raw!I78,-999),-999),-999),-999),-999),-999)</f>
        <v>1.726979</v>
      </c>
      <c r="G78" s="9">
        <f>Raw!G78</f>
        <v>0.99351699999999998</v>
      </c>
      <c r="H78" s="9">
        <f>IF(Raw!$G78&gt;$C$8,IF(Raw!$Q78&gt;$C$8,IF(Raw!$N78&gt;$C$9,IF(Raw!$N78&lt;$A$9,IF(Raw!$X78&gt;$C$9,IF(Raw!$X78&lt;$A$9,Raw!L78,-999),-999),-999),-999),-999),-999)</f>
        <v>528</v>
      </c>
      <c r="I78" s="9">
        <f>IF(Raw!$G78&gt;$C$8,IF(Raw!$Q78&gt;$C$8,IF(Raw!$N78&gt;$C$9,IF(Raw!$N78&lt;$A$9,IF(Raw!$X78&gt;$C$9,IF(Raw!$X78&lt;$A$9,Raw!M78,-999),-999),-999),-999),-999),-999)</f>
        <v>4.0000000000000003E-5</v>
      </c>
      <c r="J78" s="9">
        <f>IF(Raw!$G78&gt;$C$8,IF(Raw!$Q78&gt;$C$8,IF(Raw!$N78&gt;$C$9,IF(Raw!$N78&lt;$A$9,IF(Raw!$X78&gt;$C$9,IF(Raw!$X78&lt;$A$9,Raw!N78,-999),-999),-999),-999),-999),-999)</f>
        <v>327</v>
      </c>
      <c r="K78" s="9">
        <f>IF(Raw!$G78&gt;$C$8,IF(Raw!$Q78&gt;$C$8,IF(Raw!$N78&gt;$C$9,IF(Raw!$N78&lt;$A$9,IF(Raw!$X78&gt;$C$9,IF(Raw!$X78&lt;$A$9,Raw!R78,-999),-999),-999),-999),-999),-999)</f>
        <v>0.95225800000000005</v>
      </c>
      <c r="L78" s="9">
        <f>IF(Raw!$G78&gt;$C$8,IF(Raw!$Q78&gt;$C$8,IF(Raw!$N78&gt;$C$9,IF(Raw!$N78&lt;$A$9,IF(Raw!$X78&gt;$C$9,IF(Raw!$X78&lt;$A$9,Raw!S78,-999),-999),-999),-999),-999),-999)</f>
        <v>1.794996</v>
      </c>
      <c r="M78" s="9">
        <f>Raw!Q78</f>
        <v>0.99554600000000004</v>
      </c>
      <c r="N78" s="9">
        <f>IF(Raw!$G78&gt;$C$8,IF(Raw!$Q78&gt;$C$8,IF(Raw!$N78&gt;$C$9,IF(Raw!$N78&lt;$A$9,IF(Raw!$X78&gt;$C$9,IF(Raw!$X78&lt;$A$9,Raw!V78,-999),-999),-999),-999),-999),-999)</f>
        <v>538.70000000000005</v>
      </c>
      <c r="O78" s="9">
        <f>IF(Raw!$G78&gt;$C$8,IF(Raw!$Q78&gt;$C$8,IF(Raw!$N78&gt;$C$9,IF(Raw!$N78&lt;$A$9,IF(Raw!$X78&gt;$C$9,IF(Raw!$X78&lt;$A$9,Raw!W78,-999),-999),-999),-999),-999),-999)</f>
        <v>4.3721999999999997E-2</v>
      </c>
      <c r="P78" s="9">
        <f>IF(Raw!$G78&gt;$C$8,IF(Raw!$Q78&gt;$C$8,IF(Raw!$N78&gt;$C$9,IF(Raw!$N78&lt;$A$9,IF(Raw!$X78&gt;$C$9,IF(Raw!$X78&lt;$A$9,Raw!X78,-999),-999),-999),-999),-999),-999)</f>
        <v>563</v>
      </c>
      <c r="R78" s="9">
        <f t="shared" ref="R78:R141" si="20">F78-E78</f>
        <v>0.75496800000000008</v>
      </c>
      <c r="S78" s="9">
        <f t="shared" ref="S78:S141" si="21">R78/F78</f>
        <v>0.43716107723371278</v>
      </c>
      <c r="T78" s="9">
        <f t="shared" ref="T78:T141" si="22">L78-K78</f>
        <v>0.84273799999999999</v>
      </c>
      <c r="U78" s="9">
        <f t="shared" ref="U78:U141" si="23">T78/L78</f>
        <v>0.46949296822945563</v>
      </c>
      <c r="V78" s="15">
        <f t="shared" si="16"/>
        <v>0.49434189839999998</v>
      </c>
      <c r="X78" s="11">
        <f t="shared" ref="X78:X141" si="24">D78*6.02*10^23*10^(-6)</f>
        <v>1.2702199999999998E+19</v>
      </c>
      <c r="Y78" s="11">
        <f t="shared" ref="Y78:Y141" si="25">H78*10^(-20)</f>
        <v>5.2799999999999996E-18</v>
      </c>
      <c r="Z78" s="11">
        <f t="shared" ref="Z78:Z141" si="26">J78*10^(-6)</f>
        <v>3.2699999999999998E-4</v>
      </c>
      <c r="AA78" s="16">
        <f t="shared" ref="AA78:AA141" si="27">IF(Z78&gt;0,(X78*Y78/(X78*Y78+1/Z78)),1)</f>
        <v>2.146045874142052E-2</v>
      </c>
      <c r="AB78" s="9">
        <f t="shared" si="17"/>
        <v>0.97034354407882728</v>
      </c>
      <c r="AC78" s="9">
        <f t="shared" si="18"/>
        <v>0.97853954125857945</v>
      </c>
      <c r="AD78" s="15">
        <f t="shared" si="19"/>
        <v>65.628314193946551</v>
      </c>
      <c r="AE78" s="3">
        <f t="shared" ref="AE78:AE141" si="28">AE$9*Y78</f>
        <v>635.71199999999976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2.370156310062406E-2</v>
      </c>
      <c r="AH78" s="2">
        <f t="shared" ref="AH78:AH141" si="31">((AG78*12.01)/893.5)*3600</f>
        <v>1.1469063035462583</v>
      </c>
    </row>
    <row r="79" spans="1:34">
      <c r="A79" s="1">
        <f>Raw!A79</f>
        <v>66</v>
      </c>
      <c r="B79" s="14">
        <f>Raw!B79</f>
        <v>0.22712962962962965</v>
      </c>
      <c r="C79" s="15">
        <f>Raw!C79</f>
        <v>27.7</v>
      </c>
      <c r="D79" s="15">
        <f>IF(C79&gt;0.5,Raw!D79*D$11,-999)</f>
        <v>21.1</v>
      </c>
      <c r="E79" s="9">
        <f>IF(Raw!$G79&gt;$C$8,IF(Raw!$Q79&gt;$C$8,IF(Raw!$N79&gt;$C$9,IF(Raw!$N79&lt;$A$9,IF(Raw!$X79&gt;$C$9,IF(Raw!$X79&lt;$A$9,Raw!H79,-999),-999),-999),-999),-999),-999)</f>
        <v>1.0127159999999999</v>
      </c>
      <c r="F79" s="9">
        <f>IF(Raw!$G79&gt;$C$8,IF(Raw!$Q79&gt;$C$8,IF(Raw!$N79&gt;$C$9,IF(Raw!$N79&lt;$A$9,IF(Raw!$X79&gt;$C$9,IF(Raw!$X79&lt;$A$9,Raw!I79,-999),-999),-999),-999),-999),-999)</f>
        <v>1.8319030000000001</v>
      </c>
      <c r="G79" s="9">
        <f>Raw!G79</f>
        <v>0.99654200000000004</v>
      </c>
      <c r="H79" s="9">
        <f>IF(Raw!$G79&gt;$C$8,IF(Raw!$Q79&gt;$C$8,IF(Raw!$N79&gt;$C$9,IF(Raw!$N79&lt;$A$9,IF(Raw!$X79&gt;$C$9,IF(Raw!$X79&lt;$A$9,Raw!L79,-999),-999),-999),-999),-999),-999)</f>
        <v>512.70000000000005</v>
      </c>
      <c r="I79" s="9">
        <f>IF(Raw!$G79&gt;$C$8,IF(Raw!$Q79&gt;$C$8,IF(Raw!$N79&gt;$C$9,IF(Raw!$N79&lt;$A$9,IF(Raw!$X79&gt;$C$9,IF(Raw!$X79&lt;$A$9,Raw!M79,-999),-999),-999),-999),-999),-999)</f>
        <v>4.4200000000000003E-3</v>
      </c>
      <c r="J79" s="9">
        <f>IF(Raw!$G79&gt;$C$8,IF(Raw!$Q79&gt;$C$8,IF(Raw!$N79&gt;$C$9,IF(Raw!$N79&lt;$A$9,IF(Raw!$X79&gt;$C$9,IF(Raw!$X79&lt;$A$9,Raw!N79,-999),-999),-999),-999),-999),-999)</f>
        <v>292</v>
      </c>
      <c r="K79" s="9">
        <f>IF(Raw!$G79&gt;$C$8,IF(Raw!$Q79&gt;$C$8,IF(Raw!$N79&gt;$C$9,IF(Raw!$N79&lt;$A$9,IF(Raw!$X79&gt;$C$9,IF(Raw!$X79&lt;$A$9,Raw!R79,-999),-999),-999),-999),-999),-999)</f>
        <v>0.96765900000000005</v>
      </c>
      <c r="L79" s="9">
        <f>IF(Raw!$G79&gt;$C$8,IF(Raw!$Q79&gt;$C$8,IF(Raw!$N79&gt;$C$9,IF(Raw!$N79&lt;$A$9,IF(Raw!$X79&gt;$C$9,IF(Raw!$X79&lt;$A$9,Raw!S79,-999),-999),-999),-999),-999),-999)</f>
        <v>1.830039</v>
      </c>
      <c r="M79" s="9">
        <f>Raw!Q79</f>
        <v>0.99301300000000003</v>
      </c>
      <c r="N79" s="9">
        <f>IF(Raw!$G79&gt;$C$8,IF(Raw!$Q79&gt;$C$8,IF(Raw!$N79&gt;$C$9,IF(Raw!$N79&lt;$A$9,IF(Raw!$X79&gt;$C$9,IF(Raw!$X79&lt;$A$9,Raw!V79,-999),-999),-999),-999),-999),-999)</f>
        <v>527.6</v>
      </c>
      <c r="O79" s="9">
        <f>IF(Raw!$G79&gt;$C$8,IF(Raw!$Q79&gt;$C$8,IF(Raw!$N79&gt;$C$9,IF(Raw!$N79&lt;$A$9,IF(Raw!$X79&gt;$C$9,IF(Raw!$X79&lt;$A$9,Raw!W79,-999),-999),-999),-999),-999),-999)</f>
        <v>8.7523000000000004E-2</v>
      </c>
      <c r="P79" s="9">
        <f>IF(Raw!$G79&gt;$C$8,IF(Raw!$Q79&gt;$C$8,IF(Raw!$N79&gt;$C$9,IF(Raw!$N79&lt;$A$9,IF(Raw!$X79&gt;$C$9,IF(Raw!$X79&lt;$A$9,Raw!X79,-999),-999),-999),-999),-999),-999)</f>
        <v>373</v>
      </c>
      <c r="R79" s="9">
        <f t="shared" si="20"/>
        <v>0.81918700000000011</v>
      </c>
      <c r="S79" s="9">
        <f t="shared" si="21"/>
        <v>0.44717815299172503</v>
      </c>
      <c r="T79" s="9">
        <f t="shared" si="22"/>
        <v>0.86237999999999992</v>
      </c>
      <c r="U79" s="9">
        <f t="shared" si="23"/>
        <v>0.47123585890792485</v>
      </c>
      <c r="V79" s="15">
        <f t="shared" si="16"/>
        <v>0.50399274059999999</v>
      </c>
      <c r="X79" s="11">
        <f t="shared" si="24"/>
        <v>1.2702199999999998E+19</v>
      </c>
      <c r="Y79" s="11">
        <f t="shared" si="25"/>
        <v>5.1270000000000005E-18</v>
      </c>
      <c r="Z79" s="11">
        <f t="shared" si="26"/>
        <v>2.92E-4</v>
      </c>
      <c r="AA79" s="16">
        <f t="shared" si="27"/>
        <v>1.866139052346338E-2</v>
      </c>
      <c r="AB79" s="9">
        <f t="shared" si="17"/>
        <v>0.98375220995962442</v>
      </c>
      <c r="AC79" s="9">
        <f t="shared" si="18"/>
        <v>0.98133860947653662</v>
      </c>
      <c r="AD79" s="15">
        <f t="shared" si="19"/>
        <v>63.908871655696515</v>
      </c>
      <c r="AE79" s="3">
        <f t="shared" si="28"/>
        <v>617.29079999999988</v>
      </c>
      <c r="AF79" s="2">
        <f t="shared" si="29"/>
        <v>0.25</v>
      </c>
      <c r="AG79" s="9">
        <f t="shared" si="30"/>
        <v>2.3166270789621909E-2</v>
      </c>
      <c r="AH79" s="2">
        <f t="shared" si="31"/>
        <v>1.1210037871965224</v>
      </c>
    </row>
    <row r="80" spans="1:34">
      <c r="A80" s="1">
        <f>Raw!A80</f>
        <v>67</v>
      </c>
      <c r="B80" s="14">
        <f>Raw!B80</f>
        <v>0.22717592592592592</v>
      </c>
      <c r="C80" s="15">
        <f>Raw!C80</f>
        <v>29.5</v>
      </c>
      <c r="D80" s="15">
        <f>IF(C80&gt;0.5,Raw!D80*D$11,-999)</f>
        <v>19.3</v>
      </c>
      <c r="E80" s="9">
        <f>IF(Raw!$G80&gt;$C$8,IF(Raw!$Q80&gt;$C$8,IF(Raw!$N80&gt;$C$9,IF(Raw!$N80&lt;$A$9,IF(Raw!$X80&gt;$C$9,IF(Raw!$X80&lt;$A$9,Raw!H80,-999),-999),-999),-999),-999),-999)</f>
        <v>1.0129859999999999</v>
      </c>
      <c r="F80" s="9">
        <f>IF(Raw!$G80&gt;$C$8,IF(Raw!$Q80&gt;$C$8,IF(Raw!$N80&gt;$C$9,IF(Raw!$N80&lt;$A$9,IF(Raw!$X80&gt;$C$9,IF(Raw!$X80&lt;$A$9,Raw!I80,-999),-999),-999),-999),-999),-999)</f>
        <v>1.8342419999999999</v>
      </c>
      <c r="G80" s="9">
        <f>Raw!G80</f>
        <v>0.99453100000000005</v>
      </c>
      <c r="H80" s="9">
        <f>IF(Raw!$G80&gt;$C$8,IF(Raw!$Q80&gt;$C$8,IF(Raw!$N80&gt;$C$9,IF(Raw!$N80&lt;$A$9,IF(Raw!$X80&gt;$C$9,IF(Raw!$X80&lt;$A$9,Raw!L80,-999),-999),-999),-999),-999),-999)</f>
        <v>517.9</v>
      </c>
      <c r="I80" s="9">
        <f>IF(Raw!$G80&gt;$C$8,IF(Raw!$Q80&gt;$C$8,IF(Raw!$N80&gt;$C$9,IF(Raw!$N80&lt;$A$9,IF(Raw!$X80&gt;$C$9,IF(Raw!$X80&lt;$A$9,Raw!M80,-999),-999),-999),-999),-999),-999)</f>
        <v>2.9129999999999998E-3</v>
      </c>
      <c r="J80" s="9">
        <f>IF(Raw!$G80&gt;$C$8,IF(Raw!$Q80&gt;$C$8,IF(Raw!$N80&gt;$C$9,IF(Raw!$N80&lt;$A$9,IF(Raw!$X80&gt;$C$9,IF(Raw!$X80&lt;$A$9,Raw!N80,-999),-999),-999),-999),-999),-999)</f>
        <v>404</v>
      </c>
      <c r="K80" s="9">
        <f>IF(Raw!$G80&gt;$C$8,IF(Raw!$Q80&gt;$C$8,IF(Raw!$N80&gt;$C$9,IF(Raw!$N80&lt;$A$9,IF(Raw!$X80&gt;$C$9,IF(Raw!$X80&lt;$A$9,Raw!R80,-999),-999),-999),-999),-999),-999)</f>
        <v>0.96698899999999999</v>
      </c>
      <c r="L80" s="9">
        <f>IF(Raw!$G80&gt;$C$8,IF(Raw!$Q80&gt;$C$8,IF(Raw!$N80&gt;$C$9,IF(Raw!$N80&lt;$A$9,IF(Raw!$X80&gt;$C$9,IF(Raw!$X80&lt;$A$9,Raw!S80,-999),-999),-999),-999),-999),-999)</f>
        <v>1.768348</v>
      </c>
      <c r="M80" s="9">
        <f>Raw!Q80</f>
        <v>0.99355700000000002</v>
      </c>
      <c r="N80" s="9">
        <f>IF(Raw!$G80&gt;$C$8,IF(Raw!$Q80&gt;$C$8,IF(Raw!$N80&gt;$C$9,IF(Raw!$N80&lt;$A$9,IF(Raw!$X80&gt;$C$9,IF(Raw!$X80&lt;$A$9,Raw!V80,-999),-999),-999),-999),-999),-999)</f>
        <v>536</v>
      </c>
      <c r="O80" s="9">
        <f>IF(Raw!$G80&gt;$C$8,IF(Raw!$Q80&gt;$C$8,IF(Raw!$N80&gt;$C$9,IF(Raw!$N80&lt;$A$9,IF(Raw!$X80&gt;$C$9,IF(Raw!$X80&lt;$A$9,Raw!W80,-999),-999),-999),-999),-999),-999)</f>
        <v>8.7539000000000006E-2</v>
      </c>
      <c r="P80" s="9">
        <f>IF(Raw!$G80&gt;$C$8,IF(Raw!$Q80&gt;$C$8,IF(Raw!$N80&gt;$C$9,IF(Raw!$N80&lt;$A$9,IF(Raw!$X80&gt;$C$9,IF(Raw!$X80&lt;$A$9,Raw!X80,-999),-999),-999),-999),-999),-999)</f>
        <v>523</v>
      </c>
      <c r="R80" s="9">
        <f t="shared" si="20"/>
        <v>0.82125599999999999</v>
      </c>
      <c r="S80" s="9">
        <f t="shared" si="21"/>
        <v>0.44773590398649687</v>
      </c>
      <c r="T80" s="9">
        <f t="shared" si="22"/>
        <v>0.80135900000000004</v>
      </c>
      <c r="U80" s="9">
        <f t="shared" si="23"/>
        <v>0.45316815468448518</v>
      </c>
      <c r="V80" s="15">
        <f t="shared" si="16"/>
        <v>0.48700303919999999</v>
      </c>
      <c r="X80" s="11">
        <f t="shared" si="24"/>
        <v>1.1618599999999998E+19</v>
      </c>
      <c r="Y80" s="11">
        <f t="shared" si="25"/>
        <v>5.1789999999999992E-18</v>
      </c>
      <c r="Z80" s="11">
        <f t="shared" si="26"/>
        <v>4.0400000000000001E-4</v>
      </c>
      <c r="AA80" s="16">
        <f t="shared" si="27"/>
        <v>2.3732842435667197E-2</v>
      </c>
      <c r="AB80" s="9">
        <f t="shared" si="17"/>
        <v>0.98600752688140381</v>
      </c>
      <c r="AC80" s="9">
        <f t="shared" si="18"/>
        <v>0.9762671575643328</v>
      </c>
      <c r="AD80" s="15">
        <f t="shared" si="19"/>
        <v>58.744659494225743</v>
      </c>
      <c r="AE80" s="3">
        <f t="shared" si="28"/>
        <v>623.55159999999978</v>
      </c>
      <c r="AF80" s="2">
        <f t="shared" si="29"/>
        <v>0.25</v>
      </c>
      <c r="AG80" s="9">
        <f t="shared" si="30"/>
        <v>2.0477853031205154E-2</v>
      </c>
      <c r="AH80" s="2">
        <f t="shared" si="31"/>
        <v>0.99091265098733761</v>
      </c>
    </row>
    <row r="81" spans="1:34">
      <c r="A81" s="1">
        <f>Raw!A81</f>
        <v>68</v>
      </c>
      <c r="B81" s="14">
        <f>Raw!B81</f>
        <v>0.22723379629629628</v>
      </c>
      <c r="C81" s="15">
        <f>Raw!C81</f>
        <v>29.1</v>
      </c>
      <c r="D81" s="15">
        <f>IF(C81&gt;0.5,Raw!D81*D$11,-999)</f>
        <v>19.3</v>
      </c>
      <c r="E81" s="9">
        <f>IF(Raw!$G81&gt;$C$8,IF(Raw!$Q81&gt;$C$8,IF(Raw!$N81&gt;$C$9,IF(Raw!$N81&lt;$A$9,IF(Raw!$X81&gt;$C$9,IF(Raw!$X81&lt;$A$9,Raw!H81,-999),-999),-999),-999),-999),-999)</f>
        <v>0.98010699999999995</v>
      </c>
      <c r="F81" s="9">
        <f>IF(Raw!$G81&gt;$C$8,IF(Raw!$Q81&gt;$C$8,IF(Raw!$N81&gt;$C$9,IF(Raw!$N81&lt;$A$9,IF(Raw!$X81&gt;$C$9,IF(Raw!$X81&lt;$A$9,Raw!I81,-999),-999),-999),-999),-999),-999)</f>
        <v>1.76257</v>
      </c>
      <c r="G81" s="9">
        <f>Raw!G81</f>
        <v>0.99497199999999997</v>
      </c>
      <c r="H81" s="9">
        <f>IF(Raw!$G81&gt;$C$8,IF(Raw!$Q81&gt;$C$8,IF(Raw!$N81&gt;$C$9,IF(Raw!$N81&lt;$A$9,IF(Raw!$X81&gt;$C$9,IF(Raw!$X81&lt;$A$9,Raw!L81,-999),-999),-999),-999),-999),-999)</f>
        <v>524.6</v>
      </c>
      <c r="I81" s="9">
        <f>IF(Raw!$G81&gt;$C$8,IF(Raw!$Q81&gt;$C$8,IF(Raw!$N81&gt;$C$9,IF(Raw!$N81&lt;$A$9,IF(Raw!$X81&gt;$C$9,IF(Raw!$X81&lt;$A$9,Raw!M81,-999),-999),-999),-999),-999),-999)</f>
        <v>1.8E-5</v>
      </c>
      <c r="J81" s="9">
        <f>IF(Raw!$G81&gt;$C$8,IF(Raw!$Q81&gt;$C$8,IF(Raw!$N81&gt;$C$9,IF(Raw!$N81&lt;$A$9,IF(Raw!$X81&gt;$C$9,IF(Raw!$X81&lt;$A$9,Raw!N81,-999),-999),-999),-999),-999),-999)</f>
        <v>480</v>
      </c>
      <c r="K81" s="9">
        <f>IF(Raw!$G81&gt;$C$8,IF(Raw!$Q81&gt;$C$8,IF(Raw!$N81&gt;$C$9,IF(Raw!$N81&lt;$A$9,IF(Raw!$X81&gt;$C$9,IF(Raw!$X81&lt;$A$9,Raw!R81,-999),-999),-999),-999),-999),-999)</f>
        <v>0.93386000000000002</v>
      </c>
      <c r="L81" s="9">
        <f>IF(Raw!$G81&gt;$C$8,IF(Raw!$Q81&gt;$C$8,IF(Raw!$N81&gt;$C$9,IF(Raw!$N81&lt;$A$9,IF(Raw!$X81&gt;$C$9,IF(Raw!$X81&lt;$A$9,Raw!S81,-999),-999),-999),-999),-999),-999)</f>
        <v>1.7412019999999999</v>
      </c>
      <c r="M81" s="9">
        <f>Raw!Q81</f>
        <v>0.99245499999999998</v>
      </c>
      <c r="N81" s="9">
        <f>IF(Raw!$G81&gt;$C$8,IF(Raw!$Q81&gt;$C$8,IF(Raw!$N81&gt;$C$9,IF(Raw!$N81&lt;$A$9,IF(Raw!$X81&gt;$C$9,IF(Raw!$X81&lt;$A$9,Raw!V81,-999),-999),-999),-999),-999),-999)</f>
        <v>552.70000000000005</v>
      </c>
      <c r="O81" s="9">
        <f>IF(Raw!$G81&gt;$C$8,IF(Raw!$Q81&gt;$C$8,IF(Raw!$N81&gt;$C$9,IF(Raw!$N81&lt;$A$9,IF(Raw!$X81&gt;$C$9,IF(Raw!$X81&lt;$A$9,Raw!W81,-999),-999),-999),-999),-999),-999)</f>
        <v>8.7539000000000006E-2</v>
      </c>
      <c r="P81" s="9">
        <f>IF(Raw!$G81&gt;$C$8,IF(Raw!$Q81&gt;$C$8,IF(Raw!$N81&gt;$C$9,IF(Raw!$N81&lt;$A$9,IF(Raw!$X81&gt;$C$9,IF(Raw!$X81&lt;$A$9,Raw!X81,-999),-999),-999),-999),-999),-999)</f>
        <v>398</v>
      </c>
      <c r="R81" s="9">
        <f t="shared" si="20"/>
        <v>0.78246300000000002</v>
      </c>
      <c r="S81" s="9">
        <f t="shared" si="21"/>
        <v>0.44393300691603738</v>
      </c>
      <c r="T81" s="9">
        <f t="shared" si="22"/>
        <v>0.80734199999999989</v>
      </c>
      <c r="U81" s="9">
        <f t="shared" si="23"/>
        <v>0.46366935025344558</v>
      </c>
      <c r="V81" s="15">
        <f t="shared" si="16"/>
        <v>0.47952703079999992</v>
      </c>
      <c r="X81" s="11">
        <f t="shared" si="24"/>
        <v>1.1618599999999998E+19</v>
      </c>
      <c r="Y81" s="11">
        <f t="shared" si="25"/>
        <v>5.2459999999999997E-18</v>
      </c>
      <c r="Z81" s="11">
        <f t="shared" si="26"/>
        <v>4.7999999999999996E-4</v>
      </c>
      <c r="AA81" s="16">
        <f t="shared" si="27"/>
        <v>2.8424947970323175E-2</v>
      </c>
      <c r="AB81" s="9">
        <f t="shared" si="17"/>
        <v>0.95680865434425666</v>
      </c>
      <c r="AC81" s="9">
        <f t="shared" si="18"/>
        <v>0.97157505202967687</v>
      </c>
      <c r="AD81" s="15">
        <f t="shared" si="19"/>
        <v>59.218641604839959</v>
      </c>
      <c r="AE81" s="3">
        <f t="shared" si="28"/>
        <v>631.61839999999984</v>
      </c>
      <c r="AF81" s="2">
        <f t="shared" si="29"/>
        <v>0.25</v>
      </c>
      <c r="AG81" s="9">
        <f t="shared" si="30"/>
        <v>2.1121437750621388E-2</v>
      </c>
      <c r="AH81" s="2">
        <f t="shared" si="31"/>
        <v>1.0220553806221222</v>
      </c>
    </row>
    <row r="82" spans="1:34">
      <c r="A82" s="1">
        <f>Raw!A82</f>
        <v>69</v>
      </c>
      <c r="B82" s="14">
        <f>Raw!B82</f>
        <v>0.22729166666666667</v>
      </c>
      <c r="C82" s="15">
        <f>Raw!C82</f>
        <v>31.1</v>
      </c>
      <c r="D82" s="15">
        <f>IF(C82&gt;0.5,Raw!D82*D$11,-999)</f>
        <v>17.600000000000001</v>
      </c>
      <c r="E82" s="9">
        <f>IF(Raw!$G82&gt;$C$8,IF(Raw!$Q82&gt;$C$8,IF(Raw!$N82&gt;$C$9,IF(Raw!$N82&lt;$A$9,IF(Raw!$X82&gt;$C$9,IF(Raw!$X82&lt;$A$9,Raw!H82,-999),-999),-999),-999),-999),-999)</f>
        <v>0.98841999999999997</v>
      </c>
      <c r="F82" s="9">
        <f>IF(Raw!$G82&gt;$C$8,IF(Raw!$Q82&gt;$C$8,IF(Raw!$N82&gt;$C$9,IF(Raw!$N82&lt;$A$9,IF(Raw!$X82&gt;$C$9,IF(Raw!$X82&lt;$A$9,Raw!I82,-999),-999),-999),-999),-999),-999)</f>
        <v>1.7881739999999999</v>
      </c>
      <c r="G82" s="9">
        <f>Raw!G82</f>
        <v>0.99265300000000001</v>
      </c>
      <c r="H82" s="9">
        <f>IF(Raw!$G82&gt;$C$8,IF(Raw!$Q82&gt;$C$8,IF(Raw!$N82&gt;$C$9,IF(Raw!$N82&lt;$A$9,IF(Raw!$X82&gt;$C$9,IF(Raw!$X82&lt;$A$9,Raw!L82,-999),-999),-999),-999),-999),-999)</f>
        <v>529</v>
      </c>
      <c r="I82" s="9">
        <f>IF(Raw!$G82&gt;$C$8,IF(Raw!$Q82&gt;$C$8,IF(Raw!$N82&gt;$C$9,IF(Raw!$N82&lt;$A$9,IF(Raw!$X82&gt;$C$9,IF(Raw!$X82&lt;$A$9,Raw!M82,-999),-999),-999),-999),-999),-999)</f>
        <v>2.1817E-2</v>
      </c>
      <c r="J82" s="9">
        <f>IF(Raw!$G82&gt;$C$8,IF(Raw!$Q82&gt;$C$8,IF(Raw!$N82&gt;$C$9,IF(Raw!$N82&lt;$A$9,IF(Raw!$X82&gt;$C$9,IF(Raw!$X82&lt;$A$9,Raw!N82,-999),-999),-999),-999),-999),-999)</f>
        <v>436</v>
      </c>
      <c r="K82" s="9">
        <f>IF(Raw!$G82&gt;$C$8,IF(Raw!$Q82&gt;$C$8,IF(Raw!$N82&gt;$C$9,IF(Raw!$N82&lt;$A$9,IF(Raw!$X82&gt;$C$9,IF(Raw!$X82&lt;$A$9,Raw!R82,-999),-999),-999),-999),-999),-999)</f>
        <v>0.97529500000000002</v>
      </c>
      <c r="L82" s="9">
        <f>IF(Raw!$G82&gt;$C$8,IF(Raw!$Q82&gt;$C$8,IF(Raw!$N82&gt;$C$9,IF(Raw!$N82&lt;$A$9,IF(Raw!$X82&gt;$C$9,IF(Raw!$X82&lt;$A$9,Raw!S82,-999),-999),-999),-999),-999),-999)</f>
        <v>1.8437429999999999</v>
      </c>
      <c r="M82" s="9">
        <f>Raw!Q82</f>
        <v>0.995112</v>
      </c>
      <c r="N82" s="9">
        <f>IF(Raw!$G82&gt;$C$8,IF(Raw!$Q82&gt;$C$8,IF(Raw!$N82&gt;$C$9,IF(Raw!$N82&lt;$A$9,IF(Raw!$X82&gt;$C$9,IF(Raw!$X82&lt;$A$9,Raw!V82,-999),-999),-999),-999),-999),-999)</f>
        <v>548.5</v>
      </c>
      <c r="O82" s="9">
        <f>IF(Raw!$G82&gt;$C$8,IF(Raw!$Q82&gt;$C$8,IF(Raw!$N82&gt;$C$9,IF(Raw!$N82&lt;$A$9,IF(Raw!$X82&gt;$C$9,IF(Raw!$X82&lt;$A$9,Raw!W82,-999),-999),-999),-999),-999),-999)</f>
        <v>7.0999000000000007E-2</v>
      </c>
      <c r="P82" s="9">
        <f>IF(Raw!$G82&gt;$C$8,IF(Raw!$Q82&gt;$C$8,IF(Raw!$N82&gt;$C$9,IF(Raw!$N82&lt;$A$9,IF(Raw!$X82&gt;$C$9,IF(Raw!$X82&lt;$A$9,Raw!X82,-999),-999),-999),-999),-999),-999)</f>
        <v>344</v>
      </c>
      <c r="R82" s="9">
        <f t="shared" si="20"/>
        <v>0.79975399999999996</v>
      </c>
      <c r="S82" s="9">
        <f t="shared" si="21"/>
        <v>0.44724618521463794</v>
      </c>
      <c r="T82" s="9">
        <f t="shared" si="22"/>
        <v>0.86844799999999989</v>
      </c>
      <c r="U82" s="9">
        <f t="shared" si="23"/>
        <v>0.47102443236394659</v>
      </c>
      <c r="V82" s="15">
        <f t="shared" si="16"/>
        <v>0.50776682219999991</v>
      </c>
      <c r="X82" s="11">
        <f t="shared" si="24"/>
        <v>1.0595199999999998E+19</v>
      </c>
      <c r="Y82" s="11">
        <f t="shared" si="25"/>
        <v>5.2899999999999996E-18</v>
      </c>
      <c r="Z82" s="11">
        <f t="shared" si="26"/>
        <v>4.3599999999999997E-4</v>
      </c>
      <c r="AA82" s="16">
        <f t="shared" si="27"/>
        <v>2.3854261884360163E-2</v>
      </c>
      <c r="AB82" s="9">
        <f t="shared" si="17"/>
        <v>0.99601118602494887</v>
      </c>
      <c r="AC82" s="9">
        <f t="shared" si="18"/>
        <v>0.97614573811563976</v>
      </c>
      <c r="AD82" s="15">
        <f t="shared" si="19"/>
        <v>54.711609826514142</v>
      </c>
      <c r="AE82" s="3">
        <f t="shared" si="28"/>
        <v>636.91599999999983</v>
      </c>
      <c r="AF82" s="2">
        <f t="shared" si="29"/>
        <v>0.25</v>
      </c>
      <c r="AG82" s="9">
        <f t="shared" si="30"/>
        <v>1.9823465355578111E-2</v>
      </c>
      <c r="AH82" s="2">
        <f t="shared" si="31"/>
        <v>0.95924717192364317</v>
      </c>
    </row>
    <row r="83" spans="1:34">
      <c r="A83" s="1">
        <f>Raw!A83</f>
        <v>70</v>
      </c>
      <c r="B83" s="14">
        <f>Raw!B83</f>
        <v>0.22733796296296296</v>
      </c>
      <c r="C83" s="15">
        <f>Raw!C83</f>
        <v>32.200000000000003</v>
      </c>
      <c r="D83" s="15">
        <f>IF(C83&gt;0.5,Raw!D83*D$11,-999)</f>
        <v>16.7</v>
      </c>
      <c r="E83" s="9">
        <f>IF(Raw!$G83&gt;$C$8,IF(Raw!$Q83&gt;$C$8,IF(Raw!$N83&gt;$C$9,IF(Raw!$N83&lt;$A$9,IF(Raw!$X83&gt;$C$9,IF(Raw!$X83&lt;$A$9,Raw!H83,-999),-999),-999),-999),-999),-999)</f>
        <v>0.97843500000000005</v>
      </c>
      <c r="F83" s="9">
        <f>IF(Raw!$G83&gt;$C$8,IF(Raw!$Q83&gt;$C$8,IF(Raw!$N83&gt;$C$9,IF(Raw!$N83&lt;$A$9,IF(Raw!$X83&gt;$C$9,IF(Raw!$X83&lt;$A$9,Raw!I83,-999),-999),-999),-999),-999),-999)</f>
        <v>1.731795</v>
      </c>
      <c r="G83" s="9">
        <f>Raw!G83</f>
        <v>0.99739800000000001</v>
      </c>
      <c r="H83" s="9">
        <f>IF(Raw!$G83&gt;$C$8,IF(Raw!$Q83&gt;$C$8,IF(Raw!$N83&gt;$C$9,IF(Raw!$N83&lt;$A$9,IF(Raw!$X83&gt;$C$9,IF(Raw!$X83&lt;$A$9,Raw!L83,-999),-999),-999),-999),-999),-999)</f>
        <v>549.70000000000005</v>
      </c>
      <c r="I83" s="9">
        <f>IF(Raw!$G83&gt;$C$8,IF(Raw!$Q83&gt;$C$8,IF(Raw!$N83&gt;$C$9,IF(Raw!$N83&lt;$A$9,IF(Raw!$X83&gt;$C$9,IF(Raw!$X83&lt;$A$9,Raw!M83,-999),-999),-999),-999),-999),-999)</f>
        <v>0.134518</v>
      </c>
      <c r="J83" s="9">
        <f>IF(Raw!$G83&gt;$C$8,IF(Raw!$Q83&gt;$C$8,IF(Raw!$N83&gt;$C$9,IF(Raw!$N83&lt;$A$9,IF(Raw!$X83&gt;$C$9,IF(Raw!$X83&lt;$A$9,Raw!N83,-999),-999),-999),-999),-999),-999)</f>
        <v>427</v>
      </c>
      <c r="K83" s="9">
        <f>IF(Raw!$G83&gt;$C$8,IF(Raw!$Q83&gt;$C$8,IF(Raw!$N83&gt;$C$9,IF(Raw!$N83&lt;$A$9,IF(Raw!$X83&gt;$C$9,IF(Raw!$X83&lt;$A$9,Raw!R83,-999),-999),-999),-999),-999),-999)</f>
        <v>0.95758799999999999</v>
      </c>
      <c r="L83" s="9">
        <f>IF(Raw!$G83&gt;$C$8,IF(Raw!$Q83&gt;$C$8,IF(Raw!$N83&gt;$C$9,IF(Raw!$N83&lt;$A$9,IF(Raw!$X83&gt;$C$9,IF(Raw!$X83&lt;$A$9,Raw!S83,-999),-999),-999),-999),-999),-999)</f>
        <v>1.7654559999999999</v>
      </c>
      <c r="M83" s="9">
        <f>Raw!Q83</f>
        <v>0.99334199999999995</v>
      </c>
      <c r="N83" s="9">
        <f>IF(Raw!$G83&gt;$C$8,IF(Raw!$Q83&gt;$C$8,IF(Raw!$N83&gt;$C$9,IF(Raw!$N83&lt;$A$9,IF(Raw!$X83&gt;$C$9,IF(Raw!$X83&lt;$A$9,Raw!V83,-999),-999),-999),-999),-999),-999)</f>
        <v>546.4</v>
      </c>
      <c r="O83" s="9">
        <f>IF(Raw!$G83&gt;$C$8,IF(Raw!$Q83&gt;$C$8,IF(Raw!$N83&gt;$C$9,IF(Raw!$N83&lt;$A$9,IF(Raw!$X83&gt;$C$9,IF(Raw!$X83&lt;$A$9,Raw!W83,-999),-999),-999),-999),-999),-999)</f>
        <v>0.196884</v>
      </c>
      <c r="P83" s="9">
        <f>IF(Raw!$G83&gt;$C$8,IF(Raw!$Q83&gt;$C$8,IF(Raw!$N83&gt;$C$9,IF(Raw!$N83&lt;$A$9,IF(Raw!$X83&gt;$C$9,IF(Raw!$X83&lt;$A$9,Raw!X83,-999),-999),-999),-999),-999),-999)</f>
        <v>464</v>
      </c>
      <c r="R83" s="9">
        <f t="shared" si="20"/>
        <v>0.75335999999999992</v>
      </c>
      <c r="S83" s="9">
        <f t="shared" si="21"/>
        <v>0.43501684668219964</v>
      </c>
      <c r="T83" s="9">
        <f t="shared" si="22"/>
        <v>0.80786799999999992</v>
      </c>
      <c r="U83" s="9">
        <f t="shared" si="23"/>
        <v>0.45759735728333073</v>
      </c>
      <c r="V83" s="15">
        <f t="shared" si="16"/>
        <v>0.48620658239999992</v>
      </c>
      <c r="X83" s="11">
        <f t="shared" si="24"/>
        <v>1.0053399999999998E+19</v>
      </c>
      <c r="Y83" s="11">
        <f t="shared" si="25"/>
        <v>5.4970000000000001E-18</v>
      </c>
      <c r="Z83" s="11">
        <f t="shared" si="26"/>
        <v>4.2699999999999997E-4</v>
      </c>
      <c r="AA83" s="16">
        <f t="shared" si="27"/>
        <v>2.3053525207455509E-2</v>
      </c>
      <c r="AB83" s="9">
        <f t="shared" si="17"/>
        <v>0.97621220530229669</v>
      </c>
      <c r="AC83" s="9">
        <f t="shared" si="18"/>
        <v>0.97694647479254448</v>
      </c>
      <c r="AD83" s="15">
        <f t="shared" si="19"/>
        <v>53.989520392167471</v>
      </c>
      <c r="AE83" s="3">
        <f t="shared" si="28"/>
        <v>661.83879999999988</v>
      </c>
      <c r="AF83" s="2">
        <f t="shared" si="29"/>
        <v>0.25</v>
      </c>
      <c r="AG83" s="9">
        <f t="shared" si="30"/>
        <v>1.900420142496179E-2</v>
      </c>
      <c r="AH83" s="2">
        <f t="shared" si="31"/>
        <v>0.91960341668679124</v>
      </c>
    </row>
    <row r="84" spans="1:34">
      <c r="A84" s="1">
        <f>Raw!A84</f>
        <v>71</v>
      </c>
      <c r="B84" s="14">
        <f>Raw!B84</f>
        <v>0.22739583333333332</v>
      </c>
      <c r="C84" s="15">
        <f>Raw!C84</f>
        <v>32.200000000000003</v>
      </c>
      <c r="D84" s="15">
        <f>IF(C84&gt;0.5,Raw!D84*D$11,-999)</f>
        <v>16.7</v>
      </c>
      <c r="E84" s="9">
        <f>IF(Raw!$G84&gt;$C$8,IF(Raw!$Q84&gt;$C$8,IF(Raw!$N84&gt;$C$9,IF(Raw!$N84&lt;$A$9,IF(Raw!$X84&gt;$C$9,IF(Raw!$X84&lt;$A$9,Raw!H84,-999),-999),-999),-999),-999),-999)</f>
        <v>0.96243999999999996</v>
      </c>
      <c r="F84" s="9">
        <f>IF(Raw!$G84&gt;$C$8,IF(Raw!$Q84&gt;$C$8,IF(Raw!$N84&gt;$C$9,IF(Raw!$N84&lt;$A$9,IF(Raw!$X84&gt;$C$9,IF(Raw!$X84&lt;$A$9,Raw!I84,-999),-999),-999),-999),-999),-999)</f>
        <v>1.7473879999999999</v>
      </c>
      <c r="G84" s="9">
        <f>Raw!G84</f>
        <v>0.99421000000000004</v>
      </c>
      <c r="H84" s="9">
        <f>IF(Raw!$G84&gt;$C$8,IF(Raw!$Q84&gt;$C$8,IF(Raw!$N84&gt;$C$9,IF(Raw!$N84&lt;$A$9,IF(Raw!$X84&gt;$C$9,IF(Raw!$X84&lt;$A$9,Raw!L84,-999),-999),-999),-999),-999),-999)</f>
        <v>552.5</v>
      </c>
      <c r="I84" s="9">
        <f>IF(Raw!$G84&gt;$C$8,IF(Raw!$Q84&gt;$C$8,IF(Raw!$N84&gt;$C$9,IF(Raw!$N84&lt;$A$9,IF(Raw!$X84&gt;$C$9,IF(Raw!$X84&lt;$A$9,Raw!M84,-999),-999),-999),-999),-999),-999)</f>
        <v>5.4101999999999997E-2</v>
      </c>
      <c r="J84" s="9">
        <f>IF(Raw!$G84&gt;$C$8,IF(Raw!$Q84&gt;$C$8,IF(Raw!$N84&gt;$C$9,IF(Raw!$N84&lt;$A$9,IF(Raw!$X84&gt;$C$9,IF(Raw!$X84&lt;$A$9,Raw!N84,-999),-999),-999),-999),-999),-999)</f>
        <v>561</v>
      </c>
      <c r="K84" s="9">
        <f>IF(Raw!$G84&gt;$C$8,IF(Raw!$Q84&gt;$C$8,IF(Raw!$N84&gt;$C$9,IF(Raw!$N84&lt;$A$9,IF(Raw!$X84&gt;$C$9,IF(Raw!$X84&lt;$A$9,Raw!R84,-999),-999),-999),-999),-999),-999)</f>
        <v>0.93062699999999998</v>
      </c>
      <c r="L84" s="9">
        <f>IF(Raw!$G84&gt;$C$8,IF(Raw!$Q84&gt;$C$8,IF(Raw!$N84&gt;$C$9,IF(Raw!$N84&lt;$A$9,IF(Raw!$X84&gt;$C$9,IF(Raw!$X84&lt;$A$9,Raw!S84,-999),-999),-999),-999),-999),-999)</f>
        <v>1.7537450000000001</v>
      </c>
      <c r="M84" s="9">
        <f>Raw!Q84</f>
        <v>0.99460099999999996</v>
      </c>
      <c r="N84" s="9">
        <f>IF(Raw!$G84&gt;$C$8,IF(Raw!$Q84&gt;$C$8,IF(Raw!$N84&gt;$C$9,IF(Raw!$N84&lt;$A$9,IF(Raw!$X84&gt;$C$9,IF(Raw!$X84&lt;$A$9,Raw!V84,-999),-999),-999),-999),-999),-999)</f>
        <v>575.5</v>
      </c>
      <c r="O84" s="9">
        <f>IF(Raw!$G84&gt;$C$8,IF(Raw!$Q84&gt;$C$8,IF(Raw!$N84&gt;$C$9,IF(Raw!$N84&lt;$A$9,IF(Raw!$X84&gt;$C$9,IF(Raw!$X84&lt;$A$9,Raw!W84,-999),-999),-999),-999),-999),-999)</f>
        <v>0.13388800000000001</v>
      </c>
      <c r="P84" s="9">
        <f>IF(Raw!$G84&gt;$C$8,IF(Raw!$Q84&gt;$C$8,IF(Raw!$N84&gt;$C$9,IF(Raw!$N84&lt;$A$9,IF(Raw!$X84&gt;$C$9,IF(Raw!$X84&lt;$A$9,Raw!X84,-999),-999),-999),-999),-999),-999)</f>
        <v>447</v>
      </c>
      <c r="R84" s="9">
        <f t="shared" si="20"/>
        <v>0.78494799999999998</v>
      </c>
      <c r="S84" s="9">
        <f t="shared" si="21"/>
        <v>0.44921219557419417</v>
      </c>
      <c r="T84" s="9">
        <f t="shared" si="22"/>
        <v>0.82311800000000013</v>
      </c>
      <c r="U84" s="9">
        <f t="shared" si="23"/>
        <v>0.46934873656090259</v>
      </c>
      <c r="V84" s="15">
        <f t="shared" si="16"/>
        <v>0.48298137299999999</v>
      </c>
      <c r="X84" s="11">
        <f t="shared" si="24"/>
        <v>1.0053399999999998E+19</v>
      </c>
      <c r="Y84" s="11">
        <f t="shared" si="25"/>
        <v>5.5249999999999995E-18</v>
      </c>
      <c r="Z84" s="11">
        <f t="shared" si="26"/>
        <v>5.6099999999999998E-4</v>
      </c>
      <c r="AA84" s="16">
        <f t="shared" si="27"/>
        <v>3.021911393809671E-2</v>
      </c>
      <c r="AB84" s="9">
        <f t="shared" si="17"/>
        <v>0.95550089662649829</v>
      </c>
      <c r="AC84" s="9">
        <f t="shared" si="18"/>
        <v>0.96978088606190327</v>
      </c>
      <c r="AD84" s="15">
        <f t="shared" si="19"/>
        <v>53.866513258639415</v>
      </c>
      <c r="AE84" s="3">
        <f t="shared" si="28"/>
        <v>665.20999999999981</v>
      </c>
      <c r="AF84" s="2">
        <f t="shared" si="29"/>
        <v>0.25</v>
      </c>
      <c r="AG84" s="9">
        <f t="shared" si="30"/>
        <v>1.9447830723756551E-2</v>
      </c>
      <c r="AH84" s="2">
        <f t="shared" si="31"/>
        <v>0.94107040757956162</v>
      </c>
    </row>
    <row r="85" spans="1:34">
      <c r="A85" s="1">
        <f>Raw!A85</f>
        <v>72</v>
      </c>
      <c r="B85" s="14">
        <f>Raw!B85</f>
        <v>0.22745370370370369</v>
      </c>
      <c r="C85" s="15">
        <f>Raw!C85</f>
        <v>33.9</v>
      </c>
      <c r="D85" s="15">
        <f>IF(C85&gt;0.5,Raw!D85*D$11,-999)</f>
        <v>15</v>
      </c>
      <c r="E85" s="9">
        <f>IF(Raw!$G85&gt;$C$8,IF(Raw!$Q85&gt;$C$8,IF(Raw!$N85&gt;$C$9,IF(Raw!$N85&lt;$A$9,IF(Raw!$X85&gt;$C$9,IF(Raw!$X85&lt;$A$9,Raw!H85,-999),-999),-999),-999),-999),-999)</f>
        <v>0.94159199999999998</v>
      </c>
      <c r="F85" s="9">
        <f>IF(Raw!$G85&gt;$C$8,IF(Raw!$Q85&gt;$C$8,IF(Raw!$N85&gt;$C$9,IF(Raw!$N85&lt;$A$9,IF(Raw!$X85&gt;$C$9,IF(Raw!$X85&lt;$A$9,Raw!I85,-999),-999),-999),-999),-999),-999)</f>
        <v>1.7038949999999999</v>
      </c>
      <c r="G85" s="9">
        <f>Raw!G85</f>
        <v>0.995282</v>
      </c>
      <c r="H85" s="9">
        <f>IF(Raw!$G85&gt;$C$8,IF(Raw!$Q85&gt;$C$8,IF(Raw!$N85&gt;$C$9,IF(Raw!$N85&lt;$A$9,IF(Raw!$X85&gt;$C$9,IF(Raw!$X85&lt;$A$9,Raw!L85,-999),-999),-999),-999),-999),-999)</f>
        <v>535.5</v>
      </c>
      <c r="I85" s="9">
        <f>IF(Raw!$G85&gt;$C$8,IF(Raw!$Q85&gt;$C$8,IF(Raw!$N85&gt;$C$9,IF(Raw!$N85&lt;$A$9,IF(Raw!$X85&gt;$C$9,IF(Raw!$X85&lt;$A$9,Raw!M85,-999),-999),-999),-999),-999),-999)</f>
        <v>2.7400999999999998E-2</v>
      </c>
      <c r="J85" s="9">
        <f>IF(Raw!$G85&gt;$C$8,IF(Raw!$Q85&gt;$C$8,IF(Raw!$N85&gt;$C$9,IF(Raw!$N85&lt;$A$9,IF(Raw!$X85&gt;$C$9,IF(Raw!$X85&lt;$A$9,Raw!N85,-999),-999),-999),-999),-999),-999)</f>
        <v>432</v>
      </c>
      <c r="K85" s="9">
        <f>IF(Raw!$G85&gt;$C$8,IF(Raw!$Q85&gt;$C$8,IF(Raw!$N85&gt;$C$9,IF(Raw!$N85&lt;$A$9,IF(Raw!$X85&gt;$C$9,IF(Raw!$X85&lt;$A$9,Raw!R85,-999),-999),-999),-999),-999),-999)</f>
        <v>0.934504</v>
      </c>
      <c r="L85" s="9">
        <f>IF(Raw!$G85&gt;$C$8,IF(Raw!$Q85&gt;$C$8,IF(Raw!$N85&gt;$C$9,IF(Raw!$N85&lt;$A$9,IF(Raw!$X85&gt;$C$9,IF(Raw!$X85&lt;$A$9,Raw!S85,-999),-999),-999),-999),-999),-999)</f>
        <v>1.7409509999999999</v>
      </c>
      <c r="M85" s="9">
        <f>Raw!Q85</f>
        <v>0.99421800000000005</v>
      </c>
      <c r="N85" s="9">
        <f>IF(Raw!$G85&gt;$C$8,IF(Raw!$Q85&gt;$C$8,IF(Raw!$N85&gt;$C$9,IF(Raw!$N85&lt;$A$9,IF(Raw!$X85&gt;$C$9,IF(Raw!$X85&lt;$A$9,Raw!V85,-999),-999),-999),-999),-999),-999)</f>
        <v>547.70000000000005</v>
      </c>
      <c r="O85" s="9">
        <f>IF(Raw!$G85&gt;$C$8,IF(Raw!$Q85&gt;$C$8,IF(Raw!$N85&gt;$C$9,IF(Raw!$N85&lt;$A$9,IF(Raw!$X85&gt;$C$9,IF(Raw!$X85&lt;$A$9,Raw!W85,-999),-999),-999),-999),-999),-999)</f>
        <v>5.4099000000000001E-2</v>
      </c>
      <c r="P85" s="9">
        <f>IF(Raw!$G85&gt;$C$8,IF(Raw!$Q85&gt;$C$8,IF(Raw!$N85&gt;$C$9,IF(Raw!$N85&lt;$A$9,IF(Raw!$X85&gt;$C$9,IF(Raw!$X85&lt;$A$9,Raw!X85,-999),-999),-999),-999),-999),-999)</f>
        <v>574</v>
      </c>
      <c r="R85" s="9">
        <f t="shared" si="20"/>
        <v>0.76230299999999995</v>
      </c>
      <c r="S85" s="9">
        <f t="shared" si="21"/>
        <v>0.4473884834452827</v>
      </c>
      <c r="T85" s="9">
        <f t="shared" si="22"/>
        <v>0.80644699999999991</v>
      </c>
      <c r="U85" s="9">
        <f t="shared" si="23"/>
        <v>0.46322211251206952</v>
      </c>
      <c r="V85" s="15">
        <f t="shared" si="16"/>
        <v>0.47945790539999994</v>
      </c>
      <c r="X85" s="11">
        <f t="shared" si="24"/>
        <v>9.029999999999999E+18</v>
      </c>
      <c r="Y85" s="11">
        <f t="shared" si="25"/>
        <v>5.3549999999999996E-18</v>
      </c>
      <c r="Z85" s="11">
        <f t="shared" si="26"/>
        <v>4.3199999999999998E-4</v>
      </c>
      <c r="AA85" s="16">
        <f t="shared" si="27"/>
        <v>2.0462192939513266E-2</v>
      </c>
      <c r="AB85" s="9">
        <f t="shared" si="17"/>
        <v>0.95100567410949166</v>
      </c>
      <c r="AC85" s="9">
        <f t="shared" si="18"/>
        <v>0.97953780706048676</v>
      </c>
      <c r="AD85" s="15">
        <f t="shared" si="19"/>
        <v>47.366187359984416</v>
      </c>
      <c r="AE85" s="3">
        <f t="shared" si="28"/>
        <v>644.74199999999973</v>
      </c>
      <c r="AF85" s="2">
        <f t="shared" si="29"/>
        <v>0.25</v>
      </c>
      <c r="AG85" s="9">
        <f t="shared" si="30"/>
        <v>1.687774259271882E-2</v>
      </c>
      <c r="AH85" s="2">
        <f t="shared" si="31"/>
        <v>0.81670518045751639</v>
      </c>
    </row>
    <row r="86" spans="1:34">
      <c r="A86" s="1">
        <f>Raw!A86</f>
        <v>73</v>
      </c>
      <c r="B86" s="14">
        <f>Raw!B86</f>
        <v>0.22751157407407407</v>
      </c>
      <c r="C86" s="15">
        <f>Raw!C86</f>
        <v>34.4</v>
      </c>
      <c r="D86" s="15">
        <f>IF(C86&gt;0.5,Raw!D86*D$11,-999)</f>
        <v>15</v>
      </c>
      <c r="E86" s="9">
        <f>IF(Raw!$G86&gt;$C$8,IF(Raw!$Q86&gt;$C$8,IF(Raw!$N86&gt;$C$9,IF(Raw!$N86&lt;$A$9,IF(Raw!$X86&gt;$C$9,IF(Raw!$X86&lt;$A$9,Raw!H86,-999),-999),-999),-999),-999),-999)</f>
        <v>0.95182</v>
      </c>
      <c r="F86" s="9">
        <f>IF(Raw!$G86&gt;$C$8,IF(Raw!$Q86&gt;$C$8,IF(Raw!$N86&gt;$C$9,IF(Raw!$N86&lt;$A$9,IF(Raw!$X86&gt;$C$9,IF(Raw!$X86&lt;$A$9,Raw!I86,-999),-999),-999),-999),-999),-999)</f>
        <v>1.7123170000000001</v>
      </c>
      <c r="G86" s="9">
        <f>Raw!G86</f>
        <v>0.99500200000000005</v>
      </c>
      <c r="H86" s="9">
        <f>IF(Raw!$G86&gt;$C$8,IF(Raw!$Q86&gt;$C$8,IF(Raw!$N86&gt;$C$9,IF(Raw!$N86&lt;$A$9,IF(Raw!$X86&gt;$C$9,IF(Raw!$X86&lt;$A$9,Raw!L86,-999),-999),-999),-999),-999),-999)</f>
        <v>519.1</v>
      </c>
      <c r="I86" s="9">
        <f>IF(Raw!$G86&gt;$C$8,IF(Raw!$Q86&gt;$C$8,IF(Raw!$N86&gt;$C$9,IF(Raw!$N86&lt;$A$9,IF(Raw!$X86&gt;$C$9,IF(Raw!$X86&lt;$A$9,Raw!M86,-999),-999),-999),-999),-999),-999)</f>
        <v>6.8221000000000004E-2</v>
      </c>
      <c r="J86" s="9">
        <f>IF(Raw!$G86&gt;$C$8,IF(Raw!$Q86&gt;$C$8,IF(Raw!$N86&gt;$C$9,IF(Raw!$N86&lt;$A$9,IF(Raw!$X86&gt;$C$9,IF(Raw!$X86&lt;$A$9,Raw!N86,-999),-999),-999),-999),-999),-999)</f>
        <v>440</v>
      </c>
      <c r="K86" s="9">
        <f>IF(Raw!$G86&gt;$C$8,IF(Raw!$Q86&gt;$C$8,IF(Raw!$N86&gt;$C$9,IF(Raw!$N86&lt;$A$9,IF(Raw!$X86&gt;$C$9,IF(Raw!$X86&lt;$A$9,Raw!R86,-999),-999),-999),-999),-999),-999)</f>
        <v>0.94233100000000003</v>
      </c>
      <c r="L86" s="9">
        <f>IF(Raw!$G86&gt;$C$8,IF(Raw!$Q86&gt;$C$8,IF(Raw!$N86&gt;$C$9,IF(Raw!$N86&lt;$A$9,IF(Raw!$X86&gt;$C$9,IF(Raw!$X86&lt;$A$9,Raw!S86,-999),-999),-999),-999),-999),-999)</f>
        <v>1.7750600000000001</v>
      </c>
      <c r="M86" s="9">
        <f>Raw!Q86</f>
        <v>0.99288399999999999</v>
      </c>
      <c r="N86" s="9">
        <f>IF(Raw!$G86&gt;$C$8,IF(Raw!$Q86&gt;$C$8,IF(Raw!$N86&gt;$C$9,IF(Raw!$N86&lt;$A$9,IF(Raw!$X86&gt;$C$9,IF(Raw!$X86&lt;$A$9,Raw!V86,-999),-999),-999),-999),-999),-999)</f>
        <v>564.9</v>
      </c>
      <c r="O86" s="9">
        <f>IF(Raw!$G86&gt;$C$8,IF(Raw!$Q86&gt;$C$8,IF(Raw!$N86&gt;$C$9,IF(Raw!$N86&lt;$A$9,IF(Raw!$X86&gt;$C$9,IF(Raw!$X86&lt;$A$9,Raw!W86,-999),-999),-999),-999),-999),-999)</f>
        <v>0.16803999999999999</v>
      </c>
      <c r="P86" s="9">
        <f>IF(Raw!$G86&gt;$C$8,IF(Raw!$Q86&gt;$C$8,IF(Raw!$N86&gt;$C$9,IF(Raw!$N86&lt;$A$9,IF(Raw!$X86&gt;$C$9,IF(Raw!$X86&lt;$A$9,Raw!X86,-999),-999),-999),-999),-999),-999)</f>
        <v>540</v>
      </c>
      <c r="R86" s="9">
        <f t="shared" si="20"/>
        <v>0.76049700000000009</v>
      </c>
      <c r="S86" s="9">
        <f t="shared" si="21"/>
        <v>0.44413330008403823</v>
      </c>
      <c r="T86" s="9">
        <f t="shared" si="22"/>
        <v>0.83272900000000005</v>
      </c>
      <c r="U86" s="9">
        <f t="shared" si="23"/>
        <v>0.4691272407693261</v>
      </c>
      <c r="V86" s="15">
        <f t="shared" si="16"/>
        <v>0.48885152399999998</v>
      </c>
      <c r="X86" s="11">
        <f t="shared" si="24"/>
        <v>9.029999999999999E+18</v>
      </c>
      <c r="Y86" s="11">
        <f t="shared" si="25"/>
        <v>5.1909999999999996E-18</v>
      </c>
      <c r="Z86" s="11">
        <f t="shared" si="26"/>
        <v>4.3999999999999996E-4</v>
      </c>
      <c r="AA86" s="16">
        <f t="shared" si="27"/>
        <v>2.0208091709218653E-2</v>
      </c>
      <c r="AB86" s="9">
        <f t="shared" si="17"/>
        <v>0.95915886400092598</v>
      </c>
      <c r="AC86" s="9">
        <f t="shared" si="18"/>
        <v>0.97979190829078133</v>
      </c>
      <c r="AD86" s="15">
        <f t="shared" si="19"/>
        <v>45.927481157315128</v>
      </c>
      <c r="AE86" s="3">
        <f t="shared" si="28"/>
        <v>624.99639999999977</v>
      </c>
      <c r="AF86" s="2">
        <f t="shared" si="29"/>
        <v>0.25</v>
      </c>
      <c r="AG86" s="9">
        <f t="shared" si="30"/>
        <v>1.6573717316012662E-2</v>
      </c>
      <c r="AH86" s="2">
        <f t="shared" si="31"/>
        <v>0.80199355554014939</v>
      </c>
    </row>
    <row r="87" spans="1:34">
      <c r="A87" s="1">
        <f>Raw!A87</f>
        <v>74</v>
      </c>
      <c r="B87" s="14">
        <f>Raw!B87</f>
        <v>0.22755787037037037</v>
      </c>
      <c r="C87" s="15">
        <f>Raw!C87</f>
        <v>35.5</v>
      </c>
      <c r="D87" s="15">
        <f>IF(C87&gt;0.5,Raw!D87*D$11,-999)</f>
        <v>14.1</v>
      </c>
      <c r="E87" s="9">
        <f>IF(Raw!$G87&gt;$C$8,IF(Raw!$Q87&gt;$C$8,IF(Raw!$N87&gt;$C$9,IF(Raw!$N87&lt;$A$9,IF(Raw!$X87&gt;$C$9,IF(Raw!$X87&lt;$A$9,Raw!H87,-999),-999),-999),-999),-999),-999)</f>
        <v>0.96119500000000002</v>
      </c>
      <c r="F87" s="9">
        <f>IF(Raw!$G87&gt;$C$8,IF(Raw!$Q87&gt;$C$8,IF(Raw!$N87&gt;$C$9,IF(Raw!$N87&lt;$A$9,IF(Raw!$X87&gt;$C$9,IF(Raw!$X87&lt;$A$9,Raw!I87,-999),-999),-999),-999),-999),-999)</f>
        <v>1.7439420000000001</v>
      </c>
      <c r="G87" s="9">
        <f>Raw!G87</f>
        <v>0.99472000000000005</v>
      </c>
      <c r="H87" s="9">
        <f>IF(Raw!$G87&gt;$C$8,IF(Raw!$Q87&gt;$C$8,IF(Raw!$N87&gt;$C$9,IF(Raw!$N87&lt;$A$9,IF(Raw!$X87&gt;$C$9,IF(Raw!$X87&lt;$A$9,Raw!L87,-999),-999),-999),-999),-999),-999)</f>
        <v>523</v>
      </c>
      <c r="I87" s="9">
        <f>IF(Raw!$G87&gt;$C$8,IF(Raw!$Q87&gt;$C$8,IF(Raw!$N87&gt;$C$9,IF(Raw!$N87&lt;$A$9,IF(Raw!$X87&gt;$C$9,IF(Raw!$X87&lt;$A$9,Raw!M87,-999),-999),-999),-999),-999),-999)</f>
        <v>2.4389999999999998E-2</v>
      </c>
      <c r="J87" s="9">
        <f>IF(Raw!$G87&gt;$C$8,IF(Raw!$Q87&gt;$C$8,IF(Raw!$N87&gt;$C$9,IF(Raw!$N87&lt;$A$9,IF(Raw!$X87&gt;$C$9,IF(Raw!$X87&lt;$A$9,Raw!N87,-999),-999),-999),-999),-999),-999)</f>
        <v>470</v>
      </c>
      <c r="K87" s="9">
        <f>IF(Raw!$G87&gt;$C$8,IF(Raw!$Q87&gt;$C$8,IF(Raw!$N87&gt;$C$9,IF(Raw!$N87&lt;$A$9,IF(Raw!$X87&gt;$C$9,IF(Raw!$X87&lt;$A$9,Raw!R87,-999),-999),-999),-999),-999),-999)</f>
        <v>0.93230500000000005</v>
      </c>
      <c r="L87" s="9">
        <f>IF(Raw!$G87&gt;$C$8,IF(Raw!$Q87&gt;$C$8,IF(Raw!$N87&gt;$C$9,IF(Raw!$N87&lt;$A$9,IF(Raw!$X87&gt;$C$9,IF(Raw!$X87&lt;$A$9,Raw!S87,-999),-999),-999),-999),-999),-999)</f>
        <v>1.7548299999999999</v>
      </c>
      <c r="M87" s="9">
        <f>Raw!Q87</f>
        <v>0.99570599999999998</v>
      </c>
      <c r="N87" s="9">
        <f>IF(Raw!$G87&gt;$C$8,IF(Raw!$Q87&gt;$C$8,IF(Raw!$N87&gt;$C$9,IF(Raw!$N87&lt;$A$9,IF(Raw!$X87&gt;$C$9,IF(Raw!$X87&lt;$A$9,Raw!V87,-999),-999),-999),-999),-999),-999)</f>
        <v>549.1</v>
      </c>
      <c r="O87" s="9">
        <f>IF(Raw!$G87&gt;$C$8,IF(Raw!$Q87&gt;$C$8,IF(Raw!$N87&gt;$C$9,IF(Raw!$N87&lt;$A$9,IF(Raw!$X87&gt;$C$9,IF(Raw!$X87&lt;$A$9,Raw!W87,-999),-999),-999),-999),-999),-999)</f>
        <v>7.0872000000000004E-2</v>
      </c>
      <c r="P87" s="9">
        <f>IF(Raw!$G87&gt;$C$8,IF(Raw!$Q87&gt;$C$8,IF(Raw!$N87&gt;$C$9,IF(Raw!$N87&lt;$A$9,IF(Raw!$X87&gt;$C$9,IF(Raw!$X87&lt;$A$9,Raw!X87,-999),-999),-999),-999),-999),-999)</f>
        <v>535</v>
      </c>
      <c r="R87" s="9">
        <f t="shared" si="20"/>
        <v>0.78274700000000008</v>
      </c>
      <c r="S87" s="9">
        <f t="shared" si="21"/>
        <v>0.44883774804437304</v>
      </c>
      <c r="T87" s="9">
        <f t="shared" si="22"/>
        <v>0.82252499999999984</v>
      </c>
      <c r="U87" s="9">
        <f t="shared" si="23"/>
        <v>0.46872061681188487</v>
      </c>
      <c r="V87" s="15">
        <f t="shared" si="16"/>
        <v>0.48328018199999995</v>
      </c>
      <c r="X87" s="11">
        <f t="shared" si="24"/>
        <v>8.488199999999998E+18</v>
      </c>
      <c r="Y87" s="11">
        <f t="shared" si="25"/>
        <v>5.2299999999999999E-18</v>
      </c>
      <c r="Z87" s="11">
        <f t="shared" si="26"/>
        <v>4.6999999999999999E-4</v>
      </c>
      <c r="AA87" s="16">
        <f t="shared" si="27"/>
        <v>2.0438400375961879E-2</v>
      </c>
      <c r="AB87" s="9">
        <f t="shared" si="17"/>
        <v>0.94911609526923812</v>
      </c>
      <c r="AC87" s="9">
        <f t="shared" si="18"/>
        <v>0.9795615996240381</v>
      </c>
      <c r="AD87" s="15">
        <f t="shared" si="19"/>
        <v>43.485958246727407</v>
      </c>
      <c r="AE87" s="3">
        <f t="shared" si="28"/>
        <v>629.69199999999978</v>
      </c>
      <c r="AF87" s="2">
        <f t="shared" si="29"/>
        <v>0.25</v>
      </c>
      <c r="AG87" s="9">
        <f t="shared" si="30"/>
        <v>1.5679050132355338E-2</v>
      </c>
      <c r="AH87" s="2">
        <f t="shared" si="31"/>
        <v>0.75870107613040338</v>
      </c>
    </row>
    <row r="88" spans="1:34">
      <c r="A88" s="1">
        <f>Raw!A88</f>
        <v>75</v>
      </c>
      <c r="B88" s="14">
        <f>Raw!B88</f>
        <v>0.22761574074074076</v>
      </c>
      <c r="C88" s="15">
        <f>Raw!C88</f>
        <v>36.799999999999997</v>
      </c>
      <c r="D88" s="15">
        <f>IF(C88&gt;0.5,Raw!D88*D$11,-999)</f>
        <v>13.2</v>
      </c>
      <c r="E88" s="9">
        <f>IF(Raw!$G88&gt;$C$8,IF(Raw!$Q88&gt;$C$8,IF(Raw!$N88&gt;$C$9,IF(Raw!$N88&lt;$A$9,IF(Raw!$X88&gt;$C$9,IF(Raw!$X88&lt;$A$9,Raw!H88,-999),-999),-999),-999),-999),-999)</f>
        <v>0.94212700000000005</v>
      </c>
      <c r="F88" s="9">
        <f>IF(Raw!$G88&gt;$C$8,IF(Raw!$Q88&gt;$C$8,IF(Raw!$N88&gt;$C$9,IF(Raw!$N88&lt;$A$9,IF(Raw!$X88&gt;$C$9,IF(Raw!$X88&lt;$A$9,Raw!I88,-999),-999),-999),-999),-999),-999)</f>
        <v>1.705336</v>
      </c>
      <c r="G88" s="9">
        <f>Raw!G88</f>
        <v>0.993834</v>
      </c>
      <c r="H88" s="9">
        <f>IF(Raw!$G88&gt;$C$8,IF(Raw!$Q88&gt;$C$8,IF(Raw!$N88&gt;$C$9,IF(Raw!$N88&lt;$A$9,IF(Raw!$X88&gt;$C$9,IF(Raw!$X88&lt;$A$9,Raw!L88,-999),-999),-999),-999),-999),-999)</f>
        <v>546</v>
      </c>
      <c r="I88" s="9">
        <f>IF(Raw!$G88&gt;$C$8,IF(Raw!$Q88&gt;$C$8,IF(Raw!$N88&gt;$C$9,IF(Raw!$N88&lt;$A$9,IF(Raw!$X88&gt;$C$9,IF(Raw!$X88&lt;$A$9,Raw!M88,-999),-999),-999),-999),-999),-999)</f>
        <v>8.7539000000000006E-2</v>
      </c>
      <c r="J88" s="9">
        <f>IF(Raw!$G88&gt;$C$8,IF(Raw!$Q88&gt;$C$8,IF(Raw!$N88&gt;$C$9,IF(Raw!$N88&lt;$A$9,IF(Raw!$X88&gt;$C$9,IF(Raw!$X88&lt;$A$9,Raw!N88,-999),-999),-999),-999),-999),-999)</f>
        <v>371</v>
      </c>
      <c r="K88" s="9">
        <f>IF(Raw!$G88&gt;$C$8,IF(Raw!$Q88&gt;$C$8,IF(Raw!$N88&gt;$C$9,IF(Raw!$N88&lt;$A$9,IF(Raw!$X88&gt;$C$9,IF(Raw!$X88&lt;$A$9,Raw!R88,-999),-999),-999),-999),-999),-999)</f>
        <v>0.88014999999999999</v>
      </c>
      <c r="L88" s="9">
        <f>IF(Raw!$G88&gt;$C$8,IF(Raw!$Q88&gt;$C$8,IF(Raw!$N88&gt;$C$9,IF(Raw!$N88&lt;$A$9,IF(Raw!$X88&gt;$C$9,IF(Raw!$X88&lt;$A$9,Raw!S88,-999),-999),-999),-999),-999),-999)</f>
        <v>1.6857740000000001</v>
      </c>
      <c r="M88" s="9">
        <f>Raw!Q88</f>
        <v>0.992506</v>
      </c>
      <c r="N88" s="9">
        <f>IF(Raw!$G88&gt;$C$8,IF(Raw!$Q88&gt;$C$8,IF(Raw!$N88&gt;$C$9,IF(Raw!$N88&lt;$A$9,IF(Raw!$X88&gt;$C$9,IF(Raw!$X88&lt;$A$9,Raw!V88,-999),-999),-999),-999),-999),-999)</f>
        <v>562.6</v>
      </c>
      <c r="O88" s="9">
        <f>IF(Raw!$G88&gt;$C$8,IF(Raw!$Q88&gt;$C$8,IF(Raw!$N88&gt;$C$9,IF(Raw!$N88&lt;$A$9,IF(Raw!$X88&gt;$C$9,IF(Raw!$X88&lt;$A$9,Raw!W88,-999),-999),-999),-999),-999),-999)</f>
        <v>2.5087999999999999E-2</v>
      </c>
      <c r="P88" s="9">
        <f>IF(Raw!$G88&gt;$C$8,IF(Raw!$Q88&gt;$C$8,IF(Raw!$N88&gt;$C$9,IF(Raw!$N88&lt;$A$9,IF(Raw!$X88&gt;$C$9,IF(Raw!$X88&lt;$A$9,Raw!X88,-999),-999),-999),-999),-999),-999)</f>
        <v>381</v>
      </c>
      <c r="R88" s="9">
        <f t="shared" si="20"/>
        <v>0.76320899999999992</v>
      </c>
      <c r="S88" s="9">
        <f t="shared" si="21"/>
        <v>0.44754171611928673</v>
      </c>
      <c r="T88" s="9">
        <f t="shared" si="22"/>
        <v>0.80562400000000012</v>
      </c>
      <c r="U88" s="9">
        <f t="shared" si="23"/>
        <v>0.47789561352826659</v>
      </c>
      <c r="V88" s="15">
        <f t="shared" si="16"/>
        <v>0.4642621596</v>
      </c>
      <c r="X88" s="11">
        <f t="shared" si="24"/>
        <v>7.9463999999999969E+18</v>
      </c>
      <c r="Y88" s="11">
        <f t="shared" si="25"/>
        <v>5.4599999999999995E-18</v>
      </c>
      <c r="Z88" s="11">
        <f t="shared" si="26"/>
        <v>3.7099999999999996E-4</v>
      </c>
      <c r="AA88" s="16">
        <f t="shared" si="27"/>
        <v>1.5841705371888271E-2</v>
      </c>
      <c r="AB88" s="9">
        <f t="shared" si="17"/>
        <v>0.89291245804852215</v>
      </c>
      <c r="AC88" s="9">
        <f t="shared" si="18"/>
        <v>0.98415829462811166</v>
      </c>
      <c r="AD88" s="15">
        <f t="shared" si="19"/>
        <v>42.700014479483208</v>
      </c>
      <c r="AE88" s="3">
        <f t="shared" si="28"/>
        <v>657.38399999999979</v>
      </c>
      <c r="AF88" s="2">
        <f t="shared" si="29"/>
        <v>0.25</v>
      </c>
      <c r="AG88" s="9">
        <f t="shared" si="30"/>
        <v>1.5697038167183458E-2</v>
      </c>
      <c r="AH88" s="2">
        <f t="shared" si="31"/>
        <v>0.75957150777430771</v>
      </c>
    </row>
    <row r="89" spans="1:34">
      <c r="A89" s="1">
        <f>Raw!A89</f>
        <v>76</v>
      </c>
      <c r="B89" s="14">
        <f>Raw!B89</f>
        <v>0.22767361111111109</v>
      </c>
      <c r="C89" s="15">
        <f>Raw!C89</f>
        <v>37.5</v>
      </c>
      <c r="D89" s="15">
        <f>IF(C89&gt;0.5,Raw!D89*D$11,-999)</f>
        <v>12.3</v>
      </c>
      <c r="E89" s="9">
        <f>IF(Raw!$G89&gt;$C$8,IF(Raw!$Q89&gt;$C$8,IF(Raw!$N89&gt;$C$9,IF(Raw!$N89&lt;$A$9,IF(Raw!$X89&gt;$C$9,IF(Raw!$X89&lt;$A$9,Raw!H89,-999),-999),-999),-999),-999),-999)</f>
        <v>0.98113899999999998</v>
      </c>
      <c r="F89" s="9">
        <f>IF(Raw!$G89&gt;$C$8,IF(Raw!$Q89&gt;$C$8,IF(Raw!$N89&gt;$C$9,IF(Raw!$N89&lt;$A$9,IF(Raw!$X89&gt;$C$9,IF(Raw!$X89&lt;$A$9,Raw!I89,-999),-999),-999),-999),-999),-999)</f>
        <v>1.7969809999999999</v>
      </c>
      <c r="G89" s="9">
        <f>Raw!G89</f>
        <v>0.994394</v>
      </c>
      <c r="H89" s="9">
        <f>IF(Raw!$G89&gt;$C$8,IF(Raw!$Q89&gt;$C$8,IF(Raw!$N89&gt;$C$9,IF(Raw!$N89&lt;$A$9,IF(Raw!$X89&gt;$C$9,IF(Raw!$X89&lt;$A$9,Raw!L89,-999),-999),-999),-999),-999),-999)</f>
        <v>535.70000000000005</v>
      </c>
      <c r="I89" s="9">
        <f>IF(Raw!$G89&gt;$C$8,IF(Raw!$Q89&gt;$C$8,IF(Raw!$N89&gt;$C$9,IF(Raw!$N89&lt;$A$9,IF(Raw!$X89&gt;$C$9,IF(Raw!$X89&lt;$A$9,Raw!M89,-999),-999),-999),-999),-999),-999)</f>
        <v>0.120976</v>
      </c>
      <c r="J89" s="9">
        <f>IF(Raw!$G89&gt;$C$8,IF(Raw!$Q89&gt;$C$8,IF(Raw!$N89&gt;$C$9,IF(Raw!$N89&lt;$A$9,IF(Raw!$X89&gt;$C$9,IF(Raw!$X89&lt;$A$9,Raw!N89,-999),-999),-999),-999),-999),-999)</f>
        <v>505</v>
      </c>
      <c r="K89" s="9">
        <f>IF(Raw!$G89&gt;$C$8,IF(Raw!$Q89&gt;$C$8,IF(Raw!$N89&gt;$C$9,IF(Raw!$N89&lt;$A$9,IF(Raw!$X89&gt;$C$9,IF(Raw!$X89&lt;$A$9,Raw!R89,-999),-999),-999),-999),-999),-999)</f>
        <v>0.93617300000000003</v>
      </c>
      <c r="L89" s="9">
        <f>IF(Raw!$G89&gt;$C$8,IF(Raw!$Q89&gt;$C$8,IF(Raw!$N89&gt;$C$9,IF(Raw!$N89&lt;$A$9,IF(Raw!$X89&gt;$C$9,IF(Raw!$X89&lt;$A$9,Raw!S89,-999),-999),-999),-999),-999),-999)</f>
        <v>1.744418</v>
      </c>
      <c r="M89" s="9">
        <f>Raw!Q89</f>
        <v>0.99205600000000005</v>
      </c>
      <c r="N89" s="9">
        <f>IF(Raw!$G89&gt;$C$8,IF(Raw!$Q89&gt;$C$8,IF(Raw!$N89&gt;$C$9,IF(Raw!$N89&lt;$A$9,IF(Raw!$X89&gt;$C$9,IF(Raw!$X89&lt;$A$9,Raw!V89,-999),-999),-999),-999),-999),-999)</f>
        <v>564.70000000000005</v>
      </c>
      <c r="O89" s="9">
        <f>IF(Raw!$G89&gt;$C$8,IF(Raw!$Q89&gt;$C$8,IF(Raw!$N89&gt;$C$9,IF(Raw!$N89&lt;$A$9,IF(Raw!$X89&gt;$C$9,IF(Raw!$X89&lt;$A$9,Raw!W89,-999),-999),-999),-999),-999),-999)</f>
        <v>0.11840100000000001</v>
      </c>
      <c r="P89" s="9">
        <f>IF(Raw!$G89&gt;$C$8,IF(Raw!$Q89&gt;$C$8,IF(Raw!$N89&gt;$C$9,IF(Raw!$N89&lt;$A$9,IF(Raw!$X89&gt;$C$9,IF(Raw!$X89&lt;$A$9,Raw!X89,-999),-999),-999),-999),-999),-999)</f>
        <v>472</v>
      </c>
      <c r="R89" s="9">
        <f t="shared" si="20"/>
        <v>0.81584199999999996</v>
      </c>
      <c r="S89" s="9">
        <f t="shared" si="21"/>
        <v>0.45400702622899186</v>
      </c>
      <c r="T89" s="9">
        <f t="shared" si="22"/>
        <v>0.80824499999999999</v>
      </c>
      <c r="U89" s="9">
        <f t="shared" si="23"/>
        <v>0.46333218299742379</v>
      </c>
      <c r="V89" s="15">
        <f t="shared" si="16"/>
        <v>0.48041271719999995</v>
      </c>
      <c r="X89" s="11">
        <f t="shared" si="24"/>
        <v>7.404599999999998E+18</v>
      </c>
      <c r="Y89" s="11">
        <f t="shared" si="25"/>
        <v>5.3570000000000001E-18</v>
      </c>
      <c r="Z89" s="11">
        <f t="shared" si="26"/>
        <v>5.0500000000000002E-4</v>
      </c>
      <c r="AA89" s="16">
        <f t="shared" si="27"/>
        <v>1.9638170256574924E-2</v>
      </c>
      <c r="AB89" s="9">
        <f t="shared" si="17"/>
        <v>0.95204545291902543</v>
      </c>
      <c r="AC89" s="9">
        <f t="shared" si="18"/>
        <v>0.98036182974342512</v>
      </c>
      <c r="AD89" s="15">
        <f t="shared" si="19"/>
        <v>38.887465854603803</v>
      </c>
      <c r="AE89" s="3">
        <f t="shared" si="28"/>
        <v>644.98279999999988</v>
      </c>
      <c r="AF89" s="2">
        <f t="shared" si="29"/>
        <v>0.25</v>
      </c>
      <c r="AG89" s="9">
        <f t="shared" si="30"/>
        <v>1.385985726588566E-2</v>
      </c>
      <c r="AH89" s="2">
        <f t="shared" si="31"/>
        <v>0.67067128007591759</v>
      </c>
    </row>
    <row r="90" spans="1:34">
      <c r="A90" s="1">
        <f>Raw!A90</f>
        <v>77</v>
      </c>
      <c r="B90" s="14">
        <f>Raw!B90</f>
        <v>0.22771990740740741</v>
      </c>
      <c r="C90" s="15">
        <f>Raw!C90</f>
        <v>38.6</v>
      </c>
      <c r="D90" s="15">
        <f>IF(C90&gt;0.5,Raw!D90*D$11,-999)</f>
        <v>12.3</v>
      </c>
      <c r="E90" s="9">
        <f>IF(Raw!$G90&gt;$C$8,IF(Raw!$Q90&gt;$C$8,IF(Raw!$N90&gt;$C$9,IF(Raw!$N90&lt;$A$9,IF(Raw!$X90&gt;$C$9,IF(Raw!$X90&lt;$A$9,Raw!H90,-999),-999),-999),-999),-999),-999)</f>
        <v>0.94584100000000004</v>
      </c>
      <c r="F90" s="9">
        <f>IF(Raw!$G90&gt;$C$8,IF(Raw!$Q90&gt;$C$8,IF(Raw!$N90&gt;$C$9,IF(Raw!$N90&lt;$A$9,IF(Raw!$X90&gt;$C$9,IF(Raw!$X90&lt;$A$9,Raw!I90,-999),-999),-999),-999),-999),-999)</f>
        <v>1.7303139999999999</v>
      </c>
      <c r="G90" s="9">
        <f>Raw!G90</f>
        <v>0.99459200000000003</v>
      </c>
      <c r="H90" s="9">
        <f>IF(Raw!$G90&gt;$C$8,IF(Raw!$Q90&gt;$C$8,IF(Raw!$N90&gt;$C$9,IF(Raw!$N90&lt;$A$9,IF(Raw!$X90&gt;$C$9,IF(Raw!$X90&lt;$A$9,Raw!L90,-999),-999),-999),-999),-999),-999)</f>
        <v>548.20000000000005</v>
      </c>
      <c r="I90" s="9">
        <f>IF(Raw!$G90&gt;$C$8,IF(Raw!$Q90&gt;$C$8,IF(Raw!$N90&gt;$C$9,IF(Raw!$N90&lt;$A$9,IF(Raw!$X90&gt;$C$9,IF(Raw!$X90&lt;$A$9,Raw!M90,-999),-999),-999),-999),-999),-999)</f>
        <v>6.6058000000000006E-2</v>
      </c>
      <c r="J90" s="9">
        <f>IF(Raw!$G90&gt;$C$8,IF(Raw!$Q90&gt;$C$8,IF(Raw!$N90&gt;$C$9,IF(Raw!$N90&lt;$A$9,IF(Raw!$X90&gt;$C$9,IF(Raw!$X90&lt;$A$9,Raw!N90,-999),-999),-999),-999),-999),-999)</f>
        <v>397</v>
      </c>
      <c r="K90" s="9">
        <f>IF(Raw!$G90&gt;$C$8,IF(Raw!$Q90&gt;$C$8,IF(Raw!$N90&gt;$C$9,IF(Raw!$N90&lt;$A$9,IF(Raw!$X90&gt;$C$9,IF(Raw!$X90&lt;$A$9,Raw!R90,-999),-999),-999),-999),-999),-999)</f>
        <v>0.95730199999999999</v>
      </c>
      <c r="L90" s="9">
        <f>IF(Raw!$G90&gt;$C$8,IF(Raw!$Q90&gt;$C$8,IF(Raw!$N90&gt;$C$9,IF(Raw!$N90&lt;$A$9,IF(Raw!$X90&gt;$C$9,IF(Raw!$X90&lt;$A$9,Raw!S90,-999),-999),-999),-999),-999),-999)</f>
        <v>1.752869</v>
      </c>
      <c r="M90" s="9">
        <f>Raw!Q90</f>
        <v>0.99594700000000003</v>
      </c>
      <c r="N90" s="9">
        <f>IF(Raw!$G90&gt;$C$8,IF(Raw!$Q90&gt;$C$8,IF(Raw!$N90&gt;$C$9,IF(Raw!$N90&lt;$A$9,IF(Raw!$X90&gt;$C$9,IF(Raw!$X90&lt;$A$9,Raw!V90,-999),-999),-999),-999),-999),-999)</f>
        <v>541.6</v>
      </c>
      <c r="O90" s="9">
        <f>IF(Raw!$G90&gt;$C$8,IF(Raw!$Q90&gt;$C$8,IF(Raw!$N90&gt;$C$9,IF(Raw!$N90&lt;$A$9,IF(Raw!$X90&gt;$C$9,IF(Raw!$X90&lt;$A$9,Raw!W90,-999),-999),-999),-999),-999),-999)</f>
        <v>0.15277099999999999</v>
      </c>
      <c r="P90" s="9">
        <f>IF(Raw!$G90&gt;$C$8,IF(Raw!$Q90&gt;$C$8,IF(Raw!$N90&gt;$C$9,IF(Raw!$N90&lt;$A$9,IF(Raw!$X90&gt;$C$9,IF(Raw!$X90&lt;$A$9,Raw!X90,-999),-999),-999),-999),-999),-999)</f>
        <v>397</v>
      </c>
      <c r="R90" s="9">
        <f t="shared" si="20"/>
        <v>0.78447299999999986</v>
      </c>
      <c r="S90" s="9">
        <f t="shared" si="21"/>
        <v>0.45337031313391668</v>
      </c>
      <c r="T90" s="9">
        <f t="shared" si="22"/>
        <v>0.79556700000000002</v>
      </c>
      <c r="U90" s="9">
        <f t="shared" si="23"/>
        <v>0.45386563399774882</v>
      </c>
      <c r="V90" s="15">
        <f t="shared" si="16"/>
        <v>0.48274012259999999</v>
      </c>
      <c r="X90" s="11">
        <f t="shared" si="24"/>
        <v>7.404599999999998E+18</v>
      </c>
      <c r="Y90" s="11">
        <f t="shared" si="25"/>
        <v>5.4819999999999998E-18</v>
      </c>
      <c r="Z90" s="11">
        <f t="shared" si="26"/>
        <v>3.97E-4</v>
      </c>
      <c r="AA90" s="16">
        <f t="shared" si="27"/>
        <v>1.585945521863014E-2</v>
      </c>
      <c r="AB90" s="9">
        <f t="shared" si="17"/>
        <v>0.96991925920991995</v>
      </c>
      <c r="AC90" s="9">
        <f t="shared" si="18"/>
        <v>0.98414054478136981</v>
      </c>
      <c r="AD90" s="15">
        <f t="shared" si="19"/>
        <v>39.948249920982718</v>
      </c>
      <c r="AE90" s="3">
        <f t="shared" si="28"/>
        <v>660.03279999999984</v>
      </c>
      <c r="AF90" s="2">
        <f t="shared" si="29"/>
        <v>0.25</v>
      </c>
      <c r="AG90" s="9">
        <f t="shared" si="30"/>
        <v>1.3947029059605646E-2</v>
      </c>
      <c r="AH90" s="2">
        <f t="shared" si="31"/>
        <v>0.67488947780762143</v>
      </c>
    </row>
    <row r="91" spans="1:34">
      <c r="A91" s="1">
        <f>Raw!A91</f>
        <v>78</v>
      </c>
      <c r="B91" s="14">
        <f>Raw!B91</f>
        <v>0.22777777777777777</v>
      </c>
      <c r="C91" s="15">
        <f>Raw!C91</f>
        <v>39.200000000000003</v>
      </c>
      <c r="D91" s="15">
        <f>IF(C91&gt;0.5,Raw!D91*D$11,-999)</f>
        <v>11.4</v>
      </c>
      <c r="E91" s="9">
        <f>IF(Raw!$G91&gt;$C$8,IF(Raw!$Q91&gt;$C$8,IF(Raw!$N91&gt;$C$9,IF(Raw!$N91&lt;$A$9,IF(Raw!$X91&gt;$C$9,IF(Raw!$X91&lt;$A$9,Raw!H91,-999),-999),-999),-999),-999),-999)</f>
        <v>0.95676700000000003</v>
      </c>
      <c r="F91" s="9">
        <f>IF(Raw!$G91&gt;$C$8,IF(Raw!$Q91&gt;$C$8,IF(Raw!$N91&gt;$C$9,IF(Raw!$N91&lt;$A$9,IF(Raw!$X91&gt;$C$9,IF(Raw!$X91&lt;$A$9,Raw!I91,-999),-999),-999),-999),-999),-999)</f>
        <v>1.742834</v>
      </c>
      <c r="G91" s="9">
        <f>Raw!G91</f>
        <v>0.99263999999999997</v>
      </c>
      <c r="H91" s="9">
        <f>IF(Raw!$G91&gt;$C$8,IF(Raw!$Q91&gt;$C$8,IF(Raw!$N91&gt;$C$9,IF(Raw!$N91&lt;$A$9,IF(Raw!$X91&gt;$C$9,IF(Raw!$X91&lt;$A$9,Raw!L91,-999),-999),-999),-999),-999),-999)</f>
        <v>531</v>
      </c>
      <c r="I91" s="9">
        <f>IF(Raw!$G91&gt;$C$8,IF(Raw!$Q91&gt;$C$8,IF(Raw!$N91&gt;$C$9,IF(Raw!$N91&lt;$A$9,IF(Raw!$X91&gt;$C$9,IF(Raw!$X91&lt;$A$9,Raw!M91,-999),-999),-999),-999),-999),-999)</f>
        <v>2.2356999999999998E-2</v>
      </c>
      <c r="J91" s="9">
        <f>IF(Raw!$G91&gt;$C$8,IF(Raw!$Q91&gt;$C$8,IF(Raw!$N91&gt;$C$9,IF(Raw!$N91&lt;$A$9,IF(Raw!$X91&gt;$C$9,IF(Raw!$X91&lt;$A$9,Raw!N91,-999),-999),-999),-999),-999),-999)</f>
        <v>389</v>
      </c>
      <c r="K91" s="9">
        <f>IF(Raw!$G91&gt;$C$8,IF(Raw!$Q91&gt;$C$8,IF(Raw!$N91&gt;$C$9,IF(Raw!$N91&lt;$A$9,IF(Raw!$X91&gt;$C$9,IF(Raw!$X91&lt;$A$9,Raw!R91,-999),-999),-999),-999),-999),-999)</f>
        <v>0.94984800000000003</v>
      </c>
      <c r="L91" s="9">
        <f>IF(Raw!$G91&gt;$C$8,IF(Raw!$Q91&gt;$C$8,IF(Raw!$N91&gt;$C$9,IF(Raw!$N91&lt;$A$9,IF(Raw!$X91&gt;$C$9,IF(Raw!$X91&lt;$A$9,Raw!S91,-999),-999),-999),-999),-999),-999)</f>
        <v>1.766699</v>
      </c>
      <c r="M91" s="9">
        <f>Raw!Q91</f>
        <v>0.99173100000000003</v>
      </c>
      <c r="N91" s="9">
        <f>IF(Raw!$G91&gt;$C$8,IF(Raw!$Q91&gt;$C$8,IF(Raw!$N91&gt;$C$9,IF(Raw!$N91&lt;$A$9,IF(Raw!$X91&gt;$C$9,IF(Raw!$X91&lt;$A$9,Raw!V91,-999),-999),-999),-999),-999),-999)</f>
        <v>548.29999999999995</v>
      </c>
      <c r="O91" s="9">
        <f>IF(Raw!$G91&gt;$C$8,IF(Raw!$Q91&gt;$C$8,IF(Raw!$N91&gt;$C$9,IF(Raw!$N91&lt;$A$9,IF(Raw!$X91&gt;$C$9,IF(Raw!$X91&lt;$A$9,Raw!W91,-999),-999),-999),-999),-999),-999)</f>
        <v>0.117685</v>
      </c>
      <c r="P91" s="9">
        <f>IF(Raw!$G91&gt;$C$8,IF(Raw!$Q91&gt;$C$8,IF(Raw!$N91&gt;$C$9,IF(Raw!$N91&lt;$A$9,IF(Raw!$X91&gt;$C$9,IF(Raw!$X91&lt;$A$9,Raw!X91,-999),-999),-999),-999),-999),-999)</f>
        <v>406</v>
      </c>
      <c r="R91" s="9">
        <f t="shared" si="20"/>
        <v>0.78606699999999996</v>
      </c>
      <c r="S91" s="9">
        <f t="shared" si="21"/>
        <v>0.4510280382411635</v>
      </c>
      <c r="T91" s="9">
        <f t="shared" si="22"/>
        <v>0.81685099999999999</v>
      </c>
      <c r="U91" s="9">
        <f t="shared" si="23"/>
        <v>0.46236002850513869</v>
      </c>
      <c r="V91" s="15">
        <f t="shared" si="16"/>
        <v>0.48654890459999994</v>
      </c>
      <c r="X91" s="11">
        <f t="shared" si="24"/>
        <v>6.862799999999999E+18</v>
      </c>
      <c r="Y91" s="11">
        <f t="shared" si="25"/>
        <v>5.3099999999999995E-18</v>
      </c>
      <c r="Z91" s="11">
        <f t="shared" si="26"/>
        <v>3.8899999999999997E-4</v>
      </c>
      <c r="AA91" s="16">
        <f t="shared" si="27"/>
        <v>1.3977588516435484E-2</v>
      </c>
      <c r="AB91" s="9">
        <f t="shared" si="17"/>
        <v>0.96126560715723885</v>
      </c>
      <c r="AC91" s="9">
        <f t="shared" si="18"/>
        <v>0.98602241148356451</v>
      </c>
      <c r="AD91" s="15">
        <f t="shared" si="19"/>
        <v>35.932104155361145</v>
      </c>
      <c r="AE91" s="3">
        <f t="shared" si="28"/>
        <v>639.32399999999973</v>
      </c>
      <c r="AF91" s="2">
        <f t="shared" si="29"/>
        <v>0.25</v>
      </c>
      <c r="AG91" s="9">
        <f t="shared" si="30"/>
        <v>1.27796682319403E-2</v>
      </c>
      <c r="AH91" s="2">
        <f t="shared" si="31"/>
        <v>0.61840149488099705</v>
      </c>
    </row>
    <row r="92" spans="1:34">
      <c r="A92" s="1">
        <f>Raw!A92</f>
        <v>79</v>
      </c>
      <c r="B92" s="14">
        <f>Raw!B92</f>
        <v>0.22783564814814816</v>
      </c>
      <c r="C92" s="15">
        <f>Raw!C92</f>
        <v>41</v>
      </c>
      <c r="D92" s="15">
        <f>IF(C92&gt;0.5,Raw!D92*D$11,-999)</f>
        <v>10.6</v>
      </c>
      <c r="E92" s="9">
        <f>IF(Raw!$G92&gt;$C$8,IF(Raw!$Q92&gt;$C$8,IF(Raw!$N92&gt;$C$9,IF(Raw!$N92&lt;$A$9,IF(Raw!$X92&gt;$C$9,IF(Raw!$X92&lt;$A$9,Raw!H92,-999),-999),-999),-999),-999),-999)</f>
        <v>0.94418100000000005</v>
      </c>
      <c r="F92" s="9">
        <f>IF(Raw!$G92&gt;$C$8,IF(Raw!$Q92&gt;$C$8,IF(Raw!$N92&gt;$C$9,IF(Raw!$N92&lt;$A$9,IF(Raw!$X92&gt;$C$9,IF(Raw!$X92&lt;$A$9,Raw!I92,-999),-999),-999),-999),-999),-999)</f>
        <v>1.708488</v>
      </c>
      <c r="G92" s="9">
        <f>Raw!G92</f>
        <v>0.99365899999999996</v>
      </c>
      <c r="H92" s="9">
        <f>IF(Raw!$G92&gt;$C$8,IF(Raw!$Q92&gt;$C$8,IF(Raw!$N92&gt;$C$9,IF(Raw!$N92&lt;$A$9,IF(Raw!$X92&gt;$C$9,IF(Raw!$X92&lt;$A$9,Raw!L92,-999),-999),-999),-999),-999),-999)</f>
        <v>523.70000000000005</v>
      </c>
      <c r="I92" s="9">
        <f>IF(Raw!$G92&gt;$C$8,IF(Raw!$Q92&gt;$C$8,IF(Raw!$N92&gt;$C$9,IF(Raw!$N92&lt;$A$9,IF(Raw!$X92&gt;$C$9,IF(Raw!$X92&lt;$A$9,Raw!M92,-999),-999),-999),-999),-999),-999)</f>
        <v>1.2704E-2</v>
      </c>
      <c r="J92" s="9">
        <f>IF(Raw!$G92&gt;$C$8,IF(Raw!$Q92&gt;$C$8,IF(Raw!$N92&gt;$C$9,IF(Raw!$N92&lt;$A$9,IF(Raw!$X92&gt;$C$9,IF(Raw!$X92&lt;$A$9,Raw!N92,-999),-999),-999),-999),-999),-999)</f>
        <v>358</v>
      </c>
      <c r="K92" s="9">
        <f>IF(Raw!$G92&gt;$C$8,IF(Raw!$Q92&gt;$C$8,IF(Raw!$N92&gt;$C$9,IF(Raw!$N92&lt;$A$9,IF(Raw!$X92&gt;$C$9,IF(Raw!$X92&lt;$A$9,Raw!R92,-999),-999),-999),-999),-999),-999)</f>
        <v>0.95418099999999995</v>
      </c>
      <c r="L92" s="9">
        <f>IF(Raw!$G92&gt;$C$8,IF(Raw!$Q92&gt;$C$8,IF(Raw!$N92&gt;$C$9,IF(Raw!$N92&lt;$A$9,IF(Raw!$X92&gt;$C$9,IF(Raw!$X92&lt;$A$9,Raw!S92,-999),-999),-999),-999),-999),-999)</f>
        <v>1.7757419999999999</v>
      </c>
      <c r="M92" s="9">
        <f>Raw!Q92</f>
        <v>0.99459600000000004</v>
      </c>
      <c r="N92" s="9">
        <f>IF(Raw!$G92&gt;$C$8,IF(Raw!$Q92&gt;$C$8,IF(Raw!$N92&gt;$C$9,IF(Raw!$N92&lt;$A$9,IF(Raw!$X92&gt;$C$9,IF(Raw!$X92&lt;$A$9,Raw!V92,-999),-999),-999),-999),-999),-999)</f>
        <v>528.9</v>
      </c>
      <c r="O92" s="9">
        <f>IF(Raw!$G92&gt;$C$8,IF(Raw!$Q92&gt;$C$8,IF(Raw!$N92&gt;$C$9,IF(Raw!$N92&lt;$A$9,IF(Raw!$X92&gt;$C$9,IF(Raw!$X92&lt;$A$9,Raw!W92,-999),-999),-999),-999),-999),-999)</f>
        <v>8.7493000000000001E-2</v>
      </c>
      <c r="P92" s="9">
        <f>IF(Raw!$G92&gt;$C$8,IF(Raw!$Q92&gt;$C$8,IF(Raw!$N92&gt;$C$9,IF(Raw!$N92&lt;$A$9,IF(Raw!$X92&gt;$C$9,IF(Raw!$X92&lt;$A$9,Raw!X92,-999),-999),-999),-999),-999),-999)</f>
        <v>373</v>
      </c>
      <c r="R92" s="9">
        <f t="shared" si="20"/>
        <v>0.76430699999999996</v>
      </c>
      <c r="S92" s="9">
        <f t="shared" si="21"/>
        <v>0.44735871718150783</v>
      </c>
      <c r="T92" s="9">
        <f t="shared" si="22"/>
        <v>0.82156099999999999</v>
      </c>
      <c r="U92" s="9">
        <f t="shared" si="23"/>
        <v>0.462657863586039</v>
      </c>
      <c r="V92" s="15">
        <f t="shared" si="16"/>
        <v>0.48903934679999994</v>
      </c>
      <c r="X92" s="11">
        <f t="shared" si="24"/>
        <v>6.381199999999998E+18</v>
      </c>
      <c r="Y92" s="11">
        <f t="shared" si="25"/>
        <v>5.2369999999999999E-18</v>
      </c>
      <c r="Z92" s="11">
        <f t="shared" si="26"/>
        <v>3.5799999999999997E-4</v>
      </c>
      <c r="AA92" s="16">
        <f t="shared" si="27"/>
        <v>1.1822327717500228E-2</v>
      </c>
      <c r="AB92" s="9">
        <f t="shared" si="17"/>
        <v>0.96389376338191712</v>
      </c>
      <c r="AC92" s="9">
        <f t="shared" si="18"/>
        <v>0.98817767228249975</v>
      </c>
      <c r="AD92" s="15">
        <f t="shared" si="19"/>
        <v>33.023261780726898</v>
      </c>
      <c r="AE92" s="3">
        <f t="shared" si="28"/>
        <v>630.53479999999979</v>
      </c>
      <c r="AF92" s="2">
        <f t="shared" si="29"/>
        <v>0.25</v>
      </c>
      <c r="AG92" s="9">
        <f t="shared" si="30"/>
        <v>1.1752670572395077E-2</v>
      </c>
      <c r="AH92" s="2">
        <f t="shared" si="31"/>
        <v>0.56870561261116237</v>
      </c>
    </row>
    <row r="93" spans="1:34">
      <c r="A93" s="1">
        <f>Raw!A93</f>
        <v>80</v>
      </c>
      <c r="B93" s="14">
        <f>Raw!B93</f>
        <v>0.2278935185185185</v>
      </c>
      <c r="C93" s="15">
        <f>Raw!C93</f>
        <v>41.2</v>
      </c>
      <c r="D93" s="15">
        <f>IF(C93&gt;0.5,Raw!D93*D$11,-999)</f>
        <v>10.6</v>
      </c>
      <c r="E93" s="9">
        <f>IF(Raw!$G93&gt;$C$8,IF(Raw!$Q93&gt;$C$8,IF(Raw!$N93&gt;$C$9,IF(Raw!$N93&lt;$A$9,IF(Raw!$X93&gt;$C$9,IF(Raw!$X93&lt;$A$9,Raw!H93,-999),-999),-999),-999),-999),-999)</f>
        <v>0.94245299999999999</v>
      </c>
      <c r="F93" s="9">
        <f>IF(Raw!$G93&gt;$C$8,IF(Raw!$Q93&gt;$C$8,IF(Raw!$N93&gt;$C$9,IF(Raw!$N93&lt;$A$9,IF(Raw!$X93&gt;$C$9,IF(Raw!$X93&lt;$A$9,Raw!I93,-999),-999),-999),-999),-999),-999)</f>
        <v>1.721042</v>
      </c>
      <c r="G93" s="9">
        <f>Raw!G93</f>
        <v>0.99416199999999999</v>
      </c>
      <c r="H93" s="9">
        <f>IF(Raw!$G93&gt;$C$8,IF(Raw!$Q93&gt;$C$8,IF(Raw!$N93&gt;$C$9,IF(Raw!$N93&lt;$A$9,IF(Raw!$X93&gt;$C$9,IF(Raw!$X93&lt;$A$9,Raw!L93,-999),-999),-999),-999),-999),-999)</f>
        <v>542.79999999999995</v>
      </c>
      <c r="I93" s="9">
        <f>IF(Raw!$G93&gt;$C$8,IF(Raw!$Q93&gt;$C$8,IF(Raw!$N93&gt;$C$9,IF(Raw!$N93&lt;$A$9,IF(Raw!$X93&gt;$C$9,IF(Raw!$X93&lt;$A$9,Raw!M93,-999),-999),-999),-999),-999),-999)</f>
        <v>8.7539000000000006E-2</v>
      </c>
      <c r="J93" s="9">
        <f>IF(Raw!$G93&gt;$C$8,IF(Raw!$Q93&gt;$C$8,IF(Raw!$N93&gt;$C$9,IF(Raw!$N93&lt;$A$9,IF(Raw!$X93&gt;$C$9,IF(Raw!$X93&lt;$A$9,Raw!N93,-999),-999),-999),-999),-999),-999)</f>
        <v>340</v>
      </c>
      <c r="K93" s="9">
        <f>IF(Raw!$G93&gt;$C$8,IF(Raw!$Q93&gt;$C$8,IF(Raw!$N93&gt;$C$9,IF(Raw!$N93&lt;$A$9,IF(Raw!$X93&gt;$C$9,IF(Raw!$X93&lt;$A$9,Raw!R93,-999),-999),-999),-999),-999),-999)</f>
        <v>0.92249400000000004</v>
      </c>
      <c r="L93" s="9">
        <f>IF(Raw!$G93&gt;$C$8,IF(Raw!$Q93&gt;$C$8,IF(Raw!$N93&gt;$C$9,IF(Raw!$N93&lt;$A$9,IF(Raw!$X93&gt;$C$9,IF(Raw!$X93&lt;$A$9,Raw!S93,-999),-999),-999),-999),-999),-999)</f>
        <v>1.750027</v>
      </c>
      <c r="M93" s="9">
        <f>Raw!Q93</f>
        <v>0.99206099999999997</v>
      </c>
      <c r="N93" s="9">
        <f>IF(Raw!$G93&gt;$C$8,IF(Raw!$Q93&gt;$C$8,IF(Raw!$N93&gt;$C$9,IF(Raw!$N93&lt;$A$9,IF(Raw!$X93&gt;$C$9,IF(Raw!$X93&lt;$A$9,Raw!V93,-999),-999),-999),-999),-999),-999)</f>
        <v>556</v>
      </c>
      <c r="O93" s="9">
        <f>IF(Raw!$G93&gt;$C$8,IF(Raw!$Q93&gt;$C$8,IF(Raw!$N93&gt;$C$9,IF(Raw!$N93&lt;$A$9,IF(Raw!$X93&gt;$C$9,IF(Raw!$X93&lt;$A$9,Raw!W93,-999),-999),-999),-999),-999),-999)</f>
        <v>7.9109999999999996E-3</v>
      </c>
      <c r="P93" s="9">
        <f>IF(Raw!$G93&gt;$C$8,IF(Raw!$Q93&gt;$C$8,IF(Raw!$N93&gt;$C$9,IF(Raw!$N93&lt;$A$9,IF(Raw!$X93&gt;$C$9,IF(Raw!$X93&lt;$A$9,Raw!X93,-999),-999),-999),-999),-999),-999)</f>
        <v>508</v>
      </c>
      <c r="R93" s="9">
        <f t="shared" si="20"/>
        <v>0.77858899999999998</v>
      </c>
      <c r="S93" s="9">
        <f t="shared" si="21"/>
        <v>0.45239395668438076</v>
      </c>
      <c r="T93" s="9">
        <f t="shared" si="22"/>
        <v>0.82753299999999996</v>
      </c>
      <c r="U93" s="9">
        <f t="shared" si="23"/>
        <v>0.4728687043114192</v>
      </c>
      <c r="V93" s="15">
        <f t="shared" si="16"/>
        <v>0.48195743579999994</v>
      </c>
      <c r="X93" s="11">
        <f t="shared" si="24"/>
        <v>6.381199999999998E+18</v>
      </c>
      <c r="Y93" s="11">
        <f t="shared" si="25"/>
        <v>5.4279999999999992E-18</v>
      </c>
      <c r="Z93" s="11">
        <f t="shared" si="26"/>
        <v>3.3999999999999997E-4</v>
      </c>
      <c r="AA93" s="16">
        <f t="shared" si="27"/>
        <v>1.1639557436816481E-2</v>
      </c>
      <c r="AB93" s="9">
        <f t="shared" si="17"/>
        <v>0.93212611788436106</v>
      </c>
      <c r="AC93" s="9">
        <f t="shared" si="18"/>
        <v>0.98836044256318356</v>
      </c>
      <c r="AD93" s="15">
        <f t="shared" si="19"/>
        <v>34.23399246122495</v>
      </c>
      <c r="AE93" s="3">
        <f t="shared" si="28"/>
        <v>653.53119999999967</v>
      </c>
      <c r="AF93" s="2">
        <f t="shared" si="29"/>
        <v>0.25</v>
      </c>
      <c r="AG93" s="9">
        <f t="shared" si="30"/>
        <v>1.2452448968112567E-2</v>
      </c>
      <c r="AH93" s="2">
        <f t="shared" si="31"/>
        <v>0.6025675249975545</v>
      </c>
    </row>
    <row r="94" spans="1:34">
      <c r="A94" s="1">
        <f>Raw!A94</f>
        <v>81</v>
      </c>
      <c r="B94" s="14">
        <f>Raw!B94</f>
        <v>0.22793981481481482</v>
      </c>
      <c r="C94" s="15">
        <f>Raw!C94</f>
        <v>42.6</v>
      </c>
      <c r="D94" s="15">
        <f>IF(C94&gt;0.5,Raw!D94*D$11,-999)</f>
        <v>9.6999999999999993</v>
      </c>
      <c r="E94" s="9">
        <f>IF(Raw!$G94&gt;$C$8,IF(Raw!$Q94&gt;$C$8,IF(Raw!$N94&gt;$C$9,IF(Raw!$N94&lt;$A$9,IF(Raw!$X94&gt;$C$9,IF(Raw!$X94&lt;$A$9,Raw!H94,-999),-999),-999),-999),-999),-999)</f>
        <v>0.921296</v>
      </c>
      <c r="F94" s="9">
        <f>IF(Raw!$G94&gt;$C$8,IF(Raw!$Q94&gt;$C$8,IF(Raw!$N94&gt;$C$9,IF(Raw!$N94&lt;$A$9,IF(Raw!$X94&gt;$C$9,IF(Raw!$X94&lt;$A$9,Raw!I94,-999),-999),-999),-999),-999),-999)</f>
        <v>1.696</v>
      </c>
      <c r="G94" s="9">
        <f>Raw!G94</f>
        <v>0.99361200000000005</v>
      </c>
      <c r="H94" s="9">
        <f>IF(Raw!$G94&gt;$C$8,IF(Raw!$Q94&gt;$C$8,IF(Raw!$N94&gt;$C$9,IF(Raw!$N94&lt;$A$9,IF(Raw!$X94&gt;$C$9,IF(Raw!$X94&lt;$A$9,Raw!L94,-999),-999),-999),-999),-999),-999)</f>
        <v>539.6</v>
      </c>
      <c r="I94" s="9">
        <f>IF(Raw!$G94&gt;$C$8,IF(Raw!$Q94&gt;$C$8,IF(Raw!$N94&gt;$C$9,IF(Raw!$N94&lt;$A$9,IF(Raw!$X94&gt;$C$9,IF(Raw!$X94&lt;$A$9,Raw!M94,-999),-999),-999),-999),-999),-999)</f>
        <v>5.4813000000000001E-2</v>
      </c>
      <c r="J94" s="9">
        <f>IF(Raw!$G94&gt;$C$8,IF(Raw!$Q94&gt;$C$8,IF(Raw!$N94&gt;$C$9,IF(Raw!$N94&lt;$A$9,IF(Raw!$X94&gt;$C$9,IF(Raw!$X94&lt;$A$9,Raw!N94,-999),-999),-999),-999),-999),-999)</f>
        <v>343</v>
      </c>
      <c r="K94" s="9">
        <f>IF(Raw!$G94&gt;$C$8,IF(Raw!$Q94&gt;$C$8,IF(Raw!$N94&gt;$C$9,IF(Raw!$N94&lt;$A$9,IF(Raw!$X94&gt;$C$9,IF(Raw!$X94&lt;$A$9,Raw!R94,-999),-999),-999),-999),-999),-999)</f>
        <v>0.921543</v>
      </c>
      <c r="L94" s="9">
        <f>IF(Raw!$G94&gt;$C$8,IF(Raw!$Q94&gt;$C$8,IF(Raw!$N94&gt;$C$9,IF(Raw!$N94&lt;$A$9,IF(Raw!$X94&gt;$C$9,IF(Raw!$X94&lt;$A$9,Raw!S94,-999),-999),-999),-999),-999),-999)</f>
        <v>1.751358</v>
      </c>
      <c r="M94" s="9">
        <f>Raw!Q94</f>
        <v>0.99451999999999996</v>
      </c>
      <c r="N94" s="9">
        <f>IF(Raw!$G94&gt;$C$8,IF(Raw!$Q94&gt;$C$8,IF(Raw!$N94&gt;$C$9,IF(Raw!$N94&lt;$A$9,IF(Raw!$X94&gt;$C$9,IF(Raw!$X94&lt;$A$9,Raw!V94,-999),-999),-999),-999),-999),-999)</f>
        <v>559.1</v>
      </c>
      <c r="O94" s="9">
        <f>IF(Raw!$G94&gt;$C$8,IF(Raw!$Q94&gt;$C$8,IF(Raw!$N94&gt;$C$9,IF(Raw!$N94&lt;$A$9,IF(Raw!$X94&gt;$C$9,IF(Raw!$X94&lt;$A$9,Raw!W94,-999),-999),-999),-999),-999),-999)</f>
        <v>5.4206999999999998E-2</v>
      </c>
      <c r="P94" s="9">
        <f>IF(Raw!$G94&gt;$C$8,IF(Raw!$Q94&gt;$C$8,IF(Raw!$N94&gt;$C$9,IF(Raw!$N94&lt;$A$9,IF(Raw!$X94&gt;$C$9,IF(Raw!$X94&lt;$A$9,Raw!X94,-999),-999),-999),-999),-999),-999)</f>
        <v>424</v>
      </c>
      <c r="R94" s="9">
        <f t="shared" si="20"/>
        <v>0.77470399999999995</v>
      </c>
      <c r="S94" s="9">
        <f t="shared" si="21"/>
        <v>0.4567830188679245</v>
      </c>
      <c r="T94" s="9">
        <f t="shared" si="22"/>
        <v>0.82981499999999997</v>
      </c>
      <c r="U94" s="9">
        <f t="shared" si="23"/>
        <v>0.47381232163840858</v>
      </c>
      <c r="V94" s="15">
        <f t="shared" si="16"/>
        <v>0.48232399319999997</v>
      </c>
      <c r="X94" s="11">
        <f t="shared" si="24"/>
        <v>5.839399999999998E+18</v>
      </c>
      <c r="Y94" s="11">
        <f t="shared" si="25"/>
        <v>5.3959999999999996E-18</v>
      </c>
      <c r="Z94" s="11">
        <f t="shared" si="26"/>
        <v>3.4299999999999999E-4</v>
      </c>
      <c r="AA94" s="16">
        <f t="shared" si="27"/>
        <v>1.0692167022122766E-2</v>
      </c>
      <c r="AB94" s="9">
        <f t="shared" si="17"/>
        <v>0.9304155205774628</v>
      </c>
      <c r="AC94" s="9">
        <f t="shared" si="18"/>
        <v>0.98930783297787728</v>
      </c>
      <c r="AD94" s="15">
        <f t="shared" si="19"/>
        <v>31.172498606771914</v>
      </c>
      <c r="AE94" s="3">
        <f t="shared" si="28"/>
        <v>649.67839999999978</v>
      </c>
      <c r="AF94" s="2">
        <f t="shared" si="29"/>
        <v>0.25</v>
      </c>
      <c r="AG94" s="9">
        <f t="shared" si="30"/>
        <v>1.1361472258572813E-2</v>
      </c>
      <c r="AH94" s="2">
        <f t="shared" si="31"/>
        <v>0.54977572979480038</v>
      </c>
    </row>
    <row r="95" spans="1:34">
      <c r="A95" s="1">
        <f>Raw!A95</f>
        <v>82</v>
      </c>
      <c r="B95" s="14">
        <f>Raw!B95</f>
        <v>0.22799768518518518</v>
      </c>
      <c r="C95" s="15">
        <f>Raw!C95</f>
        <v>43.5</v>
      </c>
      <c r="D95" s="15">
        <f>IF(C95&gt;0.5,Raw!D95*D$11,-999)</f>
        <v>9.6999999999999993</v>
      </c>
      <c r="E95" s="9">
        <f>IF(Raw!$G95&gt;$C$8,IF(Raw!$Q95&gt;$C$8,IF(Raw!$N95&gt;$C$9,IF(Raw!$N95&lt;$A$9,IF(Raw!$X95&gt;$C$9,IF(Raw!$X95&lt;$A$9,Raw!H95,-999),-999),-999),-999),-999),-999)</f>
        <v>0.90058899999999997</v>
      </c>
      <c r="F95" s="9">
        <f>IF(Raw!$G95&gt;$C$8,IF(Raw!$Q95&gt;$C$8,IF(Raw!$N95&gt;$C$9,IF(Raw!$N95&lt;$A$9,IF(Raw!$X95&gt;$C$9,IF(Raw!$X95&lt;$A$9,Raw!I95,-999),-999),-999),-999),-999),-999)</f>
        <v>1.6397280000000001</v>
      </c>
      <c r="G95" s="9">
        <f>Raw!G95</f>
        <v>0.99388500000000002</v>
      </c>
      <c r="H95" s="9">
        <f>IF(Raw!$G95&gt;$C$8,IF(Raw!$Q95&gt;$C$8,IF(Raw!$N95&gt;$C$9,IF(Raw!$N95&lt;$A$9,IF(Raw!$X95&gt;$C$9,IF(Raw!$X95&lt;$A$9,Raw!L95,-999),-999),-999),-999),-999),-999)</f>
        <v>551.4</v>
      </c>
      <c r="I95" s="9">
        <f>IF(Raw!$G95&gt;$C$8,IF(Raw!$Q95&gt;$C$8,IF(Raw!$N95&gt;$C$9,IF(Raw!$N95&lt;$A$9,IF(Raw!$X95&gt;$C$9,IF(Raw!$X95&lt;$A$9,Raw!M95,-999),-999),-999),-999),-999),-999)</f>
        <v>6.5890000000000004E-2</v>
      </c>
      <c r="J95" s="9">
        <f>IF(Raw!$G95&gt;$C$8,IF(Raw!$Q95&gt;$C$8,IF(Raw!$N95&gt;$C$9,IF(Raw!$N95&lt;$A$9,IF(Raw!$X95&gt;$C$9,IF(Raw!$X95&lt;$A$9,Raw!N95,-999),-999),-999),-999),-999),-999)</f>
        <v>503</v>
      </c>
      <c r="K95" s="9">
        <f>IF(Raw!$G95&gt;$C$8,IF(Raw!$Q95&gt;$C$8,IF(Raw!$N95&gt;$C$9,IF(Raw!$N95&lt;$A$9,IF(Raw!$X95&gt;$C$9,IF(Raw!$X95&lt;$A$9,Raw!R95,-999),-999),-999),-999),-999),-999)</f>
        <v>0.92503500000000005</v>
      </c>
      <c r="L95" s="9">
        <f>IF(Raw!$G95&gt;$C$8,IF(Raw!$Q95&gt;$C$8,IF(Raw!$N95&gt;$C$9,IF(Raw!$N95&lt;$A$9,IF(Raw!$X95&gt;$C$9,IF(Raw!$X95&lt;$A$9,Raw!S95,-999),-999),-999),-999),-999),-999)</f>
        <v>1.7431110000000001</v>
      </c>
      <c r="M95" s="9">
        <f>Raw!Q95</f>
        <v>0.99282599999999999</v>
      </c>
      <c r="N95" s="9">
        <f>IF(Raw!$G95&gt;$C$8,IF(Raw!$Q95&gt;$C$8,IF(Raw!$N95&gt;$C$9,IF(Raw!$N95&lt;$A$9,IF(Raw!$X95&gt;$C$9,IF(Raw!$X95&lt;$A$9,Raw!V95,-999),-999),-999),-999),-999),-999)</f>
        <v>558.70000000000005</v>
      </c>
      <c r="O95" s="9">
        <f>IF(Raw!$G95&gt;$C$8,IF(Raw!$Q95&gt;$C$8,IF(Raw!$N95&gt;$C$9,IF(Raw!$N95&lt;$A$9,IF(Raw!$X95&gt;$C$9,IF(Raw!$X95&lt;$A$9,Raw!W95,-999),-999),-999),-999),-999),-999)</f>
        <v>0.13692599999999999</v>
      </c>
      <c r="P95" s="9">
        <f>IF(Raw!$G95&gt;$C$8,IF(Raw!$Q95&gt;$C$8,IF(Raw!$N95&gt;$C$9,IF(Raw!$N95&lt;$A$9,IF(Raw!$X95&gt;$C$9,IF(Raw!$X95&lt;$A$9,Raw!X95,-999),-999),-999),-999),-999),-999)</f>
        <v>362</v>
      </c>
      <c r="R95" s="9">
        <f t="shared" si="20"/>
        <v>0.7391390000000001</v>
      </c>
      <c r="S95" s="9">
        <f t="shared" si="21"/>
        <v>0.45076927392835892</v>
      </c>
      <c r="T95" s="9">
        <f t="shared" si="22"/>
        <v>0.81807600000000003</v>
      </c>
      <c r="U95" s="9">
        <f t="shared" si="23"/>
        <v>0.46931950977304371</v>
      </c>
      <c r="V95" s="15">
        <f t="shared" si="16"/>
        <v>0.48005276939999997</v>
      </c>
      <c r="X95" s="11">
        <f t="shared" si="24"/>
        <v>5.839399999999998E+18</v>
      </c>
      <c r="Y95" s="11">
        <f t="shared" si="25"/>
        <v>5.5139999999999993E-18</v>
      </c>
      <c r="Z95" s="11">
        <f t="shared" si="26"/>
        <v>5.0299999999999997E-4</v>
      </c>
      <c r="AA95" s="16">
        <f t="shared" si="27"/>
        <v>1.5937697063539525E-2</v>
      </c>
      <c r="AB95" s="9">
        <f t="shared" si="17"/>
        <v>0.93807324746295218</v>
      </c>
      <c r="AC95" s="9">
        <f t="shared" si="18"/>
        <v>0.98406230293646058</v>
      </c>
      <c r="AD95" s="15">
        <f t="shared" si="19"/>
        <v>31.685282432484147</v>
      </c>
      <c r="AE95" s="3">
        <f t="shared" si="28"/>
        <v>663.88559999999973</v>
      </c>
      <c r="AF95" s="2">
        <f t="shared" si="29"/>
        <v>0.25</v>
      </c>
      <c r="AG95" s="9">
        <f t="shared" si="30"/>
        <v>1.1438862475564533E-2</v>
      </c>
      <c r="AH95" s="2">
        <f t="shared" si="31"/>
        <v>0.55352060211920329</v>
      </c>
    </row>
    <row r="96" spans="1:34">
      <c r="A96" s="1">
        <f>Raw!A96</f>
        <v>83</v>
      </c>
      <c r="B96" s="14">
        <f>Raw!B96</f>
        <v>0.22805555555555557</v>
      </c>
      <c r="C96" s="15">
        <f>Raw!C96</f>
        <v>44.3</v>
      </c>
      <c r="D96" s="15">
        <f>IF(C96&gt;0.5,Raw!D96*D$11,-999)</f>
        <v>9.6999999999999993</v>
      </c>
      <c r="E96" s="9">
        <f>IF(Raw!$G96&gt;$C$8,IF(Raw!$Q96&gt;$C$8,IF(Raw!$N96&gt;$C$9,IF(Raw!$N96&lt;$A$9,IF(Raw!$X96&gt;$C$9,IF(Raw!$X96&lt;$A$9,Raw!H96,-999),-999),-999),-999),-999),-999)</f>
        <v>0.95800099999999999</v>
      </c>
      <c r="F96" s="9">
        <f>IF(Raw!$G96&gt;$C$8,IF(Raw!$Q96&gt;$C$8,IF(Raw!$N96&gt;$C$9,IF(Raw!$N96&lt;$A$9,IF(Raw!$X96&gt;$C$9,IF(Raw!$X96&lt;$A$9,Raw!I96,-999),-999),-999),-999),-999),-999)</f>
        <v>1.756883</v>
      </c>
      <c r="G96" s="9">
        <f>Raw!G96</f>
        <v>0.99671600000000005</v>
      </c>
      <c r="H96" s="9">
        <f>IF(Raw!$G96&gt;$C$8,IF(Raw!$Q96&gt;$C$8,IF(Raw!$N96&gt;$C$9,IF(Raw!$N96&lt;$A$9,IF(Raw!$X96&gt;$C$9,IF(Raw!$X96&lt;$A$9,Raw!L96,-999),-999),-999),-999),-999),-999)</f>
        <v>546.4</v>
      </c>
      <c r="I96" s="9">
        <f>IF(Raw!$G96&gt;$C$8,IF(Raw!$Q96&gt;$C$8,IF(Raw!$N96&gt;$C$9,IF(Raw!$N96&lt;$A$9,IF(Raw!$X96&gt;$C$9,IF(Raw!$X96&lt;$A$9,Raw!M96,-999),-999),-999),-999),-999),-999)</f>
        <v>0.20641899999999999</v>
      </c>
      <c r="J96" s="9">
        <f>IF(Raw!$G96&gt;$C$8,IF(Raw!$Q96&gt;$C$8,IF(Raw!$N96&gt;$C$9,IF(Raw!$N96&lt;$A$9,IF(Raw!$X96&gt;$C$9,IF(Raw!$X96&lt;$A$9,Raw!N96,-999),-999),-999),-999),-999),-999)</f>
        <v>487</v>
      </c>
      <c r="K96" s="9">
        <f>IF(Raw!$G96&gt;$C$8,IF(Raw!$Q96&gt;$C$8,IF(Raw!$N96&gt;$C$9,IF(Raw!$N96&lt;$A$9,IF(Raw!$X96&gt;$C$9,IF(Raw!$X96&lt;$A$9,Raw!R96,-999),-999),-999),-999),-999),-999)</f>
        <v>0.89730200000000004</v>
      </c>
      <c r="L96" s="9">
        <f>IF(Raw!$G96&gt;$C$8,IF(Raw!$Q96&gt;$C$8,IF(Raw!$N96&gt;$C$9,IF(Raw!$N96&lt;$A$9,IF(Raw!$X96&gt;$C$9,IF(Raw!$X96&lt;$A$9,Raw!S96,-999),-999),-999),-999),-999),-999)</f>
        <v>1.6990609999999999</v>
      </c>
      <c r="M96" s="9">
        <f>Raw!Q96</f>
        <v>0.99465499999999996</v>
      </c>
      <c r="N96" s="9">
        <f>IF(Raw!$G96&gt;$C$8,IF(Raw!$Q96&gt;$C$8,IF(Raw!$N96&gt;$C$9,IF(Raw!$N96&lt;$A$9,IF(Raw!$X96&gt;$C$9,IF(Raw!$X96&lt;$A$9,Raw!V96,-999),-999),-999),-999),-999),-999)</f>
        <v>560.5</v>
      </c>
      <c r="O96" s="9">
        <f>IF(Raw!$G96&gt;$C$8,IF(Raw!$Q96&gt;$C$8,IF(Raw!$N96&gt;$C$9,IF(Raw!$N96&lt;$A$9,IF(Raw!$X96&gt;$C$9,IF(Raw!$X96&lt;$A$9,Raw!W96,-999),-999),-999),-999),-999),-999)</f>
        <v>0.121452</v>
      </c>
      <c r="P96" s="9">
        <f>IF(Raw!$G96&gt;$C$8,IF(Raw!$Q96&gt;$C$8,IF(Raw!$N96&gt;$C$9,IF(Raw!$N96&lt;$A$9,IF(Raw!$X96&gt;$C$9,IF(Raw!$X96&lt;$A$9,Raw!X96,-999),-999),-999),-999),-999),-999)</f>
        <v>539</v>
      </c>
      <c r="R96" s="9">
        <f t="shared" si="20"/>
        <v>0.79888199999999998</v>
      </c>
      <c r="S96" s="9">
        <f t="shared" si="21"/>
        <v>0.45471553882643295</v>
      </c>
      <c r="T96" s="9">
        <f t="shared" si="22"/>
        <v>0.80175899999999989</v>
      </c>
      <c r="U96" s="9">
        <f t="shared" si="23"/>
        <v>0.47188358746389913</v>
      </c>
      <c r="V96" s="15">
        <f t="shared" si="16"/>
        <v>0.46792139939999994</v>
      </c>
      <c r="X96" s="11">
        <f t="shared" si="24"/>
        <v>5.839399999999998E+18</v>
      </c>
      <c r="Y96" s="11">
        <f t="shared" si="25"/>
        <v>5.4639999999999996E-18</v>
      </c>
      <c r="Z96" s="11">
        <f t="shared" si="26"/>
        <v>4.8699999999999997E-4</v>
      </c>
      <c r="AA96" s="16">
        <f t="shared" si="27"/>
        <v>1.5300707165883878E-2</v>
      </c>
      <c r="AB96" s="9">
        <f t="shared" si="17"/>
        <v>0.90956947967661195</v>
      </c>
      <c r="AC96" s="9">
        <f t="shared" si="18"/>
        <v>0.98469929283411606</v>
      </c>
      <c r="AD96" s="15">
        <f t="shared" si="19"/>
        <v>31.418289868344722</v>
      </c>
      <c r="AE96" s="3">
        <f t="shared" si="28"/>
        <v>657.86559999999974</v>
      </c>
      <c r="AF96" s="2">
        <f t="shared" si="29"/>
        <v>0.25</v>
      </c>
      <c r="AG96" s="9">
        <f t="shared" si="30"/>
        <v>1.1404442565427065E-2</v>
      </c>
      <c r="AH96" s="2">
        <f t="shared" si="31"/>
        <v>0.55185504058064305</v>
      </c>
    </row>
    <row r="97" spans="1:34">
      <c r="A97" s="1">
        <f>Raw!A97</f>
        <v>84</v>
      </c>
      <c r="B97" s="14">
        <f>Raw!B97</f>
        <v>0.2281134259259259</v>
      </c>
      <c r="C97" s="15">
        <f>Raw!C97</f>
        <v>46.3</v>
      </c>
      <c r="D97" s="15">
        <f>IF(C97&gt;0.5,Raw!D97*D$11,-999)</f>
        <v>8.8000000000000007</v>
      </c>
      <c r="E97" s="9">
        <f>IF(Raw!$G97&gt;$C$8,IF(Raw!$Q97&gt;$C$8,IF(Raw!$N97&gt;$C$9,IF(Raw!$N97&lt;$A$9,IF(Raw!$X97&gt;$C$9,IF(Raw!$X97&lt;$A$9,Raw!H97,-999),-999),-999),-999),-999),-999)</f>
        <v>0.93750100000000003</v>
      </c>
      <c r="F97" s="9">
        <f>IF(Raw!$G97&gt;$C$8,IF(Raw!$Q97&gt;$C$8,IF(Raw!$N97&gt;$C$9,IF(Raw!$N97&lt;$A$9,IF(Raw!$X97&gt;$C$9,IF(Raw!$X97&lt;$A$9,Raw!I97,-999),-999),-999),-999),-999),-999)</f>
        <v>1.697743</v>
      </c>
      <c r="G97" s="9">
        <f>Raw!G97</f>
        <v>0.993919</v>
      </c>
      <c r="H97" s="9">
        <f>IF(Raw!$G97&gt;$C$8,IF(Raw!$Q97&gt;$C$8,IF(Raw!$N97&gt;$C$9,IF(Raw!$N97&lt;$A$9,IF(Raw!$X97&gt;$C$9,IF(Raw!$X97&lt;$A$9,Raw!L97,-999),-999),-999),-999),-999),-999)</f>
        <v>541.1</v>
      </c>
      <c r="I97" s="9">
        <f>IF(Raw!$G97&gt;$C$8,IF(Raw!$Q97&gt;$C$8,IF(Raw!$N97&gt;$C$9,IF(Raw!$N97&lt;$A$9,IF(Raw!$X97&gt;$C$9,IF(Raw!$X97&lt;$A$9,Raw!M97,-999),-999),-999),-999),-999),-999)</f>
        <v>0.116965</v>
      </c>
      <c r="J97" s="9">
        <f>IF(Raw!$G97&gt;$C$8,IF(Raw!$Q97&gt;$C$8,IF(Raw!$N97&gt;$C$9,IF(Raw!$N97&lt;$A$9,IF(Raw!$X97&gt;$C$9,IF(Raw!$X97&lt;$A$9,Raw!N97,-999),-999),-999),-999),-999),-999)</f>
        <v>449</v>
      </c>
      <c r="K97" s="9">
        <f>IF(Raw!$G97&gt;$C$8,IF(Raw!$Q97&gt;$C$8,IF(Raw!$N97&gt;$C$9,IF(Raw!$N97&lt;$A$9,IF(Raw!$X97&gt;$C$9,IF(Raw!$X97&lt;$A$9,Raw!R97,-999),-999),-999),-999),-999),-999)</f>
        <v>0.91681299999999999</v>
      </c>
      <c r="L97" s="9">
        <f>IF(Raw!$G97&gt;$C$8,IF(Raw!$Q97&gt;$C$8,IF(Raw!$N97&gt;$C$9,IF(Raw!$N97&lt;$A$9,IF(Raw!$X97&gt;$C$9,IF(Raw!$X97&lt;$A$9,Raw!S97,-999),-999),-999),-999),-999),-999)</f>
        <v>1.7077789999999999</v>
      </c>
      <c r="M97" s="9">
        <f>Raw!Q97</f>
        <v>0.99462600000000001</v>
      </c>
      <c r="N97" s="9">
        <f>IF(Raw!$G97&gt;$C$8,IF(Raw!$Q97&gt;$C$8,IF(Raw!$N97&gt;$C$9,IF(Raw!$N97&lt;$A$9,IF(Raw!$X97&gt;$C$9,IF(Raw!$X97&lt;$A$9,Raw!V97,-999),-999),-999),-999),-999),-999)</f>
        <v>570.9</v>
      </c>
      <c r="O97" s="9">
        <f>IF(Raw!$G97&gt;$C$8,IF(Raw!$Q97&gt;$C$8,IF(Raw!$N97&gt;$C$9,IF(Raw!$N97&lt;$A$9,IF(Raw!$X97&gt;$C$9,IF(Raw!$X97&lt;$A$9,Raw!W97,-999),-999),-999),-999),-999),-999)</f>
        <v>0.16619999999999999</v>
      </c>
      <c r="P97" s="9">
        <f>IF(Raw!$G97&gt;$C$8,IF(Raw!$Q97&gt;$C$8,IF(Raw!$N97&gt;$C$9,IF(Raw!$N97&lt;$A$9,IF(Raw!$X97&gt;$C$9,IF(Raw!$X97&lt;$A$9,Raw!X97,-999),-999),-999),-999),-999),-999)</f>
        <v>377</v>
      </c>
      <c r="R97" s="9">
        <f t="shared" si="20"/>
        <v>0.76024199999999997</v>
      </c>
      <c r="S97" s="9">
        <f t="shared" si="21"/>
        <v>0.44779569110283474</v>
      </c>
      <c r="T97" s="9">
        <f t="shared" si="22"/>
        <v>0.79096599999999995</v>
      </c>
      <c r="U97" s="9">
        <f t="shared" si="23"/>
        <v>0.46315477588142256</v>
      </c>
      <c r="V97" s="15">
        <f t="shared" si="16"/>
        <v>0.47032233659999995</v>
      </c>
      <c r="X97" s="11">
        <f t="shared" si="24"/>
        <v>5.297599999999999E+18</v>
      </c>
      <c r="Y97" s="11">
        <f t="shared" si="25"/>
        <v>5.4109999999999999E-18</v>
      </c>
      <c r="Z97" s="11">
        <f t="shared" si="26"/>
        <v>4.4899999999999996E-4</v>
      </c>
      <c r="AA97" s="16">
        <f t="shared" si="27"/>
        <v>1.2707175238136071E-2</v>
      </c>
      <c r="AB97" s="9">
        <f t="shared" si="17"/>
        <v>0.92686394356940749</v>
      </c>
      <c r="AC97" s="9">
        <f t="shared" si="18"/>
        <v>0.98729282476186397</v>
      </c>
      <c r="AD97" s="15">
        <f t="shared" si="19"/>
        <v>28.301058436828669</v>
      </c>
      <c r="AE97" s="3">
        <f t="shared" si="28"/>
        <v>651.48439999999982</v>
      </c>
      <c r="AF97" s="2">
        <f t="shared" si="29"/>
        <v>0.25</v>
      </c>
      <c r="AG97" s="9">
        <f t="shared" si="30"/>
        <v>1.008290029039725E-2</v>
      </c>
      <c r="AH97" s="2">
        <f t="shared" si="31"/>
        <v>0.48790629765597704</v>
      </c>
    </row>
    <row r="98" spans="1:34">
      <c r="A98" s="1">
        <f>Raw!A98</f>
        <v>85</v>
      </c>
      <c r="B98" s="14">
        <f>Raw!B98</f>
        <v>0.22815972222222222</v>
      </c>
      <c r="C98" s="15">
        <f>Raw!C98</f>
        <v>46.4</v>
      </c>
      <c r="D98" s="15">
        <f>IF(C98&gt;0.5,Raw!D98*D$11,-999)</f>
        <v>8.8000000000000007</v>
      </c>
      <c r="E98" s="9">
        <f>IF(Raw!$G98&gt;$C$8,IF(Raw!$Q98&gt;$C$8,IF(Raw!$N98&gt;$C$9,IF(Raw!$N98&lt;$A$9,IF(Raw!$X98&gt;$C$9,IF(Raw!$X98&lt;$A$9,Raw!H98,-999),-999),-999),-999),-999),-999)</f>
        <v>0.927037</v>
      </c>
      <c r="F98" s="9">
        <f>IF(Raw!$G98&gt;$C$8,IF(Raw!$Q98&gt;$C$8,IF(Raw!$N98&gt;$C$9,IF(Raw!$N98&lt;$A$9,IF(Raw!$X98&gt;$C$9,IF(Raw!$X98&lt;$A$9,Raw!I98,-999),-999),-999),-999),-999),-999)</f>
        <v>1.6664909999999999</v>
      </c>
      <c r="G98" s="9">
        <f>Raw!G98</f>
        <v>0.994228</v>
      </c>
      <c r="H98" s="9">
        <f>IF(Raw!$G98&gt;$C$8,IF(Raw!$Q98&gt;$C$8,IF(Raw!$N98&gt;$C$9,IF(Raw!$N98&lt;$A$9,IF(Raw!$X98&gt;$C$9,IF(Raw!$X98&lt;$A$9,Raw!L98,-999),-999),-999),-999),-999),-999)</f>
        <v>536.1</v>
      </c>
      <c r="I98" s="9">
        <f>IF(Raw!$G98&gt;$C$8,IF(Raw!$Q98&gt;$C$8,IF(Raw!$N98&gt;$C$9,IF(Raw!$N98&lt;$A$9,IF(Raw!$X98&gt;$C$9,IF(Raw!$X98&lt;$A$9,Raw!M98,-999),-999),-999),-999),-999),-999)</f>
        <v>0.17507800000000001</v>
      </c>
      <c r="J98" s="9">
        <f>IF(Raw!$G98&gt;$C$8,IF(Raw!$Q98&gt;$C$8,IF(Raw!$N98&gt;$C$9,IF(Raw!$N98&lt;$A$9,IF(Raw!$X98&gt;$C$9,IF(Raw!$X98&lt;$A$9,Raw!N98,-999),-999),-999),-999),-999),-999)</f>
        <v>315</v>
      </c>
      <c r="K98" s="9">
        <f>IF(Raw!$G98&gt;$C$8,IF(Raw!$Q98&gt;$C$8,IF(Raw!$N98&gt;$C$9,IF(Raw!$N98&lt;$A$9,IF(Raw!$X98&gt;$C$9,IF(Raw!$X98&lt;$A$9,Raw!R98,-999),-999),-999),-999),-999),-999)</f>
        <v>0.87860700000000003</v>
      </c>
      <c r="L98" s="9">
        <f>IF(Raw!$G98&gt;$C$8,IF(Raw!$Q98&gt;$C$8,IF(Raw!$N98&gt;$C$9,IF(Raw!$N98&lt;$A$9,IF(Raw!$X98&gt;$C$9,IF(Raw!$X98&lt;$A$9,Raw!S98,-999),-999),-999),-999),-999),-999)</f>
        <v>1.663365</v>
      </c>
      <c r="M98" s="9">
        <f>Raw!Q98</f>
        <v>0.99198200000000003</v>
      </c>
      <c r="N98" s="9">
        <f>IF(Raw!$G98&gt;$C$8,IF(Raw!$Q98&gt;$C$8,IF(Raw!$N98&gt;$C$9,IF(Raw!$N98&lt;$A$9,IF(Raw!$X98&gt;$C$9,IF(Raw!$X98&lt;$A$9,Raw!V98,-999),-999),-999),-999),-999),-999)</f>
        <v>562.29999999999995</v>
      </c>
      <c r="O98" s="9">
        <f>IF(Raw!$G98&gt;$C$8,IF(Raw!$Q98&gt;$C$8,IF(Raw!$N98&gt;$C$9,IF(Raw!$N98&lt;$A$9,IF(Raw!$X98&gt;$C$9,IF(Raw!$X98&lt;$A$9,Raw!W98,-999),-999),-999),-999),-999),-999)</f>
        <v>0.124916</v>
      </c>
      <c r="P98" s="9">
        <f>IF(Raw!$G98&gt;$C$8,IF(Raw!$Q98&gt;$C$8,IF(Raw!$N98&gt;$C$9,IF(Raw!$N98&lt;$A$9,IF(Raw!$X98&gt;$C$9,IF(Raw!$X98&lt;$A$9,Raw!X98,-999),-999),-999),-999),-999),-999)</f>
        <v>397</v>
      </c>
      <c r="R98" s="9">
        <f t="shared" si="20"/>
        <v>0.73945399999999994</v>
      </c>
      <c r="S98" s="9">
        <f t="shared" si="21"/>
        <v>0.4437191680003072</v>
      </c>
      <c r="T98" s="9">
        <f t="shared" si="22"/>
        <v>0.78475799999999996</v>
      </c>
      <c r="U98" s="9">
        <f t="shared" si="23"/>
        <v>0.47178941483077974</v>
      </c>
      <c r="V98" s="15">
        <f t="shared" si="16"/>
        <v>0.45809072099999998</v>
      </c>
      <c r="X98" s="11">
        <f t="shared" si="24"/>
        <v>5.297599999999999E+18</v>
      </c>
      <c r="Y98" s="11">
        <f t="shared" si="25"/>
        <v>5.3610000000000002E-18</v>
      </c>
      <c r="Z98" s="11">
        <f t="shared" si="26"/>
        <v>3.1499999999999996E-4</v>
      </c>
      <c r="AA98" s="16">
        <f t="shared" si="27"/>
        <v>8.8668128650445412E-3</v>
      </c>
      <c r="AB98" s="9">
        <f t="shared" si="17"/>
        <v>0.88556530233034669</v>
      </c>
      <c r="AC98" s="9">
        <f t="shared" si="18"/>
        <v>0.99113318713495535</v>
      </c>
      <c r="AD98" s="15">
        <f t="shared" si="19"/>
        <v>28.148612269982671</v>
      </c>
      <c r="AE98" s="3">
        <f t="shared" si="28"/>
        <v>645.46439999999984</v>
      </c>
      <c r="AF98" s="2">
        <f t="shared" si="29"/>
        <v>0.25</v>
      </c>
      <c r="AG98" s="9">
        <f t="shared" si="30"/>
        <v>1.0215551777810484E-2</v>
      </c>
      <c r="AH98" s="2">
        <f t="shared" si="31"/>
        <v>0.49432523409671414</v>
      </c>
    </row>
    <row r="99" spans="1:34">
      <c r="A99" s="1">
        <f>Raw!A99</f>
        <v>86</v>
      </c>
      <c r="B99" s="14">
        <f>Raw!B99</f>
        <v>0.22821759259259258</v>
      </c>
      <c r="C99" s="15">
        <f>Raw!C99</f>
        <v>47.5</v>
      </c>
      <c r="D99" s="15">
        <f>IF(C99&gt;0.5,Raw!D99*D$11,-999)</f>
        <v>8.8000000000000007</v>
      </c>
      <c r="E99" s="9">
        <f>IF(Raw!$G99&gt;$C$8,IF(Raw!$Q99&gt;$C$8,IF(Raw!$N99&gt;$C$9,IF(Raw!$N99&lt;$A$9,IF(Raw!$X99&gt;$C$9,IF(Raw!$X99&lt;$A$9,Raw!H99,-999),-999),-999),-999),-999),-999)</f>
        <v>0.914211</v>
      </c>
      <c r="F99" s="9">
        <f>IF(Raw!$G99&gt;$C$8,IF(Raw!$Q99&gt;$C$8,IF(Raw!$N99&gt;$C$9,IF(Raw!$N99&lt;$A$9,IF(Raw!$X99&gt;$C$9,IF(Raw!$X99&lt;$A$9,Raw!I99,-999),-999),-999),-999),-999),-999)</f>
        <v>1.7084360000000001</v>
      </c>
      <c r="G99" s="9">
        <f>Raw!G99</f>
        <v>0.99428499999999997</v>
      </c>
      <c r="H99" s="9">
        <f>IF(Raw!$G99&gt;$C$8,IF(Raw!$Q99&gt;$C$8,IF(Raw!$N99&gt;$C$9,IF(Raw!$N99&lt;$A$9,IF(Raw!$X99&gt;$C$9,IF(Raw!$X99&lt;$A$9,Raw!L99,-999),-999),-999),-999),-999),-999)</f>
        <v>565</v>
      </c>
      <c r="I99" s="9">
        <f>IF(Raw!$G99&gt;$C$8,IF(Raw!$Q99&gt;$C$8,IF(Raw!$N99&gt;$C$9,IF(Raw!$N99&lt;$A$9,IF(Raw!$X99&gt;$C$9,IF(Raw!$X99&lt;$A$9,Raw!M99,-999),-999),-999),-999),-999),-999)</f>
        <v>3.4575000000000002E-2</v>
      </c>
      <c r="J99" s="9">
        <f>IF(Raw!$G99&gt;$C$8,IF(Raw!$Q99&gt;$C$8,IF(Raw!$N99&gt;$C$9,IF(Raw!$N99&lt;$A$9,IF(Raw!$X99&gt;$C$9,IF(Raw!$X99&lt;$A$9,Raw!N99,-999),-999),-999),-999),-999),-999)</f>
        <v>475</v>
      </c>
      <c r="K99" s="9">
        <f>IF(Raw!$G99&gt;$C$8,IF(Raw!$Q99&gt;$C$8,IF(Raw!$N99&gt;$C$9,IF(Raw!$N99&lt;$A$9,IF(Raw!$X99&gt;$C$9,IF(Raw!$X99&lt;$A$9,Raw!R99,-999),-999),-999),-999),-999),-999)</f>
        <v>0.90803299999999998</v>
      </c>
      <c r="L99" s="9">
        <f>IF(Raw!$G99&gt;$C$8,IF(Raw!$Q99&gt;$C$8,IF(Raw!$N99&gt;$C$9,IF(Raw!$N99&lt;$A$9,IF(Raw!$X99&gt;$C$9,IF(Raw!$X99&lt;$A$9,Raw!S99,-999),-999),-999),-999),-999),-999)</f>
        <v>1.676177</v>
      </c>
      <c r="M99" s="9">
        <f>Raw!Q99</f>
        <v>0.99170599999999998</v>
      </c>
      <c r="N99" s="9">
        <f>IF(Raw!$G99&gt;$C$8,IF(Raw!$Q99&gt;$C$8,IF(Raw!$N99&gt;$C$9,IF(Raw!$N99&lt;$A$9,IF(Raw!$X99&gt;$C$9,IF(Raw!$X99&lt;$A$9,Raw!V99,-999),-999),-999),-999),-999),-999)</f>
        <v>555.4</v>
      </c>
      <c r="O99" s="9">
        <f>IF(Raw!$G99&gt;$C$8,IF(Raw!$Q99&gt;$C$8,IF(Raw!$N99&gt;$C$9,IF(Raw!$N99&lt;$A$9,IF(Raw!$X99&gt;$C$9,IF(Raw!$X99&lt;$A$9,Raw!W99,-999),-999),-999),-999),-999),-999)</f>
        <v>0.13661799999999999</v>
      </c>
      <c r="P99" s="9">
        <f>IF(Raw!$G99&gt;$C$8,IF(Raw!$Q99&gt;$C$8,IF(Raw!$N99&gt;$C$9,IF(Raw!$N99&lt;$A$9,IF(Raw!$X99&gt;$C$9,IF(Raw!$X99&lt;$A$9,Raw!X99,-999),-999),-999),-999),-999),-999)</f>
        <v>410</v>
      </c>
      <c r="R99" s="9">
        <f t="shared" si="20"/>
        <v>0.79422500000000007</v>
      </c>
      <c r="S99" s="9">
        <f t="shared" si="21"/>
        <v>0.46488425671198691</v>
      </c>
      <c r="T99" s="9">
        <f t="shared" si="22"/>
        <v>0.76814400000000005</v>
      </c>
      <c r="U99" s="9">
        <f t="shared" si="23"/>
        <v>0.45827141167072455</v>
      </c>
      <c r="V99" s="15">
        <f t="shared" si="16"/>
        <v>0.46161914579999996</v>
      </c>
      <c r="X99" s="11">
        <f t="shared" si="24"/>
        <v>5.297599999999999E+18</v>
      </c>
      <c r="Y99" s="11">
        <f t="shared" si="25"/>
        <v>5.65E-18</v>
      </c>
      <c r="Z99" s="11">
        <f t="shared" si="26"/>
        <v>4.75E-4</v>
      </c>
      <c r="AA99" s="16">
        <f t="shared" si="27"/>
        <v>1.4018132131615478E-2</v>
      </c>
      <c r="AB99" s="9">
        <f t="shared" si="17"/>
        <v>0.91880094408810764</v>
      </c>
      <c r="AC99" s="9">
        <f t="shared" si="18"/>
        <v>0.98598186786838449</v>
      </c>
      <c r="AD99" s="15">
        <f t="shared" si="19"/>
        <v>29.511857119190473</v>
      </c>
      <c r="AE99" s="3">
        <f t="shared" si="28"/>
        <v>680.25999999999976</v>
      </c>
      <c r="AF99" s="2">
        <f t="shared" si="29"/>
        <v>0.25</v>
      </c>
      <c r="AG99" s="9">
        <f t="shared" si="30"/>
        <v>1.04034157100278E-2</v>
      </c>
      <c r="AH99" s="2">
        <f t="shared" si="31"/>
        <v>0.50341587200756788</v>
      </c>
    </row>
    <row r="100" spans="1:34">
      <c r="A100" s="1">
        <f>Raw!A100</f>
        <v>87</v>
      </c>
      <c r="B100" s="14">
        <f>Raw!B100</f>
        <v>0.22827546296296297</v>
      </c>
      <c r="C100" s="15">
        <f>Raw!C100</f>
        <v>48.8</v>
      </c>
      <c r="D100" s="15">
        <f>IF(C100&gt;0.5,Raw!D100*D$11,-999)</f>
        <v>7.9</v>
      </c>
      <c r="E100" s="9">
        <f>IF(Raw!$G100&gt;$C$8,IF(Raw!$Q100&gt;$C$8,IF(Raw!$N100&gt;$C$9,IF(Raw!$N100&lt;$A$9,IF(Raw!$X100&gt;$C$9,IF(Raw!$X100&lt;$A$9,Raw!H100,-999),-999),-999),-999),-999),-999)</f>
        <v>0.91299600000000003</v>
      </c>
      <c r="F100" s="9">
        <f>IF(Raw!$G100&gt;$C$8,IF(Raw!$Q100&gt;$C$8,IF(Raw!$N100&gt;$C$9,IF(Raw!$N100&lt;$A$9,IF(Raw!$X100&gt;$C$9,IF(Raw!$X100&lt;$A$9,Raw!I100,-999),-999),-999),-999),-999),-999)</f>
        <v>1.6549130000000001</v>
      </c>
      <c r="G100" s="9">
        <f>Raw!G100</f>
        <v>0.99444100000000002</v>
      </c>
      <c r="H100" s="9">
        <f>IF(Raw!$G100&gt;$C$8,IF(Raw!$Q100&gt;$C$8,IF(Raw!$N100&gt;$C$9,IF(Raw!$N100&lt;$A$9,IF(Raw!$X100&gt;$C$9,IF(Raw!$X100&lt;$A$9,Raw!L100,-999),-999),-999),-999),-999),-999)</f>
        <v>528</v>
      </c>
      <c r="I100" s="9">
        <f>IF(Raw!$G100&gt;$C$8,IF(Raw!$Q100&gt;$C$8,IF(Raw!$N100&gt;$C$9,IF(Raw!$N100&lt;$A$9,IF(Raw!$X100&gt;$C$9,IF(Raw!$X100&lt;$A$9,Raw!M100,-999),-999),-999),-999),-999),-999)</f>
        <v>8.7539000000000006E-2</v>
      </c>
      <c r="J100" s="9">
        <f>IF(Raw!$G100&gt;$C$8,IF(Raw!$Q100&gt;$C$8,IF(Raw!$N100&gt;$C$9,IF(Raw!$N100&lt;$A$9,IF(Raw!$X100&gt;$C$9,IF(Raw!$X100&lt;$A$9,Raw!N100,-999),-999),-999),-999),-999),-999)</f>
        <v>278</v>
      </c>
      <c r="K100" s="9">
        <f>IF(Raw!$G100&gt;$C$8,IF(Raw!$Q100&gt;$C$8,IF(Raw!$N100&gt;$C$9,IF(Raw!$N100&lt;$A$9,IF(Raw!$X100&gt;$C$9,IF(Raw!$X100&lt;$A$9,Raw!R100,-999),-999),-999),-999),-999),-999)</f>
        <v>0.90916600000000003</v>
      </c>
      <c r="L100" s="9">
        <f>IF(Raw!$G100&gt;$C$8,IF(Raw!$Q100&gt;$C$8,IF(Raw!$N100&gt;$C$9,IF(Raw!$N100&lt;$A$9,IF(Raw!$X100&gt;$C$9,IF(Raw!$X100&lt;$A$9,Raw!S100,-999),-999),-999),-999),-999),-999)</f>
        <v>1.673025</v>
      </c>
      <c r="M100" s="9">
        <f>Raw!Q100</f>
        <v>0.99442399999999997</v>
      </c>
      <c r="N100" s="9">
        <f>IF(Raw!$G100&gt;$C$8,IF(Raw!$Q100&gt;$C$8,IF(Raw!$N100&gt;$C$9,IF(Raw!$N100&lt;$A$9,IF(Raw!$X100&gt;$C$9,IF(Raw!$X100&lt;$A$9,Raw!V100,-999),-999),-999),-999),-999),-999)</f>
        <v>537.9</v>
      </c>
      <c r="O100" s="9">
        <f>IF(Raw!$G100&gt;$C$8,IF(Raw!$Q100&gt;$C$8,IF(Raw!$N100&gt;$C$9,IF(Raw!$N100&lt;$A$9,IF(Raw!$X100&gt;$C$9,IF(Raw!$X100&lt;$A$9,Raw!W100,-999),-999),-999),-999),-999),-999)</f>
        <v>0.14699799999999999</v>
      </c>
      <c r="P100" s="9">
        <f>IF(Raw!$G100&gt;$C$8,IF(Raw!$Q100&gt;$C$8,IF(Raw!$N100&gt;$C$9,IF(Raw!$N100&lt;$A$9,IF(Raw!$X100&gt;$C$9,IF(Raw!$X100&lt;$A$9,Raw!X100,-999),-999),-999),-999),-999),-999)</f>
        <v>436</v>
      </c>
      <c r="R100" s="9">
        <f t="shared" si="20"/>
        <v>0.74191700000000005</v>
      </c>
      <c r="S100" s="9">
        <f t="shared" si="21"/>
        <v>0.44831178436570385</v>
      </c>
      <c r="T100" s="9">
        <f t="shared" si="22"/>
        <v>0.76385899999999995</v>
      </c>
      <c r="U100" s="9">
        <f t="shared" si="23"/>
        <v>0.45657357182349334</v>
      </c>
      <c r="V100" s="15">
        <f t="shared" si="16"/>
        <v>0.46075108499999995</v>
      </c>
      <c r="X100" s="11">
        <f t="shared" si="24"/>
        <v>4.7558E+18</v>
      </c>
      <c r="Y100" s="11">
        <f t="shared" si="25"/>
        <v>5.2799999999999996E-18</v>
      </c>
      <c r="Z100" s="11">
        <f t="shared" si="26"/>
        <v>2.7799999999999998E-4</v>
      </c>
      <c r="AA100" s="16">
        <f t="shared" si="27"/>
        <v>6.9323603732552421E-3</v>
      </c>
      <c r="AB100" s="9">
        <f t="shared" si="17"/>
        <v>0.91446134586235439</v>
      </c>
      <c r="AC100" s="9">
        <f t="shared" si="18"/>
        <v>0.99306763962674482</v>
      </c>
      <c r="AD100" s="15">
        <f t="shared" si="19"/>
        <v>24.936548105234689</v>
      </c>
      <c r="AE100" s="3">
        <f t="shared" si="28"/>
        <v>635.71199999999976</v>
      </c>
      <c r="AF100" s="2">
        <f t="shared" si="29"/>
        <v>0.25</v>
      </c>
      <c r="AG100" s="9">
        <f t="shared" si="30"/>
        <v>8.7579760287348971E-3</v>
      </c>
      <c r="AH100" s="2">
        <f t="shared" si="31"/>
        <v>0.42379390215823393</v>
      </c>
    </row>
    <row r="101" spans="1:34">
      <c r="A101" s="1">
        <f>Raw!A101</f>
        <v>88</v>
      </c>
      <c r="B101" s="14">
        <f>Raw!B101</f>
        <v>0.22833333333333336</v>
      </c>
      <c r="C101" s="15">
        <f>Raw!C101</f>
        <v>50.3</v>
      </c>
      <c r="D101" s="15">
        <f>IF(C101&gt;0.5,Raw!D101*D$11,-999)</f>
        <v>7.9</v>
      </c>
      <c r="E101" s="9">
        <f>IF(Raw!$G101&gt;$C$8,IF(Raw!$Q101&gt;$C$8,IF(Raw!$N101&gt;$C$9,IF(Raw!$N101&lt;$A$9,IF(Raw!$X101&gt;$C$9,IF(Raw!$X101&lt;$A$9,Raw!H101,-999),-999),-999),-999),-999),-999)</f>
        <v>0.95430999999999999</v>
      </c>
      <c r="F101" s="9">
        <f>IF(Raw!$G101&gt;$C$8,IF(Raw!$Q101&gt;$C$8,IF(Raw!$N101&gt;$C$9,IF(Raw!$N101&lt;$A$9,IF(Raw!$X101&gt;$C$9,IF(Raw!$X101&lt;$A$9,Raw!I101,-999),-999),-999),-999),-999),-999)</f>
        <v>1.752437</v>
      </c>
      <c r="G101" s="9">
        <f>Raw!G101</f>
        <v>0.99527200000000005</v>
      </c>
      <c r="H101" s="9">
        <f>IF(Raw!$G101&gt;$C$8,IF(Raw!$Q101&gt;$C$8,IF(Raw!$N101&gt;$C$9,IF(Raw!$N101&lt;$A$9,IF(Raw!$X101&gt;$C$9,IF(Raw!$X101&lt;$A$9,Raw!L101,-999),-999),-999),-999),-999),-999)</f>
        <v>556</v>
      </c>
      <c r="I101" s="9">
        <f>IF(Raw!$G101&gt;$C$8,IF(Raw!$Q101&gt;$C$8,IF(Raw!$N101&gt;$C$9,IF(Raw!$N101&lt;$A$9,IF(Raw!$X101&gt;$C$9,IF(Raw!$X101&lt;$A$9,Raw!M101,-999),-999),-999),-999),-999),-999)</f>
        <v>0.125832</v>
      </c>
      <c r="J101" s="9">
        <f>IF(Raw!$G101&gt;$C$8,IF(Raw!$Q101&gt;$C$8,IF(Raw!$N101&gt;$C$9,IF(Raw!$N101&lt;$A$9,IF(Raw!$X101&gt;$C$9,IF(Raw!$X101&lt;$A$9,Raw!N101,-999),-999),-999),-999),-999),-999)</f>
        <v>442</v>
      </c>
      <c r="K101" s="9">
        <f>IF(Raw!$G101&gt;$C$8,IF(Raw!$Q101&gt;$C$8,IF(Raw!$N101&gt;$C$9,IF(Raw!$N101&lt;$A$9,IF(Raw!$X101&gt;$C$9,IF(Raw!$X101&lt;$A$9,Raw!R101,-999),-999),-999),-999),-999),-999)</f>
        <v>0.918435</v>
      </c>
      <c r="L101" s="9">
        <f>IF(Raw!$G101&gt;$C$8,IF(Raw!$Q101&gt;$C$8,IF(Raw!$N101&gt;$C$9,IF(Raw!$N101&lt;$A$9,IF(Raw!$X101&gt;$C$9,IF(Raw!$X101&lt;$A$9,Raw!S101,-999),-999),-999),-999),-999),-999)</f>
        <v>1.7202569999999999</v>
      </c>
      <c r="M101" s="9">
        <f>Raw!Q101</f>
        <v>0.99365700000000001</v>
      </c>
      <c r="N101" s="9">
        <f>IF(Raw!$G101&gt;$C$8,IF(Raw!$Q101&gt;$C$8,IF(Raw!$N101&gt;$C$9,IF(Raw!$N101&lt;$A$9,IF(Raw!$X101&gt;$C$9,IF(Raw!$X101&lt;$A$9,Raw!V101,-999),-999),-999),-999),-999),-999)</f>
        <v>544.9</v>
      </c>
      <c r="O101" s="9">
        <f>IF(Raw!$G101&gt;$C$8,IF(Raw!$Q101&gt;$C$8,IF(Raw!$N101&gt;$C$9,IF(Raw!$N101&lt;$A$9,IF(Raw!$X101&gt;$C$9,IF(Raw!$X101&lt;$A$9,Raw!W101,-999),-999),-999),-999),-999),-999)</f>
        <v>6.9889000000000007E-2</v>
      </c>
      <c r="P101" s="9">
        <f>IF(Raw!$G101&gt;$C$8,IF(Raw!$Q101&gt;$C$8,IF(Raw!$N101&gt;$C$9,IF(Raw!$N101&lt;$A$9,IF(Raw!$X101&gt;$C$9,IF(Raw!$X101&lt;$A$9,Raw!X101,-999),-999),-999),-999),-999),-999)</f>
        <v>506</v>
      </c>
      <c r="R101" s="9">
        <f t="shared" si="20"/>
        <v>0.79812700000000003</v>
      </c>
      <c r="S101" s="9">
        <f t="shared" si="21"/>
        <v>0.45543834100740854</v>
      </c>
      <c r="T101" s="9">
        <f t="shared" si="22"/>
        <v>0.80182199999999992</v>
      </c>
      <c r="U101" s="9">
        <f t="shared" si="23"/>
        <v>0.46610593649669785</v>
      </c>
      <c r="V101" s="15">
        <f t="shared" si="16"/>
        <v>0.47375877779999992</v>
      </c>
      <c r="X101" s="11">
        <f t="shared" si="24"/>
        <v>4.7558E+18</v>
      </c>
      <c r="Y101" s="11">
        <f t="shared" si="25"/>
        <v>5.5599999999999997E-18</v>
      </c>
      <c r="Z101" s="11">
        <f t="shared" si="26"/>
        <v>4.4199999999999996E-4</v>
      </c>
      <c r="AA101" s="16">
        <f t="shared" si="27"/>
        <v>1.1552454607573941E-2</v>
      </c>
      <c r="AB101" s="9">
        <f t="shared" si="17"/>
        <v>0.92769801225835413</v>
      </c>
      <c r="AC101" s="9">
        <f t="shared" si="18"/>
        <v>0.98844754539242607</v>
      </c>
      <c r="AD101" s="15">
        <f t="shared" si="19"/>
        <v>26.136775130257789</v>
      </c>
      <c r="AE101" s="3">
        <f t="shared" si="28"/>
        <v>669.42399999999975</v>
      </c>
      <c r="AF101" s="2">
        <f t="shared" si="29"/>
        <v>0.25</v>
      </c>
      <c r="AG101" s="9">
        <f t="shared" si="30"/>
        <v>9.3711584993018526E-3</v>
      </c>
      <c r="AH101" s="2">
        <f t="shared" si="31"/>
        <v>0.45346548279330146</v>
      </c>
    </row>
    <row r="102" spans="1:34">
      <c r="A102" s="1">
        <f>Raw!A102</f>
        <v>89</v>
      </c>
      <c r="B102" s="14">
        <f>Raw!B102</f>
        <v>0.22837962962962963</v>
      </c>
      <c r="C102" s="15">
        <f>Raw!C102</f>
        <v>50.1</v>
      </c>
      <c r="D102" s="15">
        <f>IF(C102&gt;0.5,Raw!D102*D$11,-999)</f>
        <v>7.9</v>
      </c>
      <c r="E102" s="9">
        <f>IF(Raw!$G102&gt;$C$8,IF(Raw!$Q102&gt;$C$8,IF(Raw!$N102&gt;$C$9,IF(Raw!$N102&lt;$A$9,IF(Raw!$X102&gt;$C$9,IF(Raw!$X102&lt;$A$9,Raw!H102,-999),-999),-999),-999),-999),-999)</f>
        <v>0.89846999999999999</v>
      </c>
      <c r="F102" s="9">
        <f>IF(Raw!$G102&gt;$C$8,IF(Raw!$Q102&gt;$C$8,IF(Raw!$N102&gt;$C$9,IF(Raw!$N102&lt;$A$9,IF(Raw!$X102&gt;$C$9,IF(Raw!$X102&lt;$A$9,Raw!I102,-999),-999),-999),-999),-999),-999)</f>
        <v>1.6778550000000001</v>
      </c>
      <c r="G102" s="9">
        <f>Raw!G102</f>
        <v>0.99495</v>
      </c>
      <c r="H102" s="9">
        <f>IF(Raw!$G102&gt;$C$8,IF(Raw!$Q102&gt;$C$8,IF(Raw!$N102&gt;$C$9,IF(Raw!$N102&lt;$A$9,IF(Raw!$X102&gt;$C$9,IF(Raw!$X102&lt;$A$9,Raw!L102,-999),-999),-999),-999),-999),-999)</f>
        <v>550.9</v>
      </c>
      <c r="I102" s="9">
        <f>IF(Raw!$G102&gt;$C$8,IF(Raw!$Q102&gt;$C$8,IF(Raw!$N102&gt;$C$9,IF(Raw!$N102&lt;$A$9,IF(Raw!$X102&gt;$C$9,IF(Raw!$X102&lt;$A$9,Raw!M102,-999),-999),-999),-999),-999),-999)</f>
        <v>4.7359999999999999E-2</v>
      </c>
      <c r="J102" s="9">
        <f>IF(Raw!$G102&gt;$C$8,IF(Raw!$Q102&gt;$C$8,IF(Raw!$N102&gt;$C$9,IF(Raw!$N102&lt;$A$9,IF(Raw!$X102&gt;$C$9,IF(Raw!$X102&lt;$A$9,Raw!N102,-999),-999),-999),-999),-999),-999)</f>
        <v>387</v>
      </c>
      <c r="K102" s="9">
        <f>IF(Raw!$G102&gt;$C$8,IF(Raw!$Q102&gt;$C$8,IF(Raw!$N102&gt;$C$9,IF(Raw!$N102&lt;$A$9,IF(Raw!$X102&gt;$C$9,IF(Raw!$X102&lt;$A$9,Raw!R102,-999),-999),-999),-999),-999),-999)</f>
        <v>0.91184399999999999</v>
      </c>
      <c r="L102" s="9">
        <f>IF(Raw!$G102&gt;$C$8,IF(Raw!$Q102&gt;$C$8,IF(Raw!$N102&gt;$C$9,IF(Raw!$N102&lt;$A$9,IF(Raw!$X102&gt;$C$9,IF(Raw!$X102&lt;$A$9,Raw!S102,-999),-999),-999),-999),-999),-999)</f>
        <v>1.7118329999999999</v>
      </c>
      <c r="M102" s="9">
        <f>Raw!Q102</f>
        <v>0.99442600000000003</v>
      </c>
      <c r="N102" s="9">
        <f>IF(Raw!$G102&gt;$C$8,IF(Raw!$Q102&gt;$C$8,IF(Raw!$N102&gt;$C$9,IF(Raw!$N102&lt;$A$9,IF(Raw!$X102&gt;$C$9,IF(Raw!$X102&lt;$A$9,Raw!V102,-999),-999),-999),-999),-999),-999)</f>
        <v>513</v>
      </c>
      <c r="O102" s="9">
        <f>IF(Raw!$G102&gt;$C$8,IF(Raw!$Q102&gt;$C$8,IF(Raw!$N102&gt;$C$9,IF(Raw!$N102&lt;$A$9,IF(Raw!$X102&gt;$C$9,IF(Raw!$X102&lt;$A$9,Raw!W102,-999),-999),-999),-999),-999),-999)</f>
        <v>2.4399999999999999E-4</v>
      </c>
      <c r="P102" s="9">
        <f>IF(Raw!$G102&gt;$C$8,IF(Raw!$Q102&gt;$C$8,IF(Raw!$N102&gt;$C$9,IF(Raw!$N102&lt;$A$9,IF(Raw!$X102&gt;$C$9,IF(Raw!$X102&lt;$A$9,Raw!X102,-999),-999),-999),-999),-999),-999)</f>
        <v>420</v>
      </c>
      <c r="R102" s="9">
        <f t="shared" si="20"/>
        <v>0.77938500000000011</v>
      </c>
      <c r="S102" s="9">
        <f t="shared" si="21"/>
        <v>0.46451272606989286</v>
      </c>
      <c r="T102" s="9">
        <f t="shared" si="22"/>
        <v>0.79998899999999995</v>
      </c>
      <c r="U102" s="9">
        <f t="shared" si="23"/>
        <v>0.46732888079619916</v>
      </c>
      <c r="V102" s="15">
        <f t="shared" si="16"/>
        <v>0.47143880819999995</v>
      </c>
      <c r="X102" s="11">
        <f t="shared" si="24"/>
        <v>4.7558E+18</v>
      </c>
      <c r="Y102" s="11">
        <f t="shared" si="25"/>
        <v>5.5089999999999997E-18</v>
      </c>
      <c r="Z102" s="11">
        <f t="shared" si="26"/>
        <v>3.8699999999999997E-4</v>
      </c>
      <c r="AA102" s="16">
        <f t="shared" si="27"/>
        <v>1.0037511563462581E-2</v>
      </c>
      <c r="AB102" s="9">
        <f t="shared" si="17"/>
        <v>0.91987389883814286</v>
      </c>
      <c r="AC102" s="9">
        <f t="shared" si="18"/>
        <v>0.98996248843653745</v>
      </c>
      <c r="AD102" s="15">
        <f t="shared" si="19"/>
        <v>25.936722386208221</v>
      </c>
      <c r="AE102" s="3">
        <f t="shared" si="28"/>
        <v>663.28359999999975</v>
      </c>
      <c r="AF102" s="2">
        <f t="shared" si="29"/>
        <v>0.25</v>
      </c>
      <c r="AG102" s="9">
        <f t="shared" si="30"/>
        <v>9.3238303417449327E-3</v>
      </c>
      <c r="AH102" s="2">
        <f t="shared" si="31"/>
        <v>0.45117529787989247</v>
      </c>
    </row>
    <row r="103" spans="1:34">
      <c r="A103" s="1">
        <f>Raw!A103</f>
        <v>90</v>
      </c>
      <c r="B103" s="14">
        <f>Raw!B103</f>
        <v>0.22843749999999999</v>
      </c>
      <c r="C103" s="15">
        <f>Raw!C103</f>
        <v>52.5</v>
      </c>
      <c r="D103" s="15">
        <f>IF(C103&gt;0.5,Raw!D103*D$11,-999)</f>
        <v>7</v>
      </c>
      <c r="E103" s="9">
        <f>IF(Raw!$G103&gt;$C$8,IF(Raw!$Q103&gt;$C$8,IF(Raw!$N103&gt;$C$9,IF(Raw!$N103&lt;$A$9,IF(Raw!$X103&gt;$C$9,IF(Raw!$X103&lt;$A$9,Raw!H103,-999),-999),-999),-999),-999),-999)</f>
        <v>0.926203</v>
      </c>
      <c r="F103" s="9">
        <f>IF(Raw!$G103&gt;$C$8,IF(Raw!$Q103&gt;$C$8,IF(Raw!$N103&gt;$C$9,IF(Raw!$N103&lt;$A$9,IF(Raw!$X103&gt;$C$9,IF(Raw!$X103&lt;$A$9,Raw!I103,-999),-999),-999),-999),-999),-999)</f>
        <v>1.685554</v>
      </c>
      <c r="G103" s="9">
        <f>Raw!G103</f>
        <v>0.99461299999999997</v>
      </c>
      <c r="H103" s="9">
        <f>IF(Raw!$G103&gt;$C$8,IF(Raw!$Q103&gt;$C$8,IF(Raw!$N103&gt;$C$9,IF(Raw!$N103&lt;$A$9,IF(Raw!$X103&gt;$C$9,IF(Raw!$X103&lt;$A$9,Raw!L103,-999),-999),-999),-999),-999),-999)</f>
        <v>541.79999999999995</v>
      </c>
      <c r="I103" s="9">
        <f>IF(Raw!$G103&gt;$C$8,IF(Raw!$Q103&gt;$C$8,IF(Raw!$N103&gt;$C$9,IF(Raw!$N103&lt;$A$9,IF(Raw!$X103&gt;$C$9,IF(Raw!$X103&lt;$A$9,Raw!M103,-999),-999),-999),-999),-999),-999)</f>
        <v>4.1673000000000002E-2</v>
      </c>
      <c r="J103" s="9">
        <f>IF(Raw!$G103&gt;$C$8,IF(Raw!$Q103&gt;$C$8,IF(Raw!$N103&gt;$C$9,IF(Raw!$N103&lt;$A$9,IF(Raw!$X103&gt;$C$9,IF(Raw!$X103&lt;$A$9,Raw!N103,-999),-999),-999),-999),-999),-999)</f>
        <v>415</v>
      </c>
      <c r="K103" s="9">
        <f>IF(Raw!$G103&gt;$C$8,IF(Raw!$Q103&gt;$C$8,IF(Raw!$N103&gt;$C$9,IF(Raw!$N103&lt;$A$9,IF(Raw!$X103&gt;$C$9,IF(Raw!$X103&lt;$A$9,Raw!R103,-999),-999),-999),-999),-999),-999)</f>
        <v>0.88503699999999996</v>
      </c>
      <c r="L103" s="9">
        <f>IF(Raw!$G103&gt;$C$8,IF(Raw!$Q103&gt;$C$8,IF(Raw!$N103&gt;$C$9,IF(Raw!$N103&lt;$A$9,IF(Raw!$X103&gt;$C$9,IF(Raw!$X103&lt;$A$9,Raw!S103,-999),-999),-999),-999),-999),-999)</f>
        <v>1.6443490000000001</v>
      </c>
      <c r="M103" s="9">
        <f>Raw!Q103</f>
        <v>0.99227699999999996</v>
      </c>
      <c r="N103" s="9">
        <f>IF(Raw!$G103&gt;$C$8,IF(Raw!$Q103&gt;$C$8,IF(Raw!$N103&gt;$C$9,IF(Raw!$N103&lt;$A$9,IF(Raw!$X103&gt;$C$9,IF(Raw!$X103&lt;$A$9,Raw!V103,-999),-999),-999),-999),-999),-999)</f>
        <v>567.70000000000005</v>
      </c>
      <c r="O103" s="9">
        <f>IF(Raw!$G103&gt;$C$8,IF(Raw!$Q103&gt;$C$8,IF(Raw!$N103&gt;$C$9,IF(Raw!$N103&lt;$A$9,IF(Raw!$X103&gt;$C$9,IF(Raw!$X103&lt;$A$9,Raw!W103,-999),-999),-999),-999),-999),-999)</f>
        <v>0.13356399999999999</v>
      </c>
      <c r="P103" s="9">
        <f>IF(Raw!$G103&gt;$C$8,IF(Raw!$Q103&gt;$C$8,IF(Raw!$N103&gt;$C$9,IF(Raw!$N103&lt;$A$9,IF(Raw!$X103&gt;$C$9,IF(Raw!$X103&lt;$A$9,Raw!X103,-999),-999),-999),-999),-999),-999)</f>
        <v>444</v>
      </c>
      <c r="R103" s="9">
        <f t="shared" si="20"/>
        <v>0.759351</v>
      </c>
      <c r="S103" s="9">
        <f t="shared" si="21"/>
        <v>0.45050529380844517</v>
      </c>
      <c r="T103" s="9">
        <f t="shared" si="22"/>
        <v>0.7593120000000001</v>
      </c>
      <c r="U103" s="9">
        <f t="shared" si="23"/>
        <v>0.46177058519815445</v>
      </c>
      <c r="V103" s="15">
        <f t="shared" si="16"/>
        <v>0.45285371459999996</v>
      </c>
      <c r="X103" s="11">
        <f t="shared" si="24"/>
        <v>4.2139999999999995E+18</v>
      </c>
      <c r="Y103" s="11">
        <f t="shared" si="25"/>
        <v>5.4179999999999992E-18</v>
      </c>
      <c r="Z103" s="11">
        <f t="shared" si="26"/>
        <v>4.15E-4</v>
      </c>
      <c r="AA103" s="16">
        <f t="shared" si="27"/>
        <v>9.3861186126232773E-3</v>
      </c>
      <c r="AB103" s="9">
        <f t="shared" si="17"/>
        <v>0.89216399249598821</v>
      </c>
      <c r="AC103" s="9">
        <f t="shared" si="18"/>
        <v>0.99061388138737672</v>
      </c>
      <c r="AD103" s="15">
        <f t="shared" si="19"/>
        <v>22.61715328342958</v>
      </c>
      <c r="AE103" s="3">
        <f t="shared" si="28"/>
        <v>652.32719999999972</v>
      </c>
      <c r="AF103" s="2">
        <f t="shared" si="29"/>
        <v>0.25</v>
      </c>
      <c r="AG103" s="9">
        <f t="shared" si="30"/>
        <v>8.0337970055427976E-3</v>
      </c>
      <c r="AH103" s="2">
        <f t="shared" si="31"/>
        <v>0.38875125610704914</v>
      </c>
    </row>
    <row r="104" spans="1:34">
      <c r="A104" s="1">
        <f>Raw!A104</f>
        <v>91</v>
      </c>
      <c r="B104" s="14">
        <f>Raw!B104</f>
        <v>0.22849537037037038</v>
      </c>
      <c r="C104" s="15">
        <f>Raw!C104</f>
        <v>51.7</v>
      </c>
      <c r="D104" s="15">
        <f>IF(C104&gt;0.5,Raw!D104*D$11,-999)</f>
        <v>7.9</v>
      </c>
      <c r="E104" s="9">
        <f>IF(Raw!$G104&gt;$C$8,IF(Raw!$Q104&gt;$C$8,IF(Raw!$N104&gt;$C$9,IF(Raw!$N104&lt;$A$9,IF(Raw!$X104&gt;$C$9,IF(Raw!$X104&lt;$A$9,Raw!H104,-999),-999),-999),-999),-999),-999)</f>
        <v>0.90867100000000001</v>
      </c>
      <c r="F104" s="9">
        <f>IF(Raw!$G104&gt;$C$8,IF(Raw!$Q104&gt;$C$8,IF(Raw!$N104&gt;$C$9,IF(Raw!$N104&lt;$A$9,IF(Raw!$X104&gt;$C$9,IF(Raw!$X104&lt;$A$9,Raw!I104,-999),-999),-999),-999),-999),-999)</f>
        <v>1.677807</v>
      </c>
      <c r="G104" s="9">
        <f>Raw!G104</f>
        <v>0.99319999999999997</v>
      </c>
      <c r="H104" s="9">
        <f>IF(Raw!$G104&gt;$C$8,IF(Raw!$Q104&gt;$C$8,IF(Raw!$N104&gt;$C$9,IF(Raw!$N104&lt;$A$9,IF(Raw!$X104&gt;$C$9,IF(Raw!$X104&lt;$A$9,Raw!L104,-999),-999),-999),-999),-999),-999)</f>
        <v>549.4</v>
      </c>
      <c r="I104" s="9">
        <f>IF(Raw!$G104&gt;$C$8,IF(Raw!$Q104&gt;$C$8,IF(Raw!$N104&gt;$C$9,IF(Raw!$N104&lt;$A$9,IF(Raw!$X104&gt;$C$9,IF(Raw!$X104&lt;$A$9,Raw!M104,-999),-999),-999),-999),-999),-999)</f>
        <v>8.7539000000000006E-2</v>
      </c>
      <c r="J104" s="9">
        <f>IF(Raw!$G104&gt;$C$8,IF(Raw!$Q104&gt;$C$8,IF(Raw!$N104&gt;$C$9,IF(Raw!$N104&lt;$A$9,IF(Raw!$X104&gt;$C$9,IF(Raw!$X104&lt;$A$9,Raw!N104,-999),-999),-999),-999),-999),-999)</f>
        <v>419</v>
      </c>
      <c r="K104" s="9">
        <f>IF(Raw!$G104&gt;$C$8,IF(Raw!$Q104&gt;$C$8,IF(Raw!$N104&gt;$C$9,IF(Raw!$N104&lt;$A$9,IF(Raw!$X104&gt;$C$9,IF(Raw!$X104&lt;$A$9,Raw!R104,-999),-999),-999),-999),-999),-999)</f>
        <v>0.90041099999999996</v>
      </c>
      <c r="L104" s="9">
        <f>IF(Raw!$G104&gt;$C$8,IF(Raw!$Q104&gt;$C$8,IF(Raw!$N104&gt;$C$9,IF(Raw!$N104&lt;$A$9,IF(Raw!$X104&gt;$C$9,IF(Raw!$X104&lt;$A$9,Raw!S104,-999),-999),-999),-999),-999),-999)</f>
        <v>1.7100169999999999</v>
      </c>
      <c r="M104" s="9">
        <f>Raw!Q104</f>
        <v>0.99055599999999999</v>
      </c>
      <c r="N104" s="9">
        <f>IF(Raw!$G104&gt;$C$8,IF(Raw!$Q104&gt;$C$8,IF(Raw!$N104&gt;$C$9,IF(Raw!$N104&lt;$A$9,IF(Raw!$X104&gt;$C$9,IF(Raw!$X104&lt;$A$9,Raw!V104,-999),-999),-999),-999),-999),-999)</f>
        <v>555</v>
      </c>
      <c r="O104" s="9">
        <f>IF(Raw!$G104&gt;$C$8,IF(Raw!$Q104&gt;$C$8,IF(Raw!$N104&gt;$C$9,IF(Raw!$N104&lt;$A$9,IF(Raw!$X104&gt;$C$9,IF(Raw!$X104&lt;$A$9,Raw!W104,-999),-999),-999),-999),-999),-999)</f>
        <v>6.7727999999999997E-2</v>
      </c>
      <c r="P104" s="9">
        <f>IF(Raw!$G104&gt;$C$8,IF(Raw!$Q104&gt;$C$8,IF(Raw!$N104&gt;$C$9,IF(Raw!$N104&lt;$A$9,IF(Raw!$X104&gt;$C$9,IF(Raw!$X104&lt;$A$9,Raw!X104,-999),-999),-999),-999),-999),-999)</f>
        <v>388</v>
      </c>
      <c r="R104" s="9">
        <f t="shared" si="20"/>
        <v>0.76913600000000004</v>
      </c>
      <c r="S104" s="9">
        <f t="shared" si="21"/>
        <v>0.45841744610673341</v>
      </c>
      <c r="T104" s="9">
        <f t="shared" si="22"/>
        <v>0.80960599999999994</v>
      </c>
      <c r="U104" s="9">
        <f t="shared" si="23"/>
        <v>0.47344909436572852</v>
      </c>
      <c r="V104" s="15">
        <f t="shared" si="16"/>
        <v>0.47093868179999993</v>
      </c>
      <c r="X104" s="11">
        <f t="shared" si="24"/>
        <v>4.7558E+18</v>
      </c>
      <c r="Y104" s="11">
        <f t="shared" si="25"/>
        <v>5.4939999999999994E-18</v>
      </c>
      <c r="Z104" s="11">
        <f t="shared" si="26"/>
        <v>4.1899999999999999E-4</v>
      </c>
      <c r="AA104" s="16">
        <f t="shared" si="27"/>
        <v>1.0829228948354053E-2</v>
      </c>
      <c r="AB104" s="9">
        <f t="shared" si="17"/>
        <v>0.9091784087319611</v>
      </c>
      <c r="AC104" s="9">
        <f t="shared" si="18"/>
        <v>0.98917077105164597</v>
      </c>
      <c r="AD104" s="15">
        <f t="shared" si="19"/>
        <v>25.845415151202992</v>
      </c>
      <c r="AE104" s="3">
        <f t="shared" si="28"/>
        <v>661.47759999999971</v>
      </c>
      <c r="AF104" s="2">
        <f t="shared" si="29"/>
        <v>0.25</v>
      </c>
      <c r="AG104" s="9">
        <f t="shared" si="30"/>
        <v>9.412683382187181E-3</v>
      </c>
      <c r="AH104" s="2">
        <f t="shared" si="31"/>
        <v>0.45547485026552315</v>
      </c>
    </row>
    <row r="105" spans="1:34">
      <c r="A105" s="1">
        <f>Raw!A105</f>
        <v>92</v>
      </c>
      <c r="B105" s="14">
        <f>Raw!B105</f>
        <v>0.22855324074074077</v>
      </c>
      <c r="C105" s="15">
        <f>Raw!C105</f>
        <v>53.9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0.91969599999999996</v>
      </c>
      <c r="F105" s="9">
        <f>IF(Raw!$G105&gt;$C$8,IF(Raw!$Q105&gt;$C$8,IF(Raw!$N105&gt;$C$9,IF(Raw!$N105&lt;$A$9,IF(Raw!$X105&gt;$C$9,IF(Raw!$X105&lt;$A$9,Raw!I105,-999),-999),-999),-999),-999),-999)</f>
        <v>1.6980900000000001</v>
      </c>
      <c r="G105" s="9">
        <f>Raw!G105</f>
        <v>0.99478900000000003</v>
      </c>
      <c r="H105" s="9">
        <f>IF(Raw!$G105&gt;$C$8,IF(Raw!$Q105&gt;$C$8,IF(Raw!$N105&gt;$C$9,IF(Raw!$N105&lt;$A$9,IF(Raw!$X105&gt;$C$9,IF(Raw!$X105&lt;$A$9,Raw!L105,-999),-999),-999),-999),-999),-999)</f>
        <v>535.6</v>
      </c>
      <c r="I105" s="9">
        <f>IF(Raw!$G105&gt;$C$8,IF(Raw!$Q105&gt;$C$8,IF(Raw!$N105&gt;$C$9,IF(Raw!$N105&lt;$A$9,IF(Raw!$X105&gt;$C$9,IF(Raw!$X105&lt;$A$9,Raw!M105,-999),-999),-999),-999),-999),-999)</f>
        <v>0.110734</v>
      </c>
      <c r="J105" s="9">
        <f>IF(Raw!$G105&gt;$C$8,IF(Raw!$Q105&gt;$C$8,IF(Raw!$N105&gt;$C$9,IF(Raw!$N105&lt;$A$9,IF(Raw!$X105&gt;$C$9,IF(Raw!$X105&lt;$A$9,Raw!N105,-999),-999),-999),-999),-999),-999)</f>
        <v>414</v>
      </c>
      <c r="K105" s="9">
        <f>IF(Raw!$G105&gt;$C$8,IF(Raw!$Q105&gt;$C$8,IF(Raw!$N105&gt;$C$9,IF(Raw!$N105&lt;$A$9,IF(Raw!$X105&gt;$C$9,IF(Raw!$X105&lt;$A$9,Raw!R105,-999),-999),-999),-999),-999),-999)</f>
        <v>0.93469800000000003</v>
      </c>
      <c r="L105" s="9">
        <f>IF(Raw!$G105&gt;$C$8,IF(Raw!$Q105&gt;$C$8,IF(Raw!$N105&gt;$C$9,IF(Raw!$N105&lt;$A$9,IF(Raw!$X105&gt;$C$9,IF(Raw!$X105&lt;$A$9,Raw!S105,-999),-999),-999),-999),-999),-999)</f>
        <v>1.775212</v>
      </c>
      <c r="M105" s="9">
        <f>Raw!Q105</f>
        <v>0.99230300000000005</v>
      </c>
      <c r="N105" s="9">
        <f>IF(Raw!$G105&gt;$C$8,IF(Raw!$Q105&gt;$C$8,IF(Raw!$N105&gt;$C$9,IF(Raw!$N105&lt;$A$9,IF(Raw!$X105&gt;$C$9,IF(Raw!$X105&lt;$A$9,Raw!V105,-999),-999),-999),-999),-999),-999)</f>
        <v>542.4</v>
      </c>
      <c r="O105" s="9">
        <f>IF(Raw!$G105&gt;$C$8,IF(Raw!$Q105&gt;$C$8,IF(Raw!$N105&gt;$C$9,IF(Raw!$N105&lt;$A$9,IF(Raw!$X105&gt;$C$9,IF(Raw!$X105&lt;$A$9,Raw!W105,-999),-999),-999),-999),-999),-999)</f>
        <v>6.4999999999999994E-5</v>
      </c>
      <c r="P105" s="9">
        <f>IF(Raw!$G105&gt;$C$8,IF(Raw!$Q105&gt;$C$8,IF(Raw!$N105&gt;$C$9,IF(Raw!$N105&lt;$A$9,IF(Raw!$X105&gt;$C$9,IF(Raw!$X105&lt;$A$9,Raw!X105,-999),-999),-999),-999),-999),-999)</f>
        <v>388</v>
      </c>
      <c r="R105" s="9">
        <f t="shared" si="20"/>
        <v>0.77839400000000014</v>
      </c>
      <c r="S105" s="9">
        <f t="shared" si="21"/>
        <v>0.45839384249362525</v>
      </c>
      <c r="T105" s="9">
        <f t="shared" si="22"/>
        <v>0.84051399999999998</v>
      </c>
      <c r="U105" s="9">
        <f t="shared" si="23"/>
        <v>0.47347246413386118</v>
      </c>
      <c r="V105" s="15">
        <f t="shared" si="16"/>
        <v>0.48889338479999994</v>
      </c>
      <c r="X105" s="11">
        <f t="shared" si="24"/>
        <v>4.2139999999999995E+18</v>
      </c>
      <c r="Y105" s="11">
        <f t="shared" si="25"/>
        <v>5.3559999999999999E-18</v>
      </c>
      <c r="Z105" s="11">
        <f t="shared" si="26"/>
        <v>4.1399999999999998E-4</v>
      </c>
      <c r="AA105" s="16">
        <f t="shared" si="27"/>
        <v>9.257553079968471E-3</v>
      </c>
      <c r="AB105" s="9">
        <f t="shared" si="17"/>
        <v>0.94247910296945669</v>
      </c>
      <c r="AC105" s="9">
        <f t="shared" si="18"/>
        <v>0.99074244692003144</v>
      </c>
      <c r="AD105" s="15">
        <f t="shared" si="19"/>
        <v>22.361239323595342</v>
      </c>
      <c r="AE105" s="3">
        <f t="shared" si="28"/>
        <v>644.86239999999975</v>
      </c>
      <c r="AF105" s="2">
        <f t="shared" si="29"/>
        <v>0.25</v>
      </c>
      <c r="AG105" s="9">
        <f t="shared" si="30"/>
        <v>8.1441777566382163E-3</v>
      </c>
      <c r="AH105" s="2">
        <f t="shared" si="31"/>
        <v>0.39409252320762161</v>
      </c>
    </row>
    <row r="106" spans="1:34">
      <c r="A106" s="1">
        <f>Raw!A106</f>
        <v>93</v>
      </c>
      <c r="B106" s="14">
        <f>Raw!B106</f>
        <v>0.22859953703703703</v>
      </c>
      <c r="C106" s="15">
        <f>Raw!C106</f>
        <v>53.9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0.94606100000000004</v>
      </c>
      <c r="F106" s="9">
        <f>IF(Raw!$G106&gt;$C$8,IF(Raw!$Q106&gt;$C$8,IF(Raw!$N106&gt;$C$9,IF(Raw!$N106&lt;$A$9,IF(Raw!$X106&gt;$C$9,IF(Raw!$X106&lt;$A$9,Raw!I106,-999),-999),-999),-999),-999),-999)</f>
        <v>1.7542899999999999</v>
      </c>
      <c r="G106" s="9">
        <f>Raw!G106</f>
        <v>0.99488699999999997</v>
      </c>
      <c r="H106" s="9">
        <f>IF(Raw!$G106&gt;$C$8,IF(Raw!$Q106&gt;$C$8,IF(Raw!$N106&gt;$C$9,IF(Raw!$N106&lt;$A$9,IF(Raw!$X106&gt;$C$9,IF(Raw!$X106&lt;$A$9,Raw!L106,-999),-999),-999),-999),-999),-999)</f>
        <v>552.6</v>
      </c>
      <c r="I106" s="9">
        <f>IF(Raw!$G106&gt;$C$8,IF(Raw!$Q106&gt;$C$8,IF(Raw!$N106&gt;$C$9,IF(Raw!$N106&lt;$A$9,IF(Raw!$X106&gt;$C$9,IF(Raw!$X106&lt;$A$9,Raw!M106,-999),-999),-999),-999),-999),-999)</f>
        <v>8.7539000000000006E-2</v>
      </c>
      <c r="J106" s="9">
        <f>IF(Raw!$G106&gt;$C$8,IF(Raw!$Q106&gt;$C$8,IF(Raw!$N106&gt;$C$9,IF(Raw!$N106&lt;$A$9,IF(Raw!$X106&gt;$C$9,IF(Raw!$X106&lt;$A$9,Raw!N106,-999),-999),-999),-999),-999),-999)</f>
        <v>398</v>
      </c>
      <c r="K106" s="9">
        <f>IF(Raw!$G106&gt;$C$8,IF(Raw!$Q106&gt;$C$8,IF(Raw!$N106&gt;$C$9,IF(Raw!$N106&lt;$A$9,IF(Raw!$X106&gt;$C$9,IF(Raw!$X106&lt;$A$9,Raw!R106,-999),-999),-999),-999),-999),-999)</f>
        <v>0.91476800000000003</v>
      </c>
      <c r="L106" s="9">
        <f>IF(Raw!$G106&gt;$C$8,IF(Raw!$Q106&gt;$C$8,IF(Raw!$N106&gt;$C$9,IF(Raw!$N106&lt;$A$9,IF(Raw!$X106&gt;$C$9,IF(Raw!$X106&lt;$A$9,Raw!S106,-999),-999),-999),-999),-999),-999)</f>
        <v>1.726745</v>
      </c>
      <c r="M106" s="9">
        <f>Raw!Q106</f>
        <v>0.992977</v>
      </c>
      <c r="N106" s="9">
        <f>IF(Raw!$G106&gt;$C$8,IF(Raw!$Q106&gt;$C$8,IF(Raw!$N106&gt;$C$9,IF(Raw!$N106&lt;$A$9,IF(Raw!$X106&gt;$C$9,IF(Raw!$X106&lt;$A$9,Raw!V106,-999),-999),-999),-999),-999),-999)</f>
        <v>527.1</v>
      </c>
      <c r="O106" s="9">
        <f>IF(Raw!$G106&gt;$C$8,IF(Raw!$Q106&gt;$C$8,IF(Raw!$N106&gt;$C$9,IF(Raw!$N106&lt;$A$9,IF(Raw!$X106&gt;$C$9,IF(Raw!$X106&lt;$A$9,Raw!W106,-999),-999),-999),-999),-999),-999)</f>
        <v>4.3041000000000003E-2</v>
      </c>
      <c r="P106" s="9">
        <f>IF(Raw!$G106&gt;$C$8,IF(Raw!$Q106&gt;$C$8,IF(Raw!$N106&gt;$C$9,IF(Raw!$N106&lt;$A$9,IF(Raw!$X106&gt;$C$9,IF(Raw!$X106&lt;$A$9,Raw!X106,-999),-999),-999),-999),-999),-999)</f>
        <v>408</v>
      </c>
      <c r="R106" s="9">
        <f t="shared" si="20"/>
        <v>0.80822899999999986</v>
      </c>
      <c r="S106" s="9">
        <f t="shared" si="21"/>
        <v>0.46071573115049386</v>
      </c>
      <c r="T106" s="9">
        <f t="shared" si="22"/>
        <v>0.81197699999999995</v>
      </c>
      <c r="U106" s="9">
        <f t="shared" si="23"/>
        <v>0.4702356167239517</v>
      </c>
      <c r="V106" s="15">
        <f t="shared" si="16"/>
        <v>0.47554557299999994</v>
      </c>
      <c r="X106" s="11">
        <f t="shared" si="24"/>
        <v>4.2139999999999995E+18</v>
      </c>
      <c r="Y106" s="11">
        <f t="shared" si="25"/>
        <v>5.5259999999999997E-18</v>
      </c>
      <c r="Z106" s="11">
        <f t="shared" si="26"/>
        <v>3.9799999999999997E-4</v>
      </c>
      <c r="AA106" s="16">
        <f t="shared" si="27"/>
        <v>9.1829444608890164E-3</v>
      </c>
      <c r="AB106" s="9">
        <f t="shared" si="17"/>
        <v>0.92222433969451933</v>
      </c>
      <c r="AC106" s="9">
        <f t="shared" si="18"/>
        <v>0.99081705553911092</v>
      </c>
      <c r="AD106" s="15">
        <f t="shared" si="19"/>
        <v>23.072724776103055</v>
      </c>
      <c r="AE106" s="3">
        <f t="shared" si="28"/>
        <v>665.33039999999983</v>
      </c>
      <c r="AF106" s="2">
        <f t="shared" si="29"/>
        <v>0.25</v>
      </c>
      <c r="AG106" s="9">
        <f t="shared" si="30"/>
        <v>8.3458592035329394E-3</v>
      </c>
      <c r="AH106" s="2">
        <f t="shared" si="31"/>
        <v>0.40385178346273098</v>
      </c>
    </row>
    <row r="107" spans="1:34">
      <c r="A107" s="1">
        <f>Raw!A107</f>
        <v>94</v>
      </c>
      <c r="B107" s="14">
        <f>Raw!B107</f>
        <v>0.22865740740740739</v>
      </c>
      <c r="C107" s="15">
        <f>Raw!C107</f>
        <v>56.5</v>
      </c>
      <c r="D107" s="15">
        <f>IF(C107&gt;0.5,Raw!D107*D$11,-999)</f>
        <v>6.2</v>
      </c>
      <c r="E107" s="9">
        <f>IF(Raw!$G107&gt;$C$8,IF(Raw!$Q107&gt;$C$8,IF(Raw!$N107&gt;$C$9,IF(Raw!$N107&lt;$A$9,IF(Raw!$X107&gt;$C$9,IF(Raw!$X107&lt;$A$9,Raw!H107,-999),-999),-999),-999),-999),-999)</f>
        <v>0.938801</v>
      </c>
      <c r="F107" s="9">
        <f>IF(Raw!$G107&gt;$C$8,IF(Raw!$Q107&gt;$C$8,IF(Raw!$N107&gt;$C$9,IF(Raw!$N107&lt;$A$9,IF(Raw!$X107&gt;$C$9,IF(Raw!$X107&lt;$A$9,Raw!I107,-999),-999),-999),-999),-999),-999)</f>
        <v>1.7215659999999999</v>
      </c>
      <c r="G107" s="9">
        <f>Raw!G107</f>
        <v>0.99575899999999995</v>
      </c>
      <c r="H107" s="9">
        <f>IF(Raw!$G107&gt;$C$8,IF(Raw!$Q107&gt;$C$8,IF(Raw!$N107&gt;$C$9,IF(Raw!$N107&lt;$A$9,IF(Raw!$X107&gt;$C$9,IF(Raw!$X107&lt;$A$9,Raw!L107,-999),-999),-999),-999),-999),-999)</f>
        <v>540.70000000000005</v>
      </c>
      <c r="I107" s="9">
        <f>IF(Raw!$G107&gt;$C$8,IF(Raw!$Q107&gt;$C$8,IF(Raw!$N107&gt;$C$9,IF(Raw!$N107&lt;$A$9,IF(Raw!$X107&gt;$C$9,IF(Raw!$X107&lt;$A$9,Raw!M107,-999),-999),-999),-999),-999),-999)</f>
        <v>8.7539000000000006E-2</v>
      </c>
      <c r="J107" s="9">
        <f>IF(Raw!$G107&gt;$C$8,IF(Raw!$Q107&gt;$C$8,IF(Raw!$N107&gt;$C$9,IF(Raw!$N107&lt;$A$9,IF(Raw!$X107&gt;$C$9,IF(Raw!$X107&lt;$A$9,Raw!N107,-999),-999),-999),-999),-999),-999)</f>
        <v>469</v>
      </c>
      <c r="K107" s="9">
        <f>IF(Raw!$G107&gt;$C$8,IF(Raw!$Q107&gt;$C$8,IF(Raw!$N107&gt;$C$9,IF(Raw!$N107&lt;$A$9,IF(Raw!$X107&gt;$C$9,IF(Raw!$X107&lt;$A$9,Raw!R107,-999),-999),-999),-999),-999),-999)</f>
        <v>0.94518999999999997</v>
      </c>
      <c r="L107" s="9">
        <f>IF(Raw!$G107&gt;$C$8,IF(Raw!$Q107&gt;$C$8,IF(Raw!$N107&gt;$C$9,IF(Raw!$N107&lt;$A$9,IF(Raw!$X107&gt;$C$9,IF(Raw!$X107&lt;$A$9,Raw!S107,-999),-999),-999),-999),-999),-999)</f>
        <v>1.738013</v>
      </c>
      <c r="M107" s="9">
        <f>Raw!Q107</f>
        <v>0.99274399999999996</v>
      </c>
      <c r="N107" s="9">
        <f>IF(Raw!$G107&gt;$C$8,IF(Raw!$Q107&gt;$C$8,IF(Raw!$N107&gt;$C$9,IF(Raw!$N107&lt;$A$9,IF(Raw!$X107&gt;$C$9,IF(Raw!$X107&lt;$A$9,Raw!V107,-999),-999),-999),-999),-999),-999)</f>
        <v>523.20000000000005</v>
      </c>
      <c r="O107" s="9">
        <f>IF(Raw!$G107&gt;$C$8,IF(Raw!$Q107&gt;$C$8,IF(Raw!$N107&gt;$C$9,IF(Raw!$N107&lt;$A$9,IF(Raw!$X107&gt;$C$9,IF(Raw!$X107&lt;$A$9,Raw!W107,-999),-999),-999),-999),-999),-999)</f>
        <v>9.7628000000000006E-2</v>
      </c>
      <c r="P107" s="9">
        <f>IF(Raw!$G107&gt;$C$8,IF(Raw!$Q107&gt;$C$8,IF(Raw!$N107&gt;$C$9,IF(Raw!$N107&lt;$A$9,IF(Raw!$X107&gt;$C$9,IF(Raw!$X107&lt;$A$9,Raw!X107,-999),-999),-999),-999),-999),-999)</f>
        <v>472</v>
      </c>
      <c r="R107" s="9">
        <f t="shared" si="20"/>
        <v>0.78276499999999993</v>
      </c>
      <c r="S107" s="9">
        <f t="shared" si="21"/>
        <v>0.45468195817064228</v>
      </c>
      <c r="T107" s="9">
        <f t="shared" si="22"/>
        <v>0.79282300000000006</v>
      </c>
      <c r="U107" s="9">
        <f t="shared" si="23"/>
        <v>0.45616632326685708</v>
      </c>
      <c r="V107" s="15">
        <f t="shared" si="16"/>
        <v>0.47864878019999996</v>
      </c>
      <c r="X107" s="11">
        <f t="shared" si="24"/>
        <v>3.7323999999999995E+18</v>
      </c>
      <c r="Y107" s="11">
        <f t="shared" si="25"/>
        <v>5.4069999999999998E-18</v>
      </c>
      <c r="Z107" s="11">
        <f t="shared" si="26"/>
        <v>4.6899999999999996E-4</v>
      </c>
      <c r="AA107" s="16">
        <f t="shared" si="27"/>
        <v>9.3761847793232336E-3</v>
      </c>
      <c r="AB107" s="9">
        <f t="shared" si="17"/>
        <v>0.95262365494529733</v>
      </c>
      <c r="AC107" s="9">
        <f t="shared" si="18"/>
        <v>0.99062381522067677</v>
      </c>
      <c r="AD107" s="15">
        <f t="shared" si="19"/>
        <v>19.991865201115633</v>
      </c>
      <c r="AE107" s="3">
        <f t="shared" si="28"/>
        <v>651.00279999999975</v>
      </c>
      <c r="AF107" s="2">
        <f t="shared" si="29"/>
        <v>0.25</v>
      </c>
      <c r="AG107" s="9">
        <f t="shared" si="30"/>
        <v>7.0150889569534957E-3</v>
      </c>
      <c r="AH107" s="2">
        <f t="shared" si="31"/>
        <v>0.33945650379724829</v>
      </c>
    </row>
    <row r="108" spans="1:34">
      <c r="A108" s="1">
        <f>Raw!A108</f>
        <v>95</v>
      </c>
      <c r="B108" s="14">
        <f>Raw!B108</f>
        <v>0.22871527777777778</v>
      </c>
      <c r="C108" s="15">
        <f>Raw!C108</f>
        <v>55.7</v>
      </c>
      <c r="D108" s="15">
        <f>IF(C108&gt;0.5,Raw!D108*D$11,-999)</f>
        <v>7</v>
      </c>
      <c r="E108" s="9">
        <f>IF(Raw!$G108&gt;$C$8,IF(Raw!$Q108&gt;$C$8,IF(Raw!$N108&gt;$C$9,IF(Raw!$N108&lt;$A$9,IF(Raw!$X108&gt;$C$9,IF(Raw!$X108&lt;$A$9,Raw!H108,-999),-999),-999),-999),-999),-999)</f>
        <v>0.90009099999999997</v>
      </c>
      <c r="F108" s="9">
        <f>IF(Raw!$G108&gt;$C$8,IF(Raw!$Q108&gt;$C$8,IF(Raw!$N108&gt;$C$9,IF(Raw!$N108&lt;$A$9,IF(Raw!$X108&gt;$C$9,IF(Raw!$X108&lt;$A$9,Raw!I108,-999),-999),-999),-999),-999),-999)</f>
        <v>1.6697249999999999</v>
      </c>
      <c r="G108" s="9">
        <f>Raw!G108</f>
        <v>0.99557899999999999</v>
      </c>
      <c r="H108" s="9">
        <f>IF(Raw!$G108&gt;$C$8,IF(Raw!$Q108&gt;$C$8,IF(Raw!$N108&gt;$C$9,IF(Raw!$N108&lt;$A$9,IF(Raw!$X108&gt;$C$9,IF(Raw!$X108&lt;$A$9,Raw!L108,-999),-999),-999),-999),-999),-999)</f>
        <v>527.29999999999995</v>
      </c>
      <c r="I108" s="9">
        <f>IF(Raw!$G108&gt;$C$8,IF(Raw!$Q108&gt;$C$8,IF(Raw!$N108&gt;$C$9,IF(Raw!$N108&lt;$A$9,IF(Raw!$X108&gt;$C$9,IF(Raw!$X108&lt;$A$9,Raw!M108,-999),-999),-999),-999),-999),-999)</f>
        <v>3.3437000000000001E-2</v>
      </c>
      <c r="J108" s="9">
        <f>IF(Raw!$G108&gt;$C$8,IF(Raw!$Q108&gt;$C$8,IF(Raw!$N108&gt;$C$9,IF(Raw!$N108&lt;$A$9,IF(Raw!$X108&gt;$C$9,IF(Raw!$X108&lt;$A$9,Raw!N108,-999),-999),-999),-999),-999),-999)</f>
        <v>579</v>
      </c>
      <c r="K108" s="9">
        <f>IF(Raw!$G108&gt;$C$8,IF(Raw!$Q108&gt;$C$8,IF(Raw!$N108&gt;$C$9,IF(Raw!$N108&lt;$A$9,IF(Raw!$X108&gt;$C$9,IF(Raw!$X108&lt;$A$9,Raw!R108,-999),-999),-999),-999),-999),-999)</f>
        <v>0.95462800000000003</v>
      </c>
      <c r="L108" s="9">
        <f>IF(Raw!$G108&gt;$C$8,IF(Raw!$Q108&gt;$C$8,IF(Raw!$N108&gt;$C$9,IF(Raw!$N108&lt;$A$9,IF(Raw!$X108&gt;$C$9,IF(Raw!$X108&lt;$A$9,Raw!S108,-999),-999),-999),-999),-999),-999)</f>
        <v>1.7753829999999999</v>
      </c>
      <c r="M108" s="9">
        <f>Raw!Q108</f>
        <v>0.99266600000000005</v>
      </c>
      <c r="N108" s="9">
        <f>IF(Raw!$G108&gt;$C$8,IF(Raw!$Q108&gt;$C$8,IF(Raw!$N108&gt;$C$9,IF(Raw!$N108&lt;$A$9,IF(Raw!$X108&gt;$C$9,IF(Raw!$X108&lt;$A$9,Raw!V108,-999),-999),-999),-999),-999),-999)</f>
        <v>543.79999999999995</v>
      </c>
      <c r="O108" s="9">
        <f>IF(Raw!$G108&gt;$C$8,IF(Raw!$Q108&gt;$C$8,IF(Raw!$N108&gt;$C$9,IF(Raw!$N108&lt;$A$9,IF(Raw!$X108&gt;$C$9,IF(Raw!$X108&lt;$A$9,Raw!W108,-999),-999),-999),-999),-999),-999)</f>
        <v>0.15441199999999999</v>
      </c>
      <c r="P108" s="9">
        <f>IF(Raw!$G108&gt;$C$8,IF(Raw!$Q108&gt;$C$8,IF(Raw!$N108&gt;$C$9,IF(Raw!$N108&lt;$A$9,IF(Raw!$X108&gt;$C$9,IF(Raw!$X108&lt;$A$9,Raw!X108,-999),-999),-999),-999),-999),-999)</f>
        <v>370</v>
      </c>
      <c r="R108" s="9">
        <f t="shared" si="20"/>
        <v>0.76963399999999993</v>
      </c>
      <c r="S108" s="9">
        <f t="shared" si="21"/>
        <v>0.46093458503645807</v>
      </c>
      <c r="T108" s="9">
        <f t="shared" si="22"/>
        <v>0.8207549999999999</v>
      </c>
      <c r="U108" s="9">
        <f t="shared" si="23"/>
        <v>0.4622974310331911</v>
      </c>
      <c r="V108" s="15">
        <f t="shared" si="16"/>
        <v>0.48894047819999992</v>
      </c>
      <c r="X108" s="11">
        <f t="shared" si="24"/>
        <v>4.2139999999999995E+18</v>
      </c>
      <c r="Y108" s="11">
        <f t="shared" si="25"/>
        <v>5.2729999999999996E-18</v>
      </c>
      <c r="Z108" s="11">
        <f t="shared" si="26"/>
        <v>5.7899999999999998E-4</v>
      </c>
      <c r="AA108" s="16">
        <f t="shared" si="27"/>
        <v>1.2702202571450535E-2</v>
      </c>
      <c r="AB108" s="9">
        <f t="shared" si="17"/>
        <v>0.96505339627153086</v>
      </c>
      <c r="AC108" s="9">
        <f t="shared" si="18"/>
        <v>0.98729779742854951</v>
      </c>
      <c r="AD108" s="15">
        <f t="shared" si="19"/>
        <v>21.938173698532882</v>
      </c>
      <c r="AE108" s="3">
        <f t="shared" si="28"/>
        <v>634.86919999999975</v>
      </c>
      <c r="AF108" s="2">
        <f t="shared" si="29"/>
        <v>0.25</v>
      </c>
      <c r="AG108" s="9">
        <f t="shared" si="30"/>
        <v>7.8015087249166705E-3</v>
      </c>
      <c r="AH108" s="2">
        <f t="shared" si="31"/>
        <v>0.3775109470962475</v>
      </c>
    </row>
    <row r="109" spans="1:34">
      <c r="A109" s="1">
        <f>Raw!A109</f>
        <v>96</v>
      </c>
      <c r="B109" s="14">
        <f>Raw!B109</f>
        <v>0.22877314814814817</v>
      </c>
      <c r="C109" s="15">
        <f>Raw!C109</f>
        <v>57.7</v>
      </c>
      <c r="D109" s="15">
        <f>IF(C109&gt;0.5,Raw!D109*D$11,-999)</f>
        <v>6.2</v>
      </c>
      <c r="E109" s="9">
        <f>IF(Raw!$G109&gt;$C$8,IF(Raw!$Q109&gt;$C$8,IF(Raw!$N109&gt;$C$9,IF(Raw!$N109&lt;$A$9,IF(Raw!$X109&gt;$C$9,IF(Raw!$X109&lt;$A$9,Raw!H109,-999),-999),-999),-999),-999),-999)</f>
        <v>0.916265</v>
      </c>
      <c r="F109" s="9">
        <f>IF(Raw!$G109&gt;$C$8,IF(Raw!$Q109&gt;$C$8,IF(Raw!$N109&gt;$C$9,IF(Raw!$N109&lt;$A$9,IF(Raw!$X109&gt;$C$9,IF(Raw!$X109&lt;$A$9,Raw!I109,-999),-999),-999),-999),-999),-999)</f>
        <v>1.7135039999999999</v>
      </c>
      <c r="G109" s="9">
        <f>Raw!G109</f>
        <v>0.99360800000000005</v>
      </c>
      <c r="H109" s="9">
        <f>IF(Raw!$G109&gt;$C$8,IF(Raw!$Q109&gt;$C$8,IF(Raw!$N109&gt;$C$9,IF(Raw!$N109&lt;$A$9,IF(Raw!$X109&gt;$C$9,IF(Raw!$X109&lt;$A$9,Raw!L109,-999),-999),-999),-999),-999),-999)</f>
        <v>563.79999999999995</v>
      </c>
      <c r="I109" s="9">
        <f>IF(Raw!$G109&gt;$C$8,IF(Raw!$Q109&gt;$C$8,IF(Raw!$N109&gt;$C$9,IF(Raw!$N109&lt;$A$9,IF(Raw!$X109&gt;$C$9,IF(Raw!$X109&lt;$A$9,Raw!M109,-999),-999),-999),-999),-999),-999)</f>
        <v>0.100579</v>
      </c>
      <c r="J109" s="9">
        <f>IF(Raw!$G109&gt;$C$8,IF(Raw!$Q109&gt;$C$8,IF(Raw!$N109&gt;$C$9,IF(Raw!$N109&lt;$A$9,IF(Raw!$X109&gt;$C$9,IF(Raw!$X109&lt;$A$9,Raw!N109,-999),-999),-999),-999),-999),-999)</f>
        <v>505</v>
      </c>
      <c r="K109" s="9">
        <f>IF(Raw!$G109&gt;$C$8,IF(Raw!$Q109&gt;$C$8,IF(Raw!$N109&gt;$C$9,IF(Raw!$N109&lt;$A$9,IF(Raw!$X109&gt;$C$9,IF(Raw!$X109&lt;$A$9,Raw!R109,-999),-999),-999),-999),-999),-999)</f>
        <v>0.91920800000000003</v>
      </c>
      <c r="L109" s="9">
        <f>IF(Raw!$G109&gt;$C$8,IF(Raw!$Q109&gt;$C$8,IF(Raw!$N109&gt;$C$9,IF(Raw!$N109&lt;$A$9,IF(Raw!$X109&gt;$C$9,IF(Raw!$X109&lt;$A$9,Raw!S109,-999),-999),-999),-999),-999),-999)</f>
        <v>1.6932259999999999</v>
      </c>
      <c r="M109" s="9">
        <f>Raw!Q109</f>
        <v>0.99232900000000002</v>
      </c>
      <c r="N109" s="9">
        <f>IF(Raw!$G109&gt;$C$8,IF(Raw!$Q109&gt;$C$8,IF(Raw!$N109&gt;$C$9,IF(Raw!$N109&lt;$A$9,IF(Raw!$X109&gt;$C$9,IF(Raw!$X109&lt;$A$9,Raw!V109,-999),-999),-999),-999),-999),-999)</f>
        <v>539.70000000000005</v>
      </c>
      <c r="O109" s="9">
        <f>IF(Raw!$G109&gt;$C$8,IF(Raw!$Q109&gt;$C$8,IF(Raw!$N109&gt;$C$9,IF(Raw!$N109&lt;$A$9,IF(Raw!$X109&gt;$C$9,IF(Raw!$X109&lt;$A$9,Raw!W109,-999),-999),-999),-999),-999),-999)</f>
        <v>0.12973000000000001</v>
      </c>
      <c r="P109" s="9">
        <f>IF(Raw!$G109&gt;$C$8,IF(Raw!$Q109&gt;$C$8,IF(Raw!$N109&gt;$C$9,IF(Raw!$N109&lt;$A$9,IF(Raw!$X109&gt;$C$9,IF(Raw!$X109&lt;$A$9,Raw!X109,-999),-999),-999),-999),-999),-999)</f>
        <v>444</v>
      </c>
      <c r="R109" s="9">
        <f t="shared" si="20"/>
        <v>0.79723899999999992</v>
      </c>
      <c r="S109" s="9">
        <f t="shared" si="21"/>
        <v>0.46526824565335123</v>
      </c>
      <c r="T109" s="9">
        <f t="shared" si="22"/>
        <v>0.77401799999999987</v>
      </c>
      <c r="U109" s="9">
        <f t="shared" si="23"/>
        <v>0.45712621941784493</v>
      </c>
      <c r="V109" s="15">
        <f t="shared" si="16"/>
        <v>0.46631444039999992</v>
      </c>
      <c r="X109" s="11">
        <f t="shared" si="24"/>
        <v>3.7323999999999995E+18</v>
      </c>
      <c r="Y109" s="11">
        <f t="shared" si="25"/>
        <v>5.6379999999999996E-18</v>
      </c>
      <c r="Z109" s="11">
        <f t="shared" si="26"/>
        <v>5.0500000000000002E-4</v>
      </c>
      <c r="AA109" s="16">
        <f t="shared" si="27"/>
        <v>1.051510944463077E-2</v>
      </c>
      <c r="AB109" s="9">
        <f t="shared" si="17"/>
        <v>0.92734688398211429</v>
      </c>
      <c r="AC109" s="9">
        <f t="shared" si="18"/>
        <v>0.98948489055536915</v>
      </c>
      <c r="AD109" s="15">
        <f t="shared" si="19"/>
        <v>20.821998900258947</v>
      </c>
      <c r="AE109" s="3">
        <f t="shared" si="28"/>
        <v>678.81519999999978</v>
      </c>
      <c r="AF109" s="2">
        <f t="shared" si="29"/>
        <v>0.25</v>
      </c>
      <c r="AG109" s="9">
        <f t="shared" si="30"/>
        <v>7.3217551061522286E-3</v>
      </c>
      <c r="AH109" s="2">
        <f t="shared" si="31"/>
        <v>0.35429591916015413</v>
      </c>
    </row>
    <row r="110" spans="1:34">
      <c r="A110" s="1">
        <f>Raw!A110</f>
        <v>97</v>
      </c>
      <c r="B110" s="14">
        <f>Raw!B110</f>
        <v>0.22881944444444444</v>
      </c>
      <c r="C110" s="15">
        <f>Raw!C110</f>
        <v>58.1</v>
      </c>
      <c r="D110" s="15">
        <f>IF(C110&gt;0.5,Raw!D110*D$11,-999)</f>
        <v>6.2</v>
      </c>
      <c r="E110" s="9">
        <f>IF(Raw!$G110&gt;$C$8,IF(Raw!$Q110&gt;$C$8,IF(Raw!$N110&gt;$C$9,IF(Raw!$N110&lt;$A$9,IF(Raw!$X110&gt;$C$9,IF(Raw!$X110&lt;$A$9,Raw!H110,-999),-999),-999),-999),-999),-999)</f>
        <v>0.87453099999999995</v>
      </c>
      <c r="F110" s="9">
        <f>IF(Raw!$G110&gt;$C$8,IF(Raw!$Q110&gt;$C$8,IF(Raw!$N110&gt;$C$9,IF(Raw!$N110&lt;$A$9,IF(Raw!$X110&gt;$C$9,IF(Raw!$X110&lt;$A$9,Raw!I110,-999),-999),-999),-999),-999),-999)</f>
        <v>1.6427449999999999</v>
      </c>
      <c r="G110" s="9">
        <f>Raw!G110</f>
        <v>0.99546000000000001</v>
      </c>
      <c r="H110" s="9">
        <f>IF(Raw!$G110&gt;$C$8,IF(Raw!$Q110&gt;$C$8,IF(Raw!$N110&gt;$C$9,IF(Raw!$N110&lt;$A$9,IF(Raw!$X110&gt;$C$9,IF(Raw!$X110&lt;$A$9,Raw!L110,-999),-999),-999),-999),-999),-999)</f>
        <v>547</v>
      </c>
      <c r="I110" s="9">
        <f>IF(Raw!$G110&gt;$C$8,IF(Raw!$Q110&gt;$C$8,IF(Raw!$N110&gt;$C$9,IF(Raw!$N110&lt;$A$9,IF(Raw!$X110&gt;$C$9,IF(Raw!$X110&lt;$A$9,Raw!M110,-999),-999),-999),-999),-999),-999)</f>
        <v>8.6722999999999995E-2</v>
      </c>
      <c r="J110" s="9">
        <f>IF(Raw!$G110&gt;$C$8,IF(Raw!$Q110&gt;$C$8,IF(Raw!$N110&gt;$C$9,IF(Raw!$N110&lt;$A$9,IF(Raw!$X110&gt;$C$9,IF(Raw!$X110&lt;$A$9,Raw!N110,-999),-999),-999),-999),-999),-999)</f>
        <v>349</v>
      </c>
      <c r="K110" s="9">
        <f>IF(Raw!$G110&gt;$C$8,IF(Raw!$Q110&gt;$C$8,IF(Raw!$N110&gt;$C$9,IF(Raw!$N110&lt;$A$9,IF(Raw!$X110&gt;$C$9,IF(Raw!$X110&lt;$A$9,Raw!R110,-999),-999),-999),-999),-999),-999)</f>
        <v>0.91094399999999998</v>
      </c>
      <c r="L110" s="9">
        <f>IF(Raw!$G110&gt;$C$8,IF(Raw!$Q110&gt;$C$8,IF(Raw!$N110&gt;$C$9,IF(Raw!$N110&lt;$A$9,IF(Raw!$X110&gt;$C$9,IF(Raw!$X110&lt;$A$9,Raw!S110,-999),-999),-999),-999),-999),-999)</f>
        <v>1.7027380000000001</v>
      </c>
      <c r="M110" s="9">
        <f>Raw!Q110</f>
        <v>0.99521199999999999</v>
      </c>
      <c r="N110" s="9">
        <f>IF(Raw!$G110&gt;$C$8,IF(Raw!$Q110&gt;$C$8,IF(Raw!$N110&gt;$C$9,IF(Raw!$N110&lt;$A$9,IF(Raw!$X110&gt;$C$9,IF(Raw!$X110&lt;$A$9,Raw!V110,-999),-999),-999),-999),-999),-999)</f>
        <v>552.79999999999995</v>
      </c>
      <c r="O110" s="9">
        <f>IF(Raw!$G110&gt;$C$8,IF(Raw!$Q110&gt;$C$8,IF(Raw!$N110&gt;$C$9,IF(Raw!$N110&lt;$A$9,IF(Raw!$X110&gt;$C$9,IF(Raw!$X110&lt;$A$9,Raw!W110,-999),-999),-999),-999),-999),-999)</f>
        <v>0.13073199999999999</v>
      </c>
      <c r="P110" s="9">
        <f>IF(Raw!$G110&gt;$C$8,IF(Raw!$Q110&gt;$C$8,IF(Raw!$N110&gt;$C$9,IF(Raw!$N110&lt;$A$9,IF(Raw!$X110&gt;$C$9,IF(Raw!$X110&lt;$A$9,Raw!X110,-999),-999),-999),-999),-999),-999)</f>
        <v>362</v>
      </c>
      <c r="R110" s="9">
        <f t="shared" si="20"/>
        <v>0.76821399999999995</v>
      </c>
      <c r="S110" s="9">
        <f t="shared" si="21"/>
        <v>0.46764044328243276</v>
      </c>
      <c r="T110" s="9">
        <f t="shared" si="22"/>
        <v>0.79179400000000011</v>
      </c>
      <c r="U110" s="9">
        <f t="shared" si="23"/>
        <v>0.46501223323846658</v>
      </c>
      <c r="V110" s="15">
        <f t="shared" si="16"/>
        <v>0.46893404519999998</v>
      </c>
      <c r="X110" s="11">
        <f t="shared" si="24"/>
        <v>3.7323999999999995E+18</v>
      </c>
      <c r="Y110" s="11">
        <f t="shared" si="25"/>
        <v>5.4699999999999994E-18</v>
      </c>
      <c r="Z110" s="11">
        <f t="shared" si="26"/>
        <v>3.4899999999999997E-4</v>
      </c>
      <c r="AA110" s="16">
        <f t="shared" si="27"/>
        <v>7.0748533769559325E-3</v>
      </c>
      <c r="AB110" s="9">
        <f t="shared" si="17"/>
        <v>0.91654582645475347</v>
      </c>
      <c r="AC110" s="9">
        <f t="shared" si="18"/>
        <v>0.99292514662304399</v>
      </c>
      <c r="AD110" s="15">
        <f t="shared" si="19"/>
        <v>20.271786180389494</v>
      </c>
      <c r="AE110" s="3">
        <f t="shared" si="28"/>
        <v>658.58799999999974</v>
      </c>
      <c r="AF110" s="2">
        <f t="shared" si="29"/>
        <v>0.25</v>
      </c>
      <c r="AG110" s="9">
        <f t="shared" si="30"/>
        <v>7.2512527411350801E-3</v>
      </c>
      <c r="AH110" s="2">
        <f t="shared" si="31"/>
        <v>0.35088434640818839</v>
      </c>
    </row>
    <row r="111" spans="1:34">
      <c r="A111" s="1">
        <f>Raw!A111</f>
        <v>98</v>
      </c>
      <c r="B111" s="14">
        <f>Raw!B111</f>
        <v>0.2288773148148148</v>
      </c>
      <c r="C111" s="15">
        <f>Raw!C111</f>
        <v>60.1</v>
      </c>
      <c r="D111" s="15">
        <f>IF(C111&gt;0.5,Raw!D111*D$11,-999)</f>
        <v>6.2</v>
      </c>
      <c r="E111" s="9">
        <f>IF(Raw!$G111&gt;$C$8,IF(Raw!$Q111&gt;$C$8,IF(Raw!$N111&gt;$C$9,IF(Raw!$N111&lt;$A$9,IF(Raw!$X111&gt;$C$9,IF(Raw!$X111&lt;$A$9,Raw!H111,-999),-999),-999),-999),-999),-999)</f>
        <v>0.89568999999999999</v>
      </c>
      <c r="F111" s="9">
        <f>IF(Raw!$G111&gt;$C$8,IF(Raw!$Q111&gt;$C$8,IF(Raw!$N111&gt;$C$9,IF(Raw!$N111&lt;$A$9,IF(Raw!$X111&gt;$C$9,IF(Raw!$X111&lt;$A$9,Raw!I111,-999),-999),-999),-999),-999),-999)</f>
        <v>1.649796</v>
      </c>
      <c r="G111" s="9">
        <f>Raw!G111</f>
        <v>0.99374899999999999</v>
      </c>
      <c r="H111" s="9">
        <f>IF(Raw!$G111&gt;$C$8,IF(Raw!$Q111&gt;$C$8,IF(Raw!$N111&gt;$C$9,IF(Raw!$N111&lt;$A$9,IF(Raw!$X111&gt;$C$9,IF(Raw!$X111&lt;$A$9,Raw!L111,-999),-999),-999),-999),-999),-999)</f>
        <v>578.6</v>
      </c>
      <c r="I111" s="9">
        <f>IF(Raw!$G111&gt;$C$8,IF(Raw!$Q111&gt;$C$8,IF(Raw!$N111&gt;$C$9,IF(Raw!$N111&lt;$A$9,IF(Raw!$X111&gt;$C$9,IF(Raw!$X111&lt;$A$9,Raw!M111,-999),-999),-999),-999),-999),-999)</f>
        <v>0.11720800000000001</v>
      </c>
      <c r="J111" s="9">
        <f>IF(Raw!$G111&gt;$C$8,IF(Raw!$Q111&gt;$C$8,IF(Raw!$N111&gt;$C$9,IF(Raw!$N111&lt;$A$9,IF(Raw!$X111&gt;$C$9,IF(Raw!$X111&lt;$A$9,Raw!N111,-999),-999),-999),-999),-999),-999)</f>
        <v>506</v>
      </c>
      <c r="K111" s="9">
        <f>IF(Raw!$G111&gt;$C$8,IF(Raw!$Q111&gt;$C$8,IF(Raw!$N111&gt;$C$9,IF(Raw!$N111&lt;$A$9,IF(Raw!$X111&gt;$C$9,IF(Raw!$X111&lt;$A$9,Raw!R111,-999),-999),-999),-999),-999),-999)</f>
        <v>0.86995299999999998</v>
      </c>
      <c r="L111" s="9">
        <f>IF(Raw!$G111&gt;$C$8,IF(Raw!$Q111&gt;$C$8,IF(Raw!$N111&gt;$C$9,IF(Raw!$N111&lt;$A$9,IF(Raw!$X111&gt;$C$9,IF(Raw!$X111&lt;$A$9,Raw!S111,-999),-999),-999),-999),-999),-999)</f>
        <v>1.657651</v>
      </c>
      <c r="M111" s="9">
        <f>Raw!Q111</f>
        <v>0.99456800000000001</v>
      </c>
      <c r="N111" s="9">
        <f>IF(Raw!$G111&gt;$C$8,IF(Raw!$Q111&gt;$C$8,IF(Raw!$N111&gt;$C$9,IF(Raw!$N111&lt;$A$9,IF(Raw!$X111&gt;$C$9,IF(Raw!$X111&lt;$A$9,Raw!V111,-999),-999),-999),-999),-999),-999)</f>
        <v>538</v>
      </c>
      <c r="O111" s="9">
        <f>IF(Raw!$G111&gt;$C$8,IF(Raw!$Q111&gt;$C$8,IF(Raw!$N111&gt;$C$9,IF(Raw!$N111&lt;$A$9,IF(Raw!$X111&gt;$C$9,IF(Raw!$X111&lt;$A$9,Raw!W111,-999),-999),-999),-999),-999),-999)</f>
        <v>1.2768E-2</v>
      </c>
      <c r="P111" s="9">
        <f>IF(Raw!$G111&gt;$C$8,IF(Raw!$Q111&gt;$C$8,IF(Raw!$N111&gt;$C$9,IF(Raw!$N111&lt;$A$9,IF(Raw!$X111&gt;$C$9,IF(Raw!$X111&lt;$A$9,Raw!X111,-999),-999),-999),-999),-999),-999)</f>
        <v>462</v>
      </c>
      <c r="R111" s="9">
        <f t="shared" si="20"/>
        <v>0.75410600000000005</v>
      </c>
      <c r="S111" s="9">
        <f t="shared" si="21"/>
        <v>0.45709045239532647</v>
      </c>
      <c r="T111" s="9">
        <f t="shared" si="22"/>
        <v>0.78769800000000001</v>
      </c>
      <c r="U111" s="9">
        <f t="shared" si="23"/>
        <v>0.47518928893958984</v>
      </c>
      <c r="V111" s="15">
        <f t="shared" si="16"/>
        <v>0.45651708539999997</v>
      </c>
      <c r="X111" s="11">
        <f t="shared" si="24"/>
        <v>3.7323999999999995E+18</v>
      </c>
      <c r="Y111" s="11">
        <f t="shared" si="25"/>
        <v>5.7859999999999999E-18</v>
      </c>
      <c r="Z111" s="11">
        <f t="shared" si="26"/>
        <v>5.0599999999999994E-4</v>
      </c>
      <c r="AA111" s="16">
        <f t="shared" si="27"/>
        <v>1.080928968844885E-2</v>
      </c>
      <c r="AB111" s="9">
        <f t="shared" si="17"/>
        <v>0.87846745586901176</v>
      </c>
      <c r="AC111" s="9">
        <f t="shared" si="18"/>
        <v>0.98919071031155115</v>
      </c>
      <c r="AD111" s="15">
        <f t="shared" si="19"/>
        <v>21.362232585867293</v>
      </c>
      <c r="AE111" s="3">
        <f t="shared" si="28"/>
        <v>696.6343999999998</v>
      </c>
      <c r="AF111" s="2">
        <f t="shared" si="29"/>
        <v>0.25</v>
      </c>
      <c r="AG111" s="9">
        <f t="shared" si="30"/>
        <v>7.8085416251080118E-3</v>
      </c>
      <c r="AH111" s="2">
        <f t="shared" si="31"/>
        <v>0.37785126547640741</v>
      </c>
    </row>
    <row r="112" spans="1:34">
      <c r="A112" s="1">
        <f>Raw!A112</f>
        <v>99</v>
      </c>
      <c r="B112" s="14">
        <f>Raw!B112</f>
        <v>0.22893518518518519</v>
      </c>
      <c r="C112" s="15">
        <f>Raw!C112</f>
        <v>60.6</v>
      </c>
      <c r="D112" s="15">
        <f>IF(C112&gt;0.5,Raw!D112*D$11,-999)</f>
        <v>6.2</v>
      </c>
      <c r="E112" s="9">
        <f>IF(Raw!$G112&gt;$C$8,IF(Raw!$Q112&gt;$C$8,IF(Raw!$N112&gt;$C$9,IF(Raw!$N112&lt;$A$9,IF(Raw!$X112&gt;$C$9,IF(Raw!$X112&lt;$A$9,Raw!H112,-999),-999),-999),-999),-999),-999)</f>
        <v>0.83608499999999997</v>
      </c>
      <c r="F112" s="9">
        <f>IF(Raw!$G112&gt;$C$8,IF(Raw!$Q112&gt;$C$8,IF(Raw!$N112&gt;$C$9,IF(Raw!$N112&lt;$A$9,IF(Raw!$X112&gt;$C$9,IF(Raw!$X112&lt;$A$9,Raw!I112,-999),-999),-999),-999),-999),-999)</f>
        <v>1.542373</v>
      </c>
      <c r="G112" s="9">
        <f>Raw!G112</f>
        <v>0.99470899999999995</v>
      </c>
      <c r="H112" s="9">
        <f>IF(Raw!$G112&gt;$C$8,IF(Raw!$Q112&gt;$C$8,IF(Raw!$N112&gt;$C$9,IF(Raw!$N112&lt;$A$9,IF(Raw!$X112&gt;$C$9,IF(Raw!$X112&lt;$A$9,Raw!L112,-999),-999),-999),-999),-999),-999)</f>
        <v>565.6</v>
      </c>
      <c r="I112" s="9">
        <f>IF(Raw!$G112&gt;$C$8,IF(Raw!$Q112&gt;$C$8,IF(Raw!$N112&gt;$C$9,IF(Raw!$N112&lt;$A$9,IF(Raw!$X112&gt;$C$9,IF(Raw!$X112&lt;$A$9,Raw!M112,-999),-999),-999),-999),-999),-999)</f>
        <v>7.0545999999999998E-2</v>
      </c>
      <c r="J112" s="9">
        <f>IF(Raw!$G112&gt;$C$8,IF(Raw!$Q112&gt;$C$8,IF(Raw!$N112&gt;$C$9,IF(Raw!$N112&lt;$A$9,IF(Raw!$X112&gt;$C$9,IF(Raw!$X112&lt;$A$9,Raw!N112,-999),-999),-999),-999),-999),-999)</f>
        <v>303</v>
      </c>
      <c r="K112" s="9">
        <f>IF(Raw!$G112&gt;$C$8,IF(Raw!$Q112&gt;$C$8,IF(Raw!$N112&gt;$C$9,IF(Raw!$N112&lt;$A$9,IF(Raw!$X112&gt;$C$9,IF(Raw!$X112&lt;$A$9,Raw!R112,-999),-999),-999),-999),-999),-999)</f>
        <v>0.86563800000000002</v>
      </c>
      <c r="L112" s="9">
        <f>IF(Raw!$G112&gt;$C$8,IF(Raw!$Q112&gt;$C$8,IF(Raw!$N112&gt;$C$9,IF(Raw!$N112&lt;$A$9,IF(Raw!$X112&gt;$C$9,IF(Raw!$X112&lt;$A$9,Raw!S112,-999),-999),-999),-999),-999),-999)</f>
        <v>1.640226</v>
      </c>
      <c r="M112" s="9">
        <f>Raw!Q112</f>
        <v>0.989205</v>
      </c>
      <c r="N112" s="9">
        <f>IF(Raw!$G112&gt;$C$8,IF(Raw!$Q112&gt;$C$8,IF(Raw!$N112&gt;$C$9,IF(Raw!$N112&lt;$A$9,IF(Raw!$X112&gt;$C$9,IF(Raw!$X112&lt;$A$9,Raw!V112,-999),-999),-999),-999),-999),-999)</f>
        <v>572.20000000000005</v>
      </c>
      <c r="O112" s="9">
        <f>IF(Raw!$G112&gt;$C$8,IF(Raw!$Q112&gt;$C$8,IF(Raw!$N112&gt;$C$9,IF(Raw!$N112&lt;$A$9,IF(Raw!$X112&gt;$C$9,IF(Raw!$X112&lt;$A$9,Raw!W112,-999),-999),-999),-999),-999),-999)</f>
        <v>5.4255999999999999E-2</v>
      </c>
      <c r="P112" s="9">
        <f>IF(Raw!$G112&gt;$C$8,IF(Raw!$Q112&gt;$C$8,IF(Raw!$N112&gt;$C$9,IF(Raw!$N112&lt;$A$9,IF(Raw!$X112&gt;$C$9,IF(Raw!$X112&lt;$A$9,Raw!X112,-999),-999),-999),-999),-999),-999)</f>
        <v>327</v>
      </c>
      <c r="R112" s="9">
        <f t="shared" si="20"/>
        <v>0.70628800000000003</v>
      </c>
      <c r="S112" s="9">
        <f t="shared" si="21"/>
        <v>0.45792295378614645</v>
      </c>
      <c r="T112" s="9">
        <f t="shared" si="22"/>
        <v>0.77458799999999994</v>
      </c>
      <c r="U112" s="9">
        <f t="shared" si="23"/>
        <v>0.47224467847723423</v>
      </c>
      <c r="V112" s="15">
        <f t="shared" si="16"/>
        <v>0.45171824039999997</v>
      </c>
      <c r="X112" s="11">
        <f t="shared" si="24"/>
        <v>3.7323999999999995E+18</v>
      </c>
      <c r="Y112" s="11">
        <f t="shared" si="25"/>
        <v>5.6559999999999998E-18</v>
      </c>
      <c r="Z112" s="11">
        <f t="shared" si="26"/>
        <v>3.0299999999999999E-4</v>
      </c>
      <c r="AA112" s="16">
        <f t="shared" si="27"/>
        <v>6.3558129311852077E-3</v>
      </c>
      <c r="AB112" s="9">
        <f t="shared" si="17"/>
        <v>0.87056113642674093</v>
      </c>
      <c r="AC112" s="9">
        <f t="shared" si="18"/>
        <v>0.99364418706881474</v>
      </c>
      <c r="AD112" s="15">
        <f t="shared" si="19"/>
        <v>20.976280300941276</v>
      </c>
      <c r="AE112" s="3">
        <f t="shared" si="28"/>
        <v>680.98239999999976</v>
      </c>
      <c r="AF112" s="2">
        <f t="shared" si="29"/>
        <v>0.25</v>
      </c>
      <c r="AG112" s="9">
        <f t="shared" si="30"/>
        <v>7.6199513433587345E-3</v>
      </c>
      <c r="AH112" s="2">
        <f t="shared" si="31"/>
        <v>0.36872547988971266</v>
      </c>
    </row>
    <row r="113" spans="1:34">
      <c r="A113" s="1">
        <f>Raw!A113</f>
        <v>100</v>
      </c>
      <c r="B113" s="14">
        <f>Raw!B113</f>
        <v>0.22899305555555557</v>
      </c>
      <c r="C113" s="15">
        <f>Raw!C113</f>
        <v>61.7</v>
      </c>
      <c r="D113" s="15">
        <f>IF(C113&gt;0.5,Raw!D113*D$11,-999)</f>
        <v>6.2</v>
      </c>
      <c r="E113" s="9">
        <f>IF(Raw!$G113&gt;$C$8,IF(Raw!$Q113&gt;$C$8,IF(Raw!$N113&gt;$C$9,IF(Raw!$N113&lt;$A$9,IF(Raw!$X113&gt;$C$9,IF(Raw!$X113&lt;$A$9,Raw!H113,-999),-999),-999),-999),-999),-999)</f>
        <v>0.82569800000000004</v>
      </c>
      <c r="F113" s="9">
        <f>IF(Raw!$G113&gt;$C$8,IF(Raw!$Q113&gt;$C$8,IF(Raw!$N113&gt;$C$9,IF(Raw!$N113&lt;$A$9,IF(Raw!$X113&gt;$C$9,IF(Raw!$X113&lt;$A$9,Raw!I113,-999),-999),-999),-999),-999),-999)</f>
        <v>1.520211</v>
      </c>
      <c r="G113" s="9">
        <f>Raw!G113</f>
        <v>0.99495800000000001</v>
      </c>
      <c r="H113" s="9">
        <f>IF(Raw!$G113&gt;$C$8,IF(Raw!$Q113&gt;$C$8,IF(Raw!$N113&gt;$C$9,IF(Raw!$N113&lt;$A$9,IF(Raw!$X113&gt;$C$9,IF(Raw!$X113&lt;$A$9,Raw!L113,-999),-999),-999),-999),-999),-999)</f>
        <v>584.29999999999995</v>
      </c>
      <c r="I113" s="9">
        <f>IF(Raw!$G113&gt;$C$8,IF(Raw!$Q113&gt;$C$8,IF(Raw!$N113&gt;$C$9,IF(Raw!$N113&lt;$A$9,IF(Raw!$X113&gt;$C$9,IF(Raw!$X113&lt;$A$9,Raw!M113,-999),-999),-999),-999),-999),-999)</f>
        <v>0.15987299999999999</v>
      </c>
      <c r="J113" s="9">
        <f>IF(Raw!$G113&gt;$C$8,IF(Raw!$Q113&gt;$C$8,IF(Raw!$N113&gt;$C$9,IF(Raw!$N113&lt;$A$9,IF(Raw!$X113&gt;$C$9,IF(Raw!$X113&lt;$A$9,Raw!N113,-999),-999),-999),-999),-999),-999)</f>
        <v>489</v>
      </c>
      <c r="K113" s="9">
        <f>IF(Raw!$G113&gt;$C$8,IF(Raw!$Q113&gt;$C$8,IF(Raw!$N113&gt;$C$9,IF(Raw!$N113&lt;$A$9,IF(Raw!$X113&gt;$C$9,IF(Raw!$X113&lt;$A$9,Raw!R113,-999),-999),-999),-999),-999),-999)</f>
        <v>0.80599299999999996</v>
      </c>
      <c r="L113" s="9">
        <f>IF(Raw!$G113&gt;$C$8,IF(Raw!$Q113&gt;$C$8,IF(Raw!$N113&gt;$C$9,IF(Raw!$N113&lt;$A$9,IF(Raw!$X113&gt;$C$9,IF(Raw!$X113&lt;$A$9,Raw!S113,-999),-999),-999),-999),-999),-999)</f>
        <v>1.532645</v>
      </c>
      <c r="M113" s="9">
        <f>Raw!Q113</f>
        <v>0.99181200000000003</v>
      </c>
      <c r="N113" s="9">
        <f>IF(Raw!$G113&gt;$C$8,IF(Raw!$Q113&gt;$C$8,IF(Raw!$N113&gt;$C$9,IF(Raw!$N113&lt;$A$9,IF(Raw!$X113&gt;$C$9,IF(Raw!$X113&lt;$A$9,Raw!V113,-999),-999),-999),-999),-999),-999)</f>
        <v>587.5</v>
      </c>
      <c r="O113" s="9">
        <f>IF(Raw!$G113&gt;$C$8,IF(Raw!$Q113&gt;$C$8,IF(Raw!$N113&gt;$C$9,IF(Raw!$N113&lt;$A$9,IF(Raw!$X113&gt;$C$9,IF(Raw!$X113&lt;$A$9,Raw!W113,-999),-999),-999),-999),-999),-999)</f>
        <v>0.124668</v>
      </c>
      <c r="P113" s="9">
        <f>IF(Raw!$G113&gt;$C$8,IF(Raw!$Q113&gt;$C$8,IF(Raw!$N113&gt;$C$9,IF(Raw!$N113&lt;$A$9,IF(Raw!$X113&gt;$C$9,IF(Raw!$X113&lt;$A$9,Raw!X113,-999),-999),-999),-999),-999),-999)</f>
        <v>370</v>
      </c>
      <c r="R113" s="9">
        <f t="shared" si="20"/>
        <v>0.69451299999999994</v>
      </c>
      <c r="S113" s="9">
        <f t="shared" si="21"/>
        <v>0.45685302895453322</v>
      </c>
      <c r="T113" s="9">
        <f t="shared" si="22"/>
        <v>0.72665200000000008</v>
      </c>
      <c r="U113" s="9">
        <f t="shared" si="23"/>
        <v>0.47411631525891518</v>
      </c>
      <c r="V113" s="15">
        <f t="shared" si="16"/>
        <v>0.42209043299999999</v>
      </c>
      <c r="X113" s="11">
        <f t="shared" si="24"/>
        <v>3.7323999999999995E+18</v>
      </c>
      <c r="Y113" s="11">
        <f t="shared" si="25"/>
        <v>5.8429999999999989E-18</v>
      </c>
      <c r="Z113" s="11">
        <f t="shared" si="26"/>
        <v>4.8899999999999996E-4</v>
      </c>
      <c r="AA113" s="16">
        <f t="shared" si="27"/>
        <v>1.055178648983322E-2</v>
      </c>
      <c r="AB113" s="9">
        <f t="shared" si="17"/>
        <v>0.81366047675641029</v>
      </c>
      <c r="AC113" s="9">
        <f t="shared" si="18"/>
        <v>0.98944821351016676</v>
      </c>
      <c r="AD113" s="15">
        <f t="shared" si="19"/>
        <v>21.578295480231532</v>
      </c>
      <c r="AE113" s="3">
        <f t="shared" si="28"/>
        <v>703.49719999999968</v>
      </c>
      <c r="AF113" s="2">
        <f t="shared" si="29"/>
        <v>0.25</v>
      </c>
      <c r="AG113" s="9">
        <f t="shared" si="30"/>
        <v>7.8697091866580596E-3</v>
      </c>
      <c r="AH113" s="2">
        <f t="shared" si="31"/>
        <v>0.38081113194666794</v>
      </c>
    </row>
    <row r="114" spans="1:34">
      <c r="A114" s="1">
        <f>Raw!A114</f>
        <v>101</v>
      </c>
      <c r="B114" s="14">
        <f>Raw!B114</f>
        <v>0.22903935185185187</v>
      </c>
      <c r="C114" s="15">
        <f>Raw!C114</f>
        <v>62.3</v>
      </c>
      <c r="D114" s="15">
        <f>IF(C114&gt;0.5,Raw!D114*D$11,-999)</f>
        <v>6.2</v>
      </c>
      <c r="E114" s="9">
        <f>IF(Raw!$G114&gt;$C$8,IF(Raw!$Q114&gt;$C$8,IF(Raw!$N114&gt;$C$9,IF(Raw!$N114&lt;$A$9,IF(Raw!$X114&gt;$C$9,IF(Raw!$X114&lt;$A$9,Raw!H114,-999),-999),-999),-999),-999),-999)</f>
        <v>0.77160700000000004</v>
      </c>
      <c r="F114" s="9">
        <f>IF(Raw!$G114&gt;$C$8,IF(Raw!$Q114&gt;$C$8,IF(Raw!$N114&gt;$C$9,IF(Raw!$N114&lt;$A$9,IF(Raw!$X114&gt;$C$9,IF(Raw!$X114&lt;$A$9,Raw!I114,-999),-999),-999),-999),-999),-999)</f>
        <v>1.4291799999999999</v>
      </c>
      <c r="G114" s="9">
        <f>Raw!G114</f>
        <v>0.99385999999999997</v>
      </c>
      <c r="H114" s="9">
        <f>IF(Raw!$G114&gt;$C$8,IF(Raw!$Q114&gt;$C$8,IF(Raw!$N114&gt;$C$9,IF(Raw!$N114&lt;$A$9,IF(Raw!$X114&gt;$C$9,IF(Raw!$X114&lt;$A$9,Raw!L114,-999),-999),-999),-999),-999),-999)</f>
        <v>608.5</v>
      </c>
      <c r="I114" s="9">
        <f>IF(Raw!$G114&gt;$C$8,IF(Raw!$Q114&gt;$C$8,IF(Raw!$N114&gt;$C$9,IF(Raw!$N114&lt;$A$9,IF(Raw!$X114&gt;$C$9,IF(Raw!$X114&lt;$A$9,Raw!M114,-999),-999),-999),-999),-999),-999)</f>
        <v>0.10820399999999999</v>
      </c>
      <c r="J114" s="9">
        <f>IF(Raw!$G114&gt;$C$8,IF(Raw!$Q114&gt;$C$8,IF(Raw!$N114&gt;$C$9,IF(Raw!$N114&lt;$A$9,IF(Raw!$X114&gt;$C$9,IF(Raw!$X114&lt;$A$9,Raw!N114,-999),-999),-999),-999),-999),-999)</f>
        <v>449</v>
      </c>
      <c r="K114" s="9">
        <f>IF(Raw!$G114&gt;$C$8,IF(Raw!$Q114&gt;$C$8,IF(Raw!$N114&gt;$C$9,IF(Raw!$N114&lt;$A$9,IF(Raw!$X114&gt;$C$9,IF(Raw!$X114&lt;$A$9,Raw!R114,-999),-999),-999),-999),-999),-999)</f>
        <v>0.75688299999999997</v>
      </c>
      <c r="L114" s="9">
        <f>IF(Raw!$G114&gt;$C$8,IF(Raw!$Q114&gt;$C$8,IF(Raw!$N114&gt;$C$9,IF(Raw!$N114&lt;$A$9,IF(Raw!$X114&gt;$C$9,IF(Raw!$X114&lt;$A$9,Raw!S114,-999),-999),-999),-999),-999),-999)</f>
        <v>1.4427669999999999</v>
      </c>
      <c r="M114" s="9">
        <f>Raw!Q114</f>
        <v>0.99305699999999997</v>
      </c>
      <c r="N114" s="9">
        <f>IF(Raw!$G114&gt;$C$8,IF(Raw!$Q114&gt;$C$8,IF(Raw!$N114&gt;$C$9,IF(Raw!$N114&lt;$A$9,IF(Raw!$X114&gt;$C$9,IF(Raw!$X114&lt;$A$9,Raw!V114,-999),-999),-999),-999),-999),-999)</f>
        <v>608.5</v>
      </c>
      <c r="O114" s="9">
        <f>IF(Raw!$G114&gt;$C$8,IF(Raw!$Q114&gt;$C$8,IF(Raw!$N114&gt;$C$9,IF(Raw!$N114&lt;$A$9,IF(Raw!$X114&gt;$C$9,IF(Raw!$X114&lt;$A$9,Raw!W114,-999),-999),-999),-999),-999),-999)</f>
        <v>0.10820399999999999</v>
      </c>
      <c r="P114" s="9">
        <f>IF(Raw!$G114&gt;$C$8,IF(Raw!$Q114&gt;$C$8,IF(Raw!$N114&gt;$C$9,IF(Raw!$N114&lt;$A$9,IF(Raw!$X114&gt;$C$9,IF(Raw!$X114&lt;$A$9,Raw!X114,-999),-999),-999),-999),-999),-999)</f>
        <v>520</v>
      </c>
      <c r="R114" s="9">
        <f t="shared" si="20"/>
        <v>0.65757299999999985</v>
      </c>
      <c r="S114" s="9">
        <f t="shared" si="21"/>
        <v>0.46010509522943221</v>
      </c>
      <c r="T114" s="9">
        <f t="shared" si="22"/>
        <v>0.68588399999999994</v>
      </c>
      <c r="U114" s="9">
        <f t="shared" si="23"/>
        <v>0.4753948489257101</v>
      </c>
      <c r="V114" s="15">
        <f t="shared" si="16"/>
        <v>0.39733803179999994</v>
      </c>
      <c r="X114" s="11">
        <f t="shared" si="24"/>
        <v>3.7323999999999995E+18</v>
      </c>
      <c r="Y114" s="11">
        <f t="shared" si="25"/>
        <v>6.0849999999999996E-18</v>
      </c>
      <c r="Z114" s="11">
        <f t="shared" si="26"/>
        <v>4.4899999999999996E-4</v>
      </c>
      <c r="AA114" s="16">
        <f t="shared" si="27"/>
        <v>1.0094592707319036E-2</v>
      </c>
      <c r="AB114" s="9">
        <f t="shared" si="17"/>
        <v>0.76380671962446678</v>
      </c>
      <c r="AC114" s="9">
        <f t="shared" si="18"/>
        <v>0.98990540729268095</v>
      </c>
      <c r="AD114" s="15">
        <f t="shared" si="19"/>
        <v>22.482389103160443</v>
      </c>
      <c r="AE114" s="3">
        <f t="shared" si="28"/>
        <v>732.63399999999979</v>
      </c>
      <c r="AF114" s="2">
        <f t="shared" si="29"/>
        <v>0.25</v>
      </c>
      <c r="AG114" s="9">
        <f t="shared" si="30"/>
        <v>8.2215476701430687E-3</v>
      </c>
      <c r="AH114" s="2">
        <f t="shared" si="31"/>
        <v>0.39783641305686146</v>
      </c>
    </row>
    <row r="115" spans="1:34">
      <c r="A115" s="1">
        <f>Raw!A115</f>
        <v>102</v>
      </c>
      <c r="B115" s="14">
        <f>Raw!B115</f>
        <v>0.2290972222222222</v>
      </c>
      <c r="C115" s="15">
        <f>Raw!C115</f>
        <v>63.7</v>
      </c>
      <c r="D115" s="15">
        <f>IF(C115&gt;0.5,Raw!D115*D$11,-999)</f>
        <v>5.3</v>
      </c>
      <c r="E115" s="9">
        <f>IF(Raw!$G115&gt;$C$8,IF(Raw!$Q115&gt;$C$8,IF(Raw!$N115&gt;$C$9,IF(Raw!$N115&lt;$A$9,IF(Raw!$X115&gt;$C$9,IF(Raw!$X115&lt;$A$9,Raw!H115,-999),-999),-999),-999),-999),-999)</f>
        <v>0.79616900000000002</v>
      </c>
      <c r="F115" s="9">
        <f>IF(Raw!$G115&gt;$C$8,IF(Raw!$Q115&gt;$C$8,IF(Raw!$N115&gt;$C$9,IF(Raw!$N115&lt;$A$9,IF(Raw!$X115&gt;$C$9,IF(Raw!$X115&lt;$A$9,Raw!I115,-999),-999),-999),-999),-999),-999)</f>
        <v>1.4335199999999999</v>
      </c>
      <c r="G115" s="9">
        <f>Raw!G115</f>
        <v>0.99506700000000003</v>
      </c>
      <c r="H115" s="9">
        <f>IF(Raw!$G115&gt;$C$8,IF(Raw!$Q115&gt;$C$8,IF(Raw!$N115&gt;$C$9,IF(Raw!$N115&lt;$A$9,IF(Raw!$X115&gt;$C$9,IF(Raw!$X115&lt;$A$9,Raw!L115,-999),-999),-999),-999),-999),-999)</f>
        <v>604.5</v>
      </c>
      <c r="I115" s="9">
        <f>IF(Raw!$G115&gt;$C$8,IF(Raw!$Q115&gt;$C$8,IF(Raw!$N115&gt;$C$9,IF(Raw!$N115&lt;$A$9,IF(Raw!$X115&gt;$C$9,IF(Raw!$X115&lt;$A$9,Raw!M115,-999),-999),-999),-999),-999),-999)</f>
        <v>0.23805100000000001</v>
      </c>
      <c r="J115" s="9">
        <f>IF(Raw!$G115&gt;$C$8,IF(Raw!$Q115&gt;$C$8,IF(Raw!$N115&gt;$C$9,IF(Raw!$N115&lt;$A$9,IF(Raw!$X115&gt;$C$9,IF(Raw!$X115&lt;$A$9,Raw!N115,-999),-999),-999),-999),-999),-999)</f>
        <v>395</v>
      </c>
      <c r="K115" s="9">
        <f>IF(Raw!$G115&gt;$C$8,IF(Raw!$Q115&gt;$C$8,IF(Raw!$N115&gt;$C$9,IF(Raw!$N115&lt;$A$9,IF(Raw!$X115&gt;$C$9,IF(Raw!$X115&lt;$A$9,Raw!R115,-999),-999),-999),-999),-999),-999)</f>
        <v>0.81251600000000002</v>
      </c>
      <c r="L115" s="9">
        <f>IF(Raw!$G115&gt;$C$8,IF(Raw!$Q115&gt;$C$8,IF(Raw!$N115&gt;$C$9,IF(Raw!$N115&lt;$A$9,IF(Raw!$X115&gt;$C$9,IF(Raw!$X115&lt;$A$9,Raw!S115,-999),-999),-999),-999),-999),-999)</f>
        <v>1.505069</v>
      </c>
      <c r="M115" s="9">
        <f>Raw!Q115</f>
        <v>0.99315699999999996</v>
      </c>
      <c r="N115" s="9">
        <f>IF(Raw!$G115&gt;$C$8,IF(Raw!$Q115&gt;$C$8,IF(Raw!$N115&gt;$C$9,IF(Raw!$N115&lt;$A$9,IF(Raw!$X115&gt;$C$9,IF(Raw!$X115&lt;$A$9,Raw!V115,-999),-999),-999),-999),-999),-999)</f>
        <v>578.20000000000005</v>
      </c>
      <c r="O115" s="9">
        <f>IF(Raw!$G115&gt;$C$8,IF(Raw!$Q115&gt;$C$8,IF(Raw!$N115&gt;$C$9,IF(Raw!$N115&lt;$A$9,IF(Raw!$X115&gt;$C$9,IF(Raw!$X115&lt;$A$9,Raw!W115,-999),-999),-999),-999),-999),-999)</f>
        <v>0.2059</v>
      </c>
      <c r="P115" s="9">
        <f>IF(Raw!$G115&gt;$C$8,IF(Raw!$Q115&gt;$C$8,IF(Raw!$N115&gt;$C$9,IF(Raw!$N115&lt;$A$9,IF(Raw!$X115&gt;$C$9,IF(Raw!$X115&lt;$A$9,Raw!X115,-999),-999),-999),-999),-999),-999)</f>
        <v>447</v>
      </c>
      <c r="R115" s="9">
        <f t="shared" si="20"/>
        <v>0.63735099999999989</v>
      </c>
      <c r="S115" s="9">
        <f t="shared" si="21"/>
        <v>0.44460558624923263</v>
      </c>
      <c r="T115" s="9">
        <f t="shared" si="22"/>
        <v>0.69255299999999997</v>
      </c>
      <c r="U115" s="9">
        <f t="shared" si="23"/>
        <v>0.46014700987130819</v>
      </c>
      <c r="V115" s="15">
        <f t="shared" si="16"/>
        <v>0.41449600259999997</v>
      </c>
      <c r="X115" s="11">
        <f t="shared" si="24"/>
        <v>3.190599999999999E+18</v>
      </c>
      <c r="Y115" s="11">
        <f t="shared" si="25"/>
        <v>6.0449999999999998E-18</v>
      </c>
      <c r="Z115" s="11">
        <f t="shared" si="26"/>
        <v>3.9500000000000001E-4</v>
      </c>
      <c r="AA115" s="16">
        <f t="shared" si="27"/>
        <v>7.5608331993674456E-3</v>
      </c>
      <c r="AB115" s="9">
        <f t="shared" si="17"/>
        <v>0.81775227771472159</v>
      </c>
      <c r="AC115" s="9">
        <f t="shared" si="18"/>
        <v>0.99243916680063249</v>
      </c>
      <c r="AD115" s="15">
        <f t="shared" si="19"/>
        <v>19.141349871816317</v>
      </c>
      <c r="AE115" s="3">
        <f t="shared" si="28"/>
        <v>727.81799999999976</v>
      </c>
      <c r="AF115" s="2">
        <f t="shared" si="29"/>
        <v>0.25</v>
      </c>
      <c r="AG115" s="9">
        <f t="shared" si="30"/>
        <v>6.775257621859097E-3</v>
      </c>
      <c r="AH115" s="2">
        <f t="shared" si="31"/>
        <v>0.32785119030632331</v>
      </c>
    </row>
    <row r="116" spans="1:34">
      <c r="A116" s="1">
        <f>Raw!A116</f>
        <v>103</v>
      </c>
      <c r="B116" s="14">
        <f>Raw!B116</f>
        <v>0.22915509259259259</v>
      </c>
      <c r="C116" s="15">
        <f>Raw!C116</f>
        <v>65</v>
      </c>
      <c r="D116" s="15">
        <f>IF(C116&gt;0.5,Raw!D116*D$11,-999)</f>
        <v>5.3</v>
      </c>
      <c r="E116" s="9">
        <f>IF(Raw!$G116&gt;$C$8,IF(Raw!$Q116&gt;$C$8,IF(Raw!$N116&gt;$C$9,IF(Raw!$N116&lt;$A$9,IF(Raw!$X116&gt;$C$9,IF(Raw!$X116&lt;$A$9,Raw!H116,-999),-999),-999),-999),-999),-999)</f>
        <v>0.765957</v>
      </c>
      <c r="F116" s="9">
        <f>IF(Raw!$G116&gt;$C$8,IF(Raw!$Q116&gt;$C$8,IF(Raw!$N116&gt;$C$9,IF(Raw!$N116&lt;$A$9,IF(Raw!$X116&gt;$C$9,IF(Raw!$X116&lt;$A$9,Raw!I116,-999),-999),-999),-999),-999),-999)</f>
        <v>1.4032549999999999</v>
      </c>
      <c r="G116" s="9">
        <f>Raw!G116</f>
        <v>0.98968900000000004</v>
      </c>
      <c r="H116" s="9">
        <f>IF(Raw!$G116&gt;$C$8,IF(Raw!$Q116&gt;$C$8,IF(Raw!$N116&gt;$C$9,IF(Raw!$N116&lt;$A$9,IF(Raw!$X116&gt;$C$9,IF(Raw!$X116&lt;$A$9,Raw!L116,-999),-999),-999),-999),-999),-999)</f>
        <v>604.29999999999995</v>
      </c>
      <c r="I116" s="9">
        <f>IF(Raw!$G116&gt;$C$8,IF(Raw!$Q116&gt;$C$8,IF(Raw!$N116&gt;$C$9,IF(Raw!$N116&lt;$A$9,IF(Raw!$X116&gt;$C$9,IF(Raw!$X116&lt;$A$9,Raw!M116,-999),-999),-999),-999),-999),-999)</f>
        <v>0.16898299999999999</v>
      </c>
      <c r="J116" s="9">
        <f>IF(Raw!$G116&gt;$C$8,IF(Raw!$Q116&gt;$C$8,IF(Raw!$N116&gt;$C$9,IF(Raw!$N116&lt;$A$9,IF(Raw!$X116&gt;$C$9,IF(Raw!$X116&lt;$A$9,Raw!N116,-999),-999),-999),-999),-999),-999)</f>
        <v>490</v>
      </c>
      <c r="K116" s="9">
        <f>IF(Raw!$G116&gt;$C$8,IF(Raw!$Q116&gt;$C$8,IF(Raw!$N116&gt;$C$9,IF(Raw!$N116&lt;$A$9,IF(Raw!$X116&gt;$C$9,IF(Raw!$X116&lt;$A$9,Raw!R116,-999),-999),-999),-999),-999),-999)</f>
        <v>0.76612999999999998</v>
      </c>
      <c r="L116" s="9">
        <f>IF(Raw!$G116&gt;$C$8,IF(Raw!$Q116&gt;$C$8,IF(Raw!$N116&gt;$C$9,IF(Raw!$N116&lt;$A$9,IF(Raw!$X116&gt;$C$9,IF(Raw!$X116&lt;$A$9,Raw!S116,-999),-999),-999),-999),-999),-999)</f>
        <v>1.4678279999999999</v>
      </c>
      <c r="M116" s="9">
        <f>Raw!Q116</f>
        <v>0.99062399999999995</v>
      </c>
      <c r="N116" s="9">
        <f>IF(Raw!$G116&gt;$C$8,IF(Raw!$Q116&gt;$C$8,IF(Raw!$N116&gt;$C$9,IF(Raw!$N116&lt;$A$9,IF(Raw!$X116&gt;$C$9,IF(Raw!$X116&lt;$A$9,Raw!V116,-999),-999),-999),-999),-999),-999)</f>
        <v>614.9</v>
      </c>
      <c r="O116" s="9">
        <f>IF(Raw!$G116&gt;$C$8,IF(Raw!$Q116&gt;$C$8,IF(Raw!$N116&gt;$C$9,IF(Raw!$N116&lt;$A$9,IF(Raw!$X116&gt;$C$9,IF(Raw!$X116&lt;$A$9,Raw!W116,-999),-999),-999),-999),-999),-999)</f>
        <v>0.13055900000000001</v>
      </c>
      <c r="P116" s="9">
        <f>IF(Raw!$G116&gt;$C$8,IF(Raw!$Q116&gt;$C$8,IF(Raw!$N116&gt;$C$9,IF(Raw!$N116&lt;$A$9,IF(Raw!$X116&gt;$C$9,IF(Raw!$X116&lt;$A$9,Raw!X116,-999),-999),-999),-999),-999),-999)</f>
        <v>441</v>
      </c>
      <c r="R116" s="9">
        <f t="shared" si="20"/>
        <v>0.63729799999999992</v>
      </c>
      <c r="S116" s="9">
        <f t="shared" si="21"/>
        <v>0.45415694225212094</v>
      </c>
      <c r="T116" s="9">
        <f t="shared" si="22"/>
        <v>0.70169799999999993</v>
      </c>
      <c r="U116" s="9">
        <f t="shared" si="23"/>
        <v>0.47805192433990901</v>
      </c>
      <c r="V116" s="15">
        <f t="shared" si="16"/>
        <v>0.40423983119999995</v>
      </c>
      <c r="X116" s="11">
        <f t="shared" si="24"/>
        <v>3.190599999999999E+18</v>
      </c>
      <c r="Y116" s="11">
        <f t="shared" si="25"/>
        <v>6.0429999999999994E-18</v>
      </c>
      <c r="Z116" s="11">
        <f t="shared" si="26"/>
        <v>4.8999999999999998E-4</v>
      </c>
      <c r="AA116" s="16">
        <f t="shared" si="27"/>
        <v>9.3591683571633746E-3</v>
      </c>
      <c r="AB116" s="9">
        <f t="shared" si="17"/>
        <v>0.77269730971788475</v>
      </c>
      <c r="AC116" s="9">
        <f t="shared" si="18"/>
        <v>0.99064083164283667</v>
      </c>
      <c r="AD116" s="15">
        <f t="shared" si="19"/>
        <v>19.100343586047707</v>
      </c>
      <c r="AE116" s="3">
        <f t="shared" si="28"/>
        <v>727.57719999999972</v>
      </c>
      <c r="AF116" s="2">
        <f t="shared" si="29"/>
        <v>0.25</v>
      </c>
      <c r="AG116" s="9">
        <f t="shared" si="30"/>
        <v>7.0238123129719564E-3</v>
      </c>
      <c r="AH116" s="2">
        <f t="shared" si="31"/>
        <v>0.33987862245512651</v>
      </c>
    </row>
    <row r="117" spans="1:34">
      <c r="A117" s="1">
        <f>Raw!A117</f>
        <v>104</v>
      </c>
      <c r="B117" s="14">
        <f>Raw!B117</f>
        <v>0.22920138888888889</v>
      </c>
      <c r="C117" s="15">
        <f>Raw!C117</f>
        <v>65.400000000000006</v>
      </c>
      <c r="D117" s="15">
        <f>IF(C117&gt;0.5,Raw!D117*D$11,-999)</f>
        <v>5.3</v>
      </c>
      <c r="E117" s="9">
        <f>IF(Raw!$G117&gt;$C$8,IF(Raw!$Q117&gt;$C$8,IF(Raw!$N117&gt;$C$9,IF(Raw!$N117&lt;$A$9,IF(Raw!$X117&gt;$C$9,IF(Raw!$X117&lt;$A$9,Raw!H117,-999),-999),-999),-999),-999),-999)</f>
        <v>0.79047599999999996</v>
      </c>
      <c r="F117" s="9">
        <f>IF(Raw!$G117&gt;$C$8,IF(Raw!$Q117&gt;$C$8,IF(Raw!$N117&gt;$C$9,IF(Raw!$N117&lt;$A$9,IF(Raw!$X117&gt;$C$9,IF(Raw!$X117&lt;$A$9,Raw!I117,-999),-999),-999),-999),-999),-999)</f>
        <v>1.470261</v>
      </c>
      <c r="G117" s="9">
        <f>Raw!G117</f>
        <v>0.99429999999999996</v>
      </c>
      <c r="H117" s="9">
        <f>IF(Raw!$G117&gt;$C$8,IF(Raw!$Q117&gt;$C$8,IF(Raw!$N117&gt;$C$9,IF(Raw!$N117&lt;$A$9,IF(Raw!$X117&gt;$C$9,IF(Raw!$X117&lt;$A$9,Raw!L117,-999),-999),-999),-999),-999),-999)</f>
        <v>588.4</v>
      </c>
      <c r="I117" s="9">
        <f>IF(Raw!$G117&gt;$C$8,IF(Raw!$Q117&gt;$C$8,IF(Raw!$N117&gt;$C$9,IF(Raw!$N117&lt;$A$9,IF(Raw!$X117&gt;$C$9,IF(Raw!$X117&lt;$A$9,Raw!M117,-999),-999),-999),-999),-999),-999)</f>
        <v>9.3043000000000001E-2</v>
      </c>
      <c r="J117" s="9">
        <f>IF(Raw!$G117&gt;$C$8,IF(Raw!$Q117&gt;$C$8,IF(Raw!$N117&gt;$C$9,IF(Raw!$N117&lt;$A$9,IF(Raw!$X117&gt;$C$9,IF(Raw!$X117&lt;$A$9,Raw!N117,-999),-999),-999),-999),-999),-999)</f>
        <v>470</v>
      </c>
      <c r="K117" s="9">
        <f>IF(Raw!$G117&gt;$C$8,IF(Raw!$Q117&gt;$C$8,IF(Raw!$N117&gt;$C$9,IF(Raw!$N117&lt;$A$9,IF(Raw!$X117&gt;$C$9,IF(Raw!$X117&lt;$A$9,Raw!R117,-999),-999),-999),-999),-999),-999)</f>
        <v>0.76365499999999997</v>
      </c>
      <c r="L117" s="9">
        <f>IF(Raw!$G117&gt;$C$8,IF(Raw!$Q117&gt;$C$8,IF(Raw!$N117&gt;$C$9,IF(Raw!$N117&lt;$A$9,IF(Raw!$X117&gt;$C$9,IF(Raw!$X117&lt;$A$9,Raw!S117,-999),-999),-999),-999),-999),-999)</f>
        <v>1.4622889999999999</v>
      </c>
      <c r="M117" s="9">
        <f>Raw!Q117</f>
        <v>0.99113499999999999</v>
      </c>
      <c r="N117" s="9">
        <f>IF(Raw!$G117&gt;$C$8,IF(Raw!$Q117&gt;$C$8,IF(Raw!$N117&gt;$C$9,IF(Raw!$N117&lt;$A$9,IF(Raw!$X117&gt;$C$9,IF(Raw!$X117&lt;$A$9,Raw!V117,-999),-999),-999),-999),-999),-999)</f>
        <v>614.70000000000005</v>
      </c>
      <c r="O117" s="9">
        <f>IF(Raw!$G117&gt;$C$8,IF(Raw!$Q117&gt;$C$8,IF(Raw!$N117&gt;$C$9,IF(Raw!$N117&lt;$A$9,IF(Raw!$X117&gt;$C$9,IF(Raw!$X117&lt;$A$9,Raw!W117,-999),-999),-999),-999),-999),-999)</f>
        <v>7.0329000000000003E-2</v>
      </c>
      <c r="P117" s="9">
        <f>IF(Raw!$G117&gt;$C$8,IF(Raw!$Q117&gt;$C$8,IF(Raw!$N117&gt;$C$9,IF(Raw!$N117&lt;$A$9,IF(Raw!$X117&gt;$C$9,IF(Raw!$X117&lt;$A$9,Raw!X117,-999),-999),-999),-999),-999),-999)</f>
        <v>454</v>
      </c>
      <c r="R117" s="9">
        <f t="shared" si="20"/>
        <v>0.67978500000000008</v>
      </c>
      <c r="S117" s="9">
        <f t="shared" si="21"/>
        <v>0.46235668360923676</v>
      </c>
      <c r="T117" s="9">
        <f t="shared" si="22"/>
        <v>0.69863399999999998</v>
      </c>
      <c r="U117" s="9">
        <f t="shared" si="23"/>
        <v>0.47776739071414748</v>
      </c>
      <c r="V117" s="15">
        <f t="shared" si="16"/>
        <v>0.40271439059999997</v>
      </c>
      <c r="X117" s="11">
        <f t="shared" si="24"/>
        <v>3.190599999999999E+18</v>
      </c>
      <c r="Y117" s="11">
        <f t="shared" si="25"/>
        <v>5.8839999999999997E-18</v>
      </c>
      <c r="Z117" s="11">
        <f t="shared" si="26"/>
        <v>4.6999999999999999E-4</v>
      </c>
      <c r="AA117" s="16">
        <f t="shared" si="27"/>
        <v>8.7463665684602964E-3</v>
      </c>
      <c r="AB117" s="9">
        <f t="shared" si="17"/>
        <v>0.76976550906118968</v>
      </c>
      <c r="AC117" s="9">
        <f t="shared" si="18"/>
        <v>0.99125363343153972</v>
      </c>
      <c r="AD117" s="15">
        <f t="shared" si="19"/>
        <v>18.609290571192123</v>
      </c>
      <c r="AE117" s="3">
        <f t="shared" si="28"/>
        <v>708.43359999999973</v>
      </c>
      <c r="AF117" s="2">
        <f t="shared" si="29"/>
        <v>0.25</v>
      </c>
      <c r="AG117" s="9">
        <f t="shared" si="30"/>
        <v>6.8391632301844979E-3</v>
      </c>
      <c r="AH117" s="2">
        <f t="shared" si="31"/>
        <v>0.33094354943509452</v>
      </c>
    </row>
    <row r="118" spans="1:34">
      <c r="A118" s="1">
        <f>Raw!A118</f>
        <v>105</v>
      </c>
      <c r="B118" s="14">
        <f>Raw!B118</f>
        <v>0.22925925925925927</v>
      </c>
      <c r="C118" s="15">
        <f>Raw!C118</f>
        <v>67.2</v>
      </c>
      <c r="D118" s="15">
        <f>IF(C118&gt;0.5,Raw!D118*D$11,-999)</f>
        <v>5.3</v>
      </c>
      <c r="E118" s="9">
        <f>IF(Raw!$G118&gt;$C$8,IF(Raw!$Q118&gt;$C$8,IF(Raw!$N118&gt;$C$9,IF(Raw!$N118&lt;$A$9,IF(Raw!$X118&gt;$C$9,IF(Raw!$X118&lt;$A$9,Raw!H118,-999),-999),-999),-999),-999),-999)</f>
        <v>0.77256899999999995</v>
      </c>
      <c r="F118" s="9">
        <f>IF(Raw!$G118&gt;$C$8,IF(Raw!$Q118&gt;$C$8,IF(Raw!$N118&gt;$C$9,IF(Raw!$N118&lt;$A$9,IF(Raw!$X118&gt;$C$9,IF(Raw!$X118&lt;$A$9,Raw!I118,-999),-999),-999),-999),-999),-999)</f>
        <v>1.4253480000000001</v>
      </c>
      <c r="G118" s="9">
        <f>Raw!G118</f>
        <v>0.99356500000000003</v>
      </c>
      <c r="H118" s="9">
        <f>IF(Raw!$G118&gt;$C$8,IF(Raw!$Q118&gt;$C$8,IF(Raw!$N118&gt;$C$9,IF(Raw!$N118&lt;$A$9,IF(Raw!$X118&gt;$C$9,IF(Raw!$X118&lt;$A$9,Raw!L118,-999),-999),-999),-999),-999),-999)</f>
        <v>634.79999999999995</v>
      </c>
      <c r="I118" s="9">
        <f>IF(Raw!$G118&gt;$C$8,IF(Raw!$Q118&gt;$C$8,IF(Raw!$N118&gt;$C$9,IF(Raw!$N118&lt;$A$9,IF(Raw!$X118&gt;$C$9,IF(Raw!$X118&lt;$A$9,Raw!M118,-999),-999),-999),-999),-999),-999)</f>
        <v>0.160436</v>
      </c>
      <c r="J118" s="9">
        <f>IF(Raw!$G118&gt;$C$8,IF(Raw!$Q118&gt;$C$8,IF(Raw!$N118&gt;$C$9,IF(Raw!$N118&lt;$A$9,IF(Raw!$X118&gt;$C$9,IF(Raw!$X118&lt;$A$9,Raw!N118,-999),-999),-999),-999),-999),-999)</f>
        <v>470</v>
      </c>
      <c r="K118" s="9">
        <f>IF(Raw!$G118&gt;$C$8,IF(Raw!$Q118&gt;$C$8,IF(Raw!$N118&gt;$C$9,IF(Raw!$N118&lt;$A$9,IF(Raw!$X118&gt;$C$9,IF(Raw!$X118&lt;$A$9,Raw!R118,-999),-999),-999),-999),-999),-999)</f>
        <v>0.74543400000000004</v>
      </c>
      <c r="L118" s="9">
        <f>IF(Raw!$G118&gt;$C$8,IF(Raw!$Q118&gt;$C$8,IF(Raw!$N118&gt;$C$9,IF(Raw!$N118&lt;$A$9,IF(Raw!$X118&gt;$C$9,IF(Raw!$X118&lt;$A$9,Raw!S118,-999),-999),-999),-999),-999),-999)</f>
        <v>1.4037360000000001</v>
      </c>
      <c r="M118" s="9">
        <f>Raw!Q118</f>
        <v>0.99063299999999999</v>
      </c>
      <c r="N118" s="9">
        <f>IF(Raw!$G118&gt;$C$8,IF(Raw!$Q118&gt;$C$8,IF(Raw!$N118&gt;$C$9,IF(Raw!$N118&lt;$A$9,IF(Raw!$X118&gt;$C$9,IF(Raw!$X118&lt;$A$9,Raw!V118,-999),-999),-999),-999),-999),-999)</f>
        <v>617.6</v>
      </c>
      <c r="O118" s="9">
        <f>IF(Raw!$G118&gt;$C$8,IF(Raw!$Q118&gt;$C$8,IF(Raw!$N118&gt;$C$9,IF(Raw!$N118&lt;$A$9,IF(Raw!$X118&gt;$C$9,IF(Raw!$X118&lt;$A$9,Raw!W118,-999),-999),-999),-999),-999),-999)</f>
        <v>0.16886499999999999</v>
      </c>
      <c r="P118" s="9">
        <f>IF(Raw!$G118&gt;$C$8,IF(Raw!$Q118&gt;$C$8,IF(Raw!$N118&gt;$C$9,IF(Raw!$N118&lt;$A$9,IF(Raw!$X118&gt;$C$9,IF(Raw!$X118&lt;$A$9,Raw!X118,-999),-999),-999),-999),-999),-999)</f>
        <v>484</v>
      </c>
      <c r="R118" s="9">
        <f t="shared" si="20"/>
        <v>0.65277900000000011</v>
      </c>
      <c r="S118" s="9">
        <f t="shared" si="21"/>
        <v>0.45797868310054812</v>
      </c>
      <c r="T118" s="9">
        <f t="shared" si="22"/>
        <v>0.65830200000000005</v>
      </c>
      <c r="U118" s="9">
        <f t="shared" si="23"/>
        <v>0.46896424968797551</v>
      </c>
      <c r="V118" s="15">
        <f t="shared" si="16"/>
        <v>0.38658889439999999</v>
      </c>
      <c r="X118" s="11">
        <f t="shared" si="24"/>
        <v>3.190599999999999E+18</v>
      </c>
      <c r="Y118" s="11">
        <f t="shared" si="25"/>
        <v>6.3479999999999989E-18</v>
      </c>
      <c r="Z118" s="11">
        <f t="shared" si="26"/>
        <v>4.6999999999999999E-4</v>
      </c>
      <c r="AA118" s="16">
        <f t="shared" si="27"/>
        <v>9.4295830670943267E-3</v>
      </c>
      <c r="AB118" s="9">
        <f t="shared" si="17"/>
        <v>0.75164151339223439</v>
      </c>
      <c r="AC118" s="9">
        <f t="shared" si="18"/>
        <v>0.9905704169329056</v>
      </c>
      <c r="AD118" s="15">
        <f t="shared" si="19"/>
        <v>20.062942695945374</v>
      </c>
      <c r="AE118" s="3">
        <f t="shared" si="28"/>
        <v>764.2991999999997</v>
      </c>
      <c r="AF118" s="2">
        <f t="shared" si="29"/>
        <v>0.25</v>
      </c>
      <c r="AG118" s="9">
        <f t="shared" si="30"/>
        <v>7.2375406676437465E-3</v>
      </c>
      <c r="AH118" s="2">
        <f t="shared" si="31"/>
        <v>0.35022082630805262</v>
      </c>
    </row>
    <row r="119" spans="1:34">
      <c r="A119" s="1">
        <f>Raw!A119</f>
        <v>106</v>
      </c>
      <c r="B119" s="14">
        <f>Raw!B119</f>
        <v>0.22931712962962961</v>
      </c>
      <c r="C119" s="15">
        <f>Raw!C119</f>
        <v>67.8</v>
      </c>
      <c r="D119" s="15">
        <f>IF(C119&gt;0.5,Raw!D119*D$11,-999)</f>
        <v>5.3</v>
      </c>
      <c r="E119" s="9">
        <f>IF(Raw!$G119&gt;$C$8,IF(Raw!$Q119&gt;$C$8,IF(Raw!$N119&gt;$C$9,IF(Raw!$N119&lt;$A$9,IF(Raw!$X119&gt;$C$9,IF(Raw!$X119&lt;$A$9,Raw!H119,-999),-999),-999),-999),-999),-999)</f>
        <v>0.71111500000000005</v>
      </c>
      <c r="F119" s="9">
        <f>IF(Raw!$G119&gt;$C$8,IF(Raw!$Q119&gt;$C$8,IF(Raw!$N119&gt;$C$9,IF(Raw!$N119&lt;$A$9,IF(Raw!$X119&gt;$C$9,IF(Raw!$X119&lt;$A$9,Raw!I119,-999),-999),-999),-999),-999),-999)</f>
        <v>1.3107569999999999</v>
      </c>
      <c r="G119" s="9">
        <f>Raw!G119</f>
        <v>0.99103300000000005</v>
      </c>
      <c r="H119" s="9">
        <f>IF(Raw!$G119&gt;$C$8,IF(Raw!$Q119&gt;$C$8,IF(Raw!$N119&gt;$C$9,IF(Raw!$N119&lt;$A$9,IF(Raw!$X119&gt;$C$9,IF(Raw!$X119&lt;$A$9,Raw!L119,-999),-999),-999),-999),-999),-999)</f>
        <v>645</v>
      </c>
      <c r="I119" s="9">
        <f>IF(Raw!$G119&gt;$C$8,IF(Raw!$Q119&gt;$C$8,IF(Raw!$N119&gt;$C$9,IF(Raw!$N119&lt;$A$9,IF(Raw!$X119&gt;$C$9,IF(Raw!$X119&lt;$A$9,Raw!M119,-999),-999),-999),-999),-999),-999)</f>
        <v>0.110819</v>
      </c>
      <c r="J119" s="9">
        <f>IF(Raw!$G119&gt;$C$8,IF(Raw!$Q119&gt;$C$8,IF(Raw!$N119&gt;$C$9,IF(Raw!$N119&lt;$A$9,IF(Raw!$X119&gt;$C$9,IF(Raw!$X119&lt;$A$9,Raw!N119,-999),-999),-999),-999),-999),-999)</f>
        <v>530</v>
      </c>
      <c r="K119" s="9">
        <f>IF(Raw!$G119&gt;$C$8,IF(Raw!$Q119&gt;$C$8,IF(Raw!$N119&gt;$C$9,IF(Raw!$N119&lt;$A$9,IF(Raw!$X119&gt;$C$9,IF(Raw!$X119&lt;$A$9,Raw!R119,-999),-999),-999),-999),-999),-999)</f>
        <v>0.71400200000000003</v>
      </c>
      <c r="L119" s="9">
        <f>IF(Raw!$G119&gt;$C$8,IF(Raw!$Q119&gt;$C$8,IF(Raw!$N119&gt;$C$9,IF(Raw!$N119&lt;$A$9,IF(Raw!$X119&gt;$C$9,IF(Raw!$X119&lt;$A$9,Raw!S119,-999),-999),-999),-999),-999),-999)</f>
        <v>1.362579</v>
      </c>
      <c r="M119" s="9">
        <f>Raw!Q119</f>
        <v>0.99254799999999999</v>
      </c>
      <c r="N119" s="9">
        <f>IF(Raw!$G119&gt;$C$8,IF(Raw!$Q119&gt;$C$8,IF(Raw!$N119&gt;$C$9,IF(Raw!$N119&lt;$A$9,IF(Raw!$X119&gt;$C$9,IF(Raw!$X119&lt;$A$9,Raw!V119,-999),-999),-999),-999),-999),-999)</f>
        <v>625.5</v>
      </c>
      <c r="O119" s="9">
        <f>IF(Raw!$G119&gt;$C$8,IF(Raw!$Q119&gt;$C$8,IF(Raw!$N119&gt;$C$9,IF(Raw!$N119&lt;$A$9,IF(Raw!$X119&gt;$C$9,IF(Raw!$X119&lt;$A$9,Raw!W119,-999),-999),-999),-999),-999),-999)</f>
        <v>0.100911</v>
      </c>
      <c r="P119" s="9">
        <f>IF(Raw!$G119&gt;$C$8,IF(Raw!$Q119&gt;$C$8,IF(Raw!$N119&gt;$C$9,IF(Raw!$N119&lt;$A$9,IF(Raw!$X119&gt;$C$9,IF(Raw!$X119&lt;$A$9,Raw!X119,-999),-999),-999),-999),-999),-999)</f>
        <v>375</v>
      </c>
      <c r="R119" s="9">
        <f t="shared" si="20"/>
        <v>0.5996419999999999</v>
      </c>
      <c r="S119" s="9">
        <f t="shared" si="21"/>
        <v>0.4574776255247921</v>
      </c>
      <c r="T119" s="9">
        <f t="shared" si="22"/>
        <v>0.64857699999999996</v>
      </c>
      <c r="U119" s="9">
        <f t="shared" si="23"/>
        <v>0.47599221769893707</v>
      </c>
      <c r="V119" s="15">
        <f t="shared" si="16"/>
        <v>0.37525425659999995</v>
      </c>
      <c r="X119" s="11">
        <f t="shared" si="24"/>
        <v>3.190599999999999E+18</v>
      </c>
      <c r="Y119" s="11">
        <f t="shared" si="25"/>
        <v>6.4499999999999996E-18</v>
      </c>
      <c r="Z119" s="11">
        <f t="shared" si="26"/>
        <v>5.2999999999999998E-4</v>
      </c>
      <c r="AA119" s="16">
        <f t="shared" si="27"/>
        <v>1.0789385558534674E-2</v>
      </c>
      <c r="AB119" s="9">
        <f t="shared" si="17"/>
        <v>0.7209997473173978</v>
      </c>
      <c r="AC119" s="9">
        <f t="shared" si="18"/>
        <v>0.9892106144414653</v>
      </c>
      <c r="AD119" s="15">
        <f t="shared" si="19"/>
        <v>20.357331242518253</v>
      </c>
      <c r="AE119" s="3">
        <f t="shared" si="28"/>
        <v>776.5799999999997</v>
      </c>
      <c r="AF119" s="2">
        <f t="shared" si="29"/>
        <v>0.25</v>
      </c>
      <c r="AG119" s="9">
        <f t="shared" si="30"/>
        <v>7.4537932650447095E-3</v>
      </c>
      <c r="AH119" s="2">
        <f t="shared" si="31"/>
        <v>0.3606851769529637</v>
      </c>
    </row>
    <row r="120" spans="1:34">
      <c r="A120" s="1">
        <f>Raw!A120</f>
        <v>107</v>
      </c>
      <c r="B120" s="14">
        <f>Raw!B120</f>
        <v>0.229375</v>
      </c>
      <c r="C120" s="15">
        <f>Raw!C120</f>
        <v>68.7</v>
      </c>
      <c r="D120" s="15">
        <f>IF(C120&gt;0.5,Raw!D120*D$11,-999)</f>
        <v>5.3</v>
      </c>
      <c r="E120" s="9">
        <f>IF(Raw!$G120&gt;$C$8,IF(Raw!$Q120&gt;$C$8,IF(Raw!$N120&gt;$C$9,IF(Raw!$N120&lt;$A$9,IF(Raw!$X120&gt;$C$9,IF(Raw!$X120&lt;$A$9,Raw!H120,-999),-999),-999),-999),-999),-999)</f>
        <v>0.69438999999999995</v>
      </c>
      <c r="F120" s="9">
        <f>IF(Raw!$G120&gt;$C$8,IF(Raw!$Q120&gt;$C$8,IF(Raw!$N120&gt;$C$9,IF(Raw!$N120&lt;$A$9,IF(Raw!$X120&gt;$C$9,IF(Raw!$X120&lt;$A$9,Raw!I120,-999),-999),-999),-999),-999),-999)</f>
        <v>1.2660880000000001</v>
      </c>
      <c r="G120" s="9">
        <f>Raw!G120</f>
        <v>0.99303200000000003</v>
      </c>
      <c r="H120" s="9">
        <f>IF(Raw!$G120&gt;$C$8,IF(Raw!$Q120&gt;$C$8,IF(Raw!$N120&gt;$C$9,IF(Raw!$N120&lt;$A$9,IF(Raw!$X120&gt;$C$9,IF(Raw!$X120&lt;$A$9,Raw!L120,-999),-999),-999),-999),-999),-999)</f>
        <v>675</v>
      </c>
      <c r="I120" s="9">
        <f>IF(Raw!$G120&gt;$C$8,IF(Raw!$Q120&gt;$C$8,IF(Raw!$N120&gt;$C$9,IF(Raw!$N120&lt;$A$9,IF(Raw!$X120&gt;$C$9,IF(Raw!$X120&lt;$A$9,Raw!M120,-999),-999),-999),-999),-999),-999)</f>
        <v>0.24062600000000001</v>
      </c>
      <c r="J120" s="9">
        <f>IF(Raw!$G120&gt;$C$8,IF(Raw!$Q120&gt;$C$8,IF(Raw!$N120&gt;$C$9,IF(Raw!$N120&lt;$A$9,IF(Raw!$X120&gt;$C$9,IF(Raw!$X120&lt;$A$9,Raw!N120,-999),-999),-999),-999),-999),-999)</f>
        <v>504</v>
      </c>
      <c r="K120" s="9">
        <f>IF(Raw!$G120&gt;$C$8,IF(Raw!$Q120&gt;$C$8,IF(Raw!$N120&gt;$C$9,IF(Raw!$N120&lt;$A$9,IF(Raw!$X120&gt;$C$9,IF(Raw!$X120&lt;$A$9,Raw!R120,-999),-999),-999),-999),-999),-999)</f>
        <v>0.70030199999999998</v>
      </c>
      <c r="L120" s="9">
        <f>IF(Raw!$G120&gt;$C$8,IF(Raw!$Q120&gt;$C$8,IF(Raw!$N120&gt;$C$9,IF(Raw!$N120&lt;$A$9,IF(Raw!$X120&gt;$C$9,IF(Raw!$X120&lt;$A$9,Raw!S120,-999),-999),-999),-999),-999),-999)</f>
        <v>1.2950980000000001</v>
      </c>
      <c r="M120" s="9">
        <f>Raw!Q120</f>
        <v>0.99111899999999997</v>
      </c>
      <c r="N120" s="9">
        <f>IF(Raw!$G120&gt;$C$8,IF(Raw!$Q120&gt;$C$8,IF(Raw!$N120&gt;$C$9,IF(Raw!$N120&lt;$A$9,IF(Raw!$X120&gt;$C$9,IF(Raw!$X120&lt;$A$9,Raw!V120,-999),-999),-999),-999),-999),-999)</f>
        <v>630.79999999999995</v>
      </c>
      <c r="O120" s="9">
        <f>IF(Raw!$G120&gt;$C$8,IF(Raw!$Q120&gt;$C$8,IF(Raw!$N120&gt;$C$9,IF(Raw!$N120&lt;$A$9,IF(Raw!$X120&gt;$C$9,IF(Raw!$X120&lt;$A$9,Raw!W120,-999),-999),-999),-999),-999),-999)</f>
        <v>0.114842</v>
      </c>
      <c r="P120" s="9">
        <f>IF(Raw!$G120&gt;$C$8,IF(Raw!$Q120&gt;$C$8,IF(Raw!$N120&gt;$C$9,IF(Raw!$N120&lt;$A$9,IF(Raw!$X120&gt;$C$9,IF(Raw!$X120&lt;$A$9,Raw!X120,-999),-999),-999),-999),-999),-999)</f>
        <v>455</v>
      </c>
      <c r="R120" s="9">
        <f t="shared" si="20"/>
        <v>0.57169800000000015</v>
      </c>
      <c r="S120" s="9">
        <f t="shared" si="21"/>
        <v>0.45154681191196827</v>
      </c>
      <c r="T120" s="9">
        <f t="shared" si="22"/>
        <v>0.5947960000000001</v>
      </c>
      <c r="U120" s="9">
        <f t="shared" si="23"/>
        <v>0.45926717514813553</v>
      </c>
      <c r="V120" s="15">
        <f t="shared" si="16"/>
        <v>0.35666998919999998</v>
      </c>
      <c r="X120" s="11">
        <f t="shared" si="24"/>
        <v>3.190599999999999E+18</v>
      </c>
      <c r="Y120" s="11">
        <f t="shared" si="25"/>
        <v>6.7499999999999995E-18</v>
      </c>
      <c r="Z120" s="11">
        <f t="shared" si="26"/>
        <v>5.04E-4</v>
      </c>
      <c r="AA120" s="16">
        <f t="shared" si="27"/>
        <v>1.0737867859463438E-2</v>
      </c>
      <c r="AB120" s="9">
        <f t="shared" si="17"/>
        <v>0.70668884085133743</v>
      </c>
      <c r="AC120" s="9">
        <f t="shared" si="18"/>
        <v>0.98926213214053649</v>
      </c>
      <c r="AD120" s="15">
        <f t="shared" si="19"/>
        <v>21.305293371951262</v>
      </c>
      <c r="AE120" s="3">
        <f t="shared" si="28"/>
        <v>812.6999999999997</v>
      </c>
      <c r="AF120" s="2">
        <f t="shared" si="29"/>
        <v>0.25</v>
      </c>
      <c r="AG120" s="9">
        <f t="shared" si="30"/>
        <v>7.5267860789525768E-3</v>
      </c>
      <c r="AH120" s="2">
        <f t="shared" si="31"/>
        <v>0.36421726123065873</v>
      </c>
    </row>
    <row r="121" spans="1:34">
      <c r="A121" s="1">
        <f>Raw!A121</f>
        <v>108</v>
      </c>
      <c r="B121" s="14">
        <f>Raw!B121</f>
        <v>0.22943287037037038</v>
      </c>
      <c r="C121" s="15">
        <f>Raw!C121</f>
        <v>69.8</v>
      </c>
      <c r="D121" s="15">
        <f>IF(C121&gt;0.5,Raw!D121*D$11,-999)</f>
        <v>5.3</v>
      </c>
      <c r="E121" s="9">
        <f>IF(Raw!$G121&gt;$C$8,IF(Raw!$Q121&gt;$C$8,IF(Raw!$N121&gt;$C$9,IF(Raw!$N121&lt;$A$9,IF(Raw!$X121&gt;$C$9,IF(Raw!$X121&lt;$A$9,Raw!H121,-999),-999),-999),-999),-999),-999)</f>
        <v>0.64142999999999994</v>
      </c>
      <c r="F121" s="9">
        <f>IF(Raw!$G121&gt;$C$8,IF(Raw!$Q121&gt;$C$8,IF(Raw!$N121&gt;$C$9,IF(Raw!$N121&lt;$A$9,IF(Raw!$X121&gt;$C$9,IF(Raw!$X121&lt;$A$9,Raw!I121,-999),-999),-999),-999),-999),-999)</f>
        <v>1.182731</v>
      </c>
      <c r="G121" s="9">
        <f>Raw!G121</f>
        <v>0.98903399999999997</v>
      </c>
      <c r="H121" s="9">
        <f>IF(Raw!$G121&gt;$C$8,IF(Raw!$Q121&gt;$C$8,IF(Raw!$N121&gt;$C$9,IF(Raw!$N121&lt;$A$9,IF(Raw!$X121&gt;$C$9,IF(Raw!$X121&lt;$A$9,Raw!L121,-999),-999),-999),-999),-999),-999)</f>
        <v>680.9</v>
      </c>
      <c r="I121" s="9">
        <f>IF(Raw!$G121&gt;$C$8,IF(Raw!$Q121&gt;$C$8,IF(Raw!$N121&gt;$C$9,IF(Raw!$N121&lt;$A$9,IF(Raw!$X121&gt;$C$9,IF(Raw!$X121&lt;$A$9,Raw!M121,-999),-999),-999),-999),-999),-999)</f>
        <v>7.0998000000000006E-2</v>
      </c>
      <c r="J121" s="9">
        <f>IF(Raw!$G121&gt;$C$8,IF(Raw!$Q121&gt;$C$8,IF(Raw!$N121&gt;$C$9,IF(Raw!$N121&lt;$A$9,IF(Raw!$X121&gt;$C$9,IF(Raw!$X121&lt;$A$9,Raw!N121,-999),-999),-999),-999),-999),-999)</f>
        <v>437</v>
      </c>
      <c r="K121" s="9">
        <f>IF(Raw!$G121&gt;$C$8,IF(Raw!$Q121&gt;$C$8,IF(Raw!$N121&gt;$C$9,IF(Raw!$N121&lt;$A$9,IF(Raw!$X121&gt;$C$9,IF(Raw!$X121&lt;$A$9,Raw!R121,-999),-999),-999),-999),-999),-999)</f>
        <v>0.65334300000000001</v>
      </c>
      <c r="L121" s="9">
        <f>IF(Raw!$G121&gt;$C$8,IF(Raw!$Q121&gt;$C$8,IF(Raw!$N121&gt;$C$9,IF(Raw!$N121&lt;$A$9,IF(Raw!$X121&gt;$C$9,IF(Raw!$X121&lt;$A$9,Raw!S121,-999),-999),-999),-999),-999),-999)</f>
        <v>1.206963</v>
      </c>
      <c r="M121" s="9">
        <f>Raw!Q121</f>
        <v>0.99133800000000005</v>
      </c>
      <c r="N121" s="9">
        <f>IF(Raw!$G121&gt;$C$8,IF(Raw!$Q121&gt;$C$8,IF(Raw!$N121&gt;$C$9,IF(Raw!$N121&lt;$A$9,IF(Raw!$X121&gt;$C$9,IF(Raw!$X121&lt;$A$9,Raw!V121,-999),-999),-999),-999),-999),-999)</f>
        <v>692.6</v>
      </c>
      <c r="O121" s="9">
        <f>IF(Raw!$G121&gt;$C$8,IF(Raw!$Q121&gt;$C$8,IF(Raw!$N121&gt;$C$9,IF(Raw!$N121&lt;$A$9,IF(Raw!$X121&gt;$C$9,IF(Raw!$X121&lt;$A$9,Raw!W121,-999),-999),-999),-999),-999),-999)</f>
        <v>0.24122399999999999</v>
      </c>
      <c r="P121" s="9">
        <f>IF(Raw!$G121&gt;$C$8,IF(Raw!$Q121&gt;$C$8,IF(Raw!$N121&gt;$C$9,IF(Raw!$N121&lt;$A$9,IF(Raw!$X121&gt;$C$9,IF(Raw!$X121&lt;$A$9,Raw!X121,-999),-999),-999),-999),-999),-999)</f>
        <v>402</v>
      </c>
      <c r="R121" s="9">
        <f t="shared" si="20"/>
        <v>0.54130100000000003</v>
      </c>
      <c r="S121" s="9">
        <f t="shared" si="21"/>
        <v>0.45767042548136477</v>
      </c>
      <c r="T121" s="9">
        <f t="shared" si="22"/>
        <v>0.55362</v>
      </c>
      <c r="U121" s="9">
        <f t="shared" si="23"/>
        <v>0.45868846020963361</v>
      </c>
      <c r="V121" s="15">
        <f t="shared" si="16"/>
        <v>0.33239761019999997</v>
      </c>
      <c r="X121" s="11">
        <f t="shared" si="24"/>
        <v>3.190599999999999E+18</v>
      </c>
      <c r="Y121" s="11">
        <f t="shared" si="25"/>
        <v>6.8089999999999997E-18</v>
      </c>
      <c r="Z121" s="11">
        <f t="shared" si="26"/>
        <v>4.37E-4</v>
      </c>
      <c r="AA121" s="16">
        <f t="shared" si="27"/>
        <v>9.4044522071781364E-3</v>
      </c>
      <c r="AB121" s="9">
        <f t="shared" si="17"/>
        <v>0.658549492830938</v>
      </c>
      <c r="AC121" s="9">
        <f t="shared" si="18"/>
        <v>0.99059554779282177</v>
      </c>
      <c r="AD121" s="15">
        <f t="shared" si="19"/>
        <v>21.520485599949964</v>
      </c>
      <c r="AE121" s="3">
        <f t="shared" si="28"/>
        <v>819.80359999999973</v>
      </c>
      <c r="AF121" s="2">
        <f t="shared" si="29"/>
        <v>0.25</v>
      </c>
      <c r="AG121" s="9">
        <f t="shared" si="30"/>
        <v>7.5932295406189549E-3</v>
      </c>
      <c r="AH121" s="2">
        <f t="shared" si="31"/>
        <v>0.36743242576183671</v>
      </c>
    </row>
    <row r="122" spans="1:34">
      <c r="A122" s="1">
        <f>Raw!A122</f>
        <v>109</v>
      </c>
      <c r="B122" s="14">
        <f>Raw!B122</f>
        <v>0.22947916666666668</v>
      </c>
      <c r="C122" s="15">
        <f>Raw!C122</f>
        <v>70.5</v>
      </c>
      <c r="D122" s="15">
        <f>IF(C122&gt;0.5,Raw!D122*D$11,-999)</f>
        <v>5.3</v>
      </c>
      <c r="E122" s="9">
        <f>IF(Raw!$G122&gt;$C$8,IF(Raw!$Q122&gt;$C$8,IF(Raw!$N122&gt;$C$9,IF(Raw!$N122&lt;$A$9,IF(Raw!$X122&gt;$C$9,IF(Raw!$X122&lt;$A$9,Raw!H122,-999),-999),-999),-999),-999),-999)</f>
        <v>0.63381900000000002</v>
      </c>
      <c r="F122" s="9">
        <f>IF(Raw!$G122&gt;$C$8,IF(Raw!$Q122&gt;$C$8,IF(Raw!$N122&gt;$C$9,IF(Raw!$N122&lt;$A$9,IF(Raw!$X122&gt;$C$9,IF(Raw!$X122&lt;$A$9,Raw!I122,-999),-999),-999),-999),-999),-999)</f>
        <v>1.1686829999999999</v>
      </c>
      <c r="G122" s="9">
        <f>Raw!G122</f>
        <v>0.99297000000000002</v>
      </c>
      <c r="H122" s="9">
        <f>IF(Raw!$G122&gt;$C$8,IF(Raw!$Q122&gt;$C$8,IF(Raw!$N122&gt;$C$9,IF(Raw!$N122&lt;$A$9,IF(Raw!$X122&gt;$C$9,IF(Raw!$X122&lt;$A$9,Raw!L122,-999),-999),-999),-999),-999),-999)</f>
        <v>685</v>
      </c>
      <c r="I122" s="9">
        <f>IF(Raw!$G122&gt;$C$8,IF(Raw!$Q122&gt;$C$8,IF(Raw!$N122&gt;$C$9,IF(Raw!$N122&lt;$A$9,IF(Raw!$X122&gt;$C$9,IF(Raw!$X122&lt;$A$9,Raw!M122,-999),-999),-999),-999),-999),-999)</f>
        <v>0.17921999999999999</v>
      </c>
      <c r="J122" s="9">
        <f>IF(Raw!$G122&gt;$C$8,IF(Raw!$Q122&gt;$C$8,IF(Raw!$N122&gt;$C$9,IF(Raw!$N122&lt;$A$9,IF(Raw!$X122&gt;$C$9,IF(Raw!$X122&lt;$A$9,Raw!N122,-999),-999),-999),-999),-999),-999)</f>
        <v>449</v>
      </c>
      <c r="K122" s="9">
        <f>IF(Raw!$G122&gt;$C$8,IF(Raw!$Q122&gt;$C$8,IF(Raw!$N122&gt;$C$9,IF(Raw!$N122&lt;$A$9,IF(Raw!$X122&gt;$C$9,IF(Raw!$X122&lt;$A$9,Raw!R122,-999),-999),-999),-999),-999),-999)</f>
        <v>0.66513699999999998</v>
      </c>
      <c r="L122" s="9">
        <f>IF(Raw!$G122&gt;$C$8,IF(Raw!$Q122&gt;$C$8,IF(Raw!$N122&gt;$C$9,IF(Raw!$N122&lt;$A$9,IF(Raw!$X122&gt;$C$9,IF(Raw!$X122&lt;$A$9,Raw!S122,-999),-999),-999),-999),-999),-999)</f>
        <v>1.21296</v>
      </c>
      <c r="M122" s="9">
        <f>Raw!Q122</f>
        <v>0.98771900000000001</v>
      </c>
      <c r="N122" s="9">
        <f>IF(Raw!$G122&gt;$C$8,IF(Raw!$Q122&gt;$C$8,IF(Raw!$N122&gt;$C$9,IF(Raw!$N122&lt;$A$9,IF(Raw!$X122&gt;$C$9,IF(Raw!$X122&lt;$A$9,Raw!V122,-999),-999),-999),-999),-999),-999)</f>
        <v>644</v>
      </c>
      <c r="O122" s="9">
        <f>IF(Raw!$G122&gt;$C$8,IF(Raw!$Q122&gt;$C$8,IF(Raw!$N122&gt;$C$9,IF(Raw!$N122&lt;$A$9,IF(Raw!$X122&gt;$C$9,IF(Raw!$X122&lt;$A$9,Raw!W122,-999),-999),-999),-999),-999),-999)</f>
        <v>0.19243399999999999</v>
      </c>
      <c r="P122" s="9">
        <f>IF(Raw!$G122&gt;$C$8,IF(Raw!$Q122&gt;$C$8,IF(Raw!$N122&gt;$C$9,IF(Raw!$N122&lt;$A$9,IF(Raw!$X122&gt;$C$9,IF(Raw!$X122&lt;$A$9,Raw!X122,-999),-999),-999),-999),-999),-999)</f>
        <v>352</v>
      </c>
      <c r="R122" s="9">
        <f t="shared" si="20"/>
        <v>0.5348639999999999</v>
      </c>
      <c r="S122" s="9">
        <f t="shared" si="21"/>
        <v>0.45766388319159251</v>
      </c>
      <c r="T122" s="9">
        <f t="shared" si="22"/>
        <v>0.54782300000000006</v>
      </c>
      <c r="U122" s="9">
        <f t="shared" si="23"/>
        <v>0.45164143912412613</v>
      </c>
      <c r="V122" s="15">
        <f t="shared" si="16"/>
        <v>0.334049184</v>
      </c>
      <c r="X122" s="11">
        <f t="shared" si="24"/>
        <v>3.190599999999999E+18</v>
      </c>
      <c r="Y122" s="11">
        <f t="shared" si="25"/>
        <v>6.8499999999999998E-18</v>
      </c>
      <c r="Z122" s="11">
        <f t="shared" si="26"/>
        <v>4.4899999999999996E-4</v>
      </c>
      <c r="AA122" s="16">
        <f t="shared" si="27"/>
        <v>9.7178064144150152E-3</v>
      </c>
      <c r="AB122" s="9">
        <f t="shared" si="17"/>
        <v>0.67046063786336407</v>
      </c>
      <c r="AC122" s="9">
        <f t="shared" si="18"/>
        <v>0.990282193585585</v>
      </c>
      <c r="AD122" s="15">
        <f t="shared" si="19"/>
        <v>21.643221412951039</v>
      </c>
      <c r="AE122" s="3">
        <f t="shared" si="28"/>
        <v>824.73999999999978</v>
      </c>
      <c r="AF122" s="2">
        <f t="shared" si="29"/>
        <v>0.25</v>
      </c>
      <c r="AG122" s="9">
        <f t="shared" si="30"/>
        <v>7.519212050944084E-3</v>
      </c>
      <c r="AH122" s="2">
        <f t="shared" si="31"/>
        <v>0.36385075795704352</v>
      </c>
    </row>
    <row r="123" spans="1:34">
      <c r="A123" s="1">
        <f>Raw!A123</f>
        <v>110</v>
      </c>
      <c r="B123" s="14">
        <f>Raw!B123</f>
        <v>0.22953703703703701</v>
      </c>
      <c r="C123" s="15">
        <f>Raw!C123</f>
        <v>72.099999999999994</v>
      </c>
      <c r="D123" s="15">
        <f>IF(C123&gt;0.5,Raw!D123*D$11,-999)</f>
        <v>5.3</v>
      </c>
      <c r="E123" s="9">
        <f>IF(Raw!$G123&gt;$C$8,IF(Raw!$Q123&gt;$C$8,IF(Raw!$N123&gt;$C$9,IF(Raw!$N123&lt;$A$9,IF(Raw!$X123&gt;$C$9,IF(Raw!$X123&lt;$A$9,Raw!H123,-999),-999),-999),-999),-999),-999)</f>
        <v>0.61600299999999997</v>
      </c>
      <c r="F123" s="9">
        <f>IF(Raw!$G123&gt;$C$8,IF(Raw!$Q123&gt;$C$8,IF(Raw!$N123&gt;$C$9,IF(Raw!$N123&lt;$A$9,IF(Raw!$X123&gt;$C$9,IF(Raw!$X123&lt;$A$9,Raw!I123,-999),-999),-999),-999),-999),-999)</f>
        <v>1.116881</v>
      </c>
      <c r="G123" s="9">
        <f>Raw!G123</f>
        <v>0.99238099999999996</v>
      </c>
      <c r="H123" s="9">
        <f>IF(Raw!$G123&gt;$C$8,IF(Raw!$Q123&gt;$C$8,IF(Raw!$N123&gt;$C$9,IF(Raw!$N123&lt;$A$9,IF(Raw!$X123&gt;$C$9,IF(Raw!$X123&lt;$A$9,Raw!L123,-999),-999),-999),-999),-999),-999)</f>
        <v>726.9</v>
      </c>
      <c r="I123" s="9">
        <f>IF(Raw!$G123&gt;$C$8,IF(Raw!$Q123&gt;$C$8,IF(Raw!$N123&gt;$C$9,IF(Raw!$N123&lt;$A$9,IF(Raw!$X123&gt;$C$9,IF(Raw!$X123&lt;$A$9,Raw!M123,-999),-999),-999),-999),-999),-999)</f>
        <v>0.18204699999999999</v>
      </c>
      <c r="J123" s="9">
        <f>IF(Raw!$G123&gt;$C$8,IF(Raw!$Q123&gt;$C$8,IF(Raw!$N123&gt;$C$9,IF(Raw!$N123&lt;$A$9,IF(Raw!$X123&gt;$C$9,IF(Raw!$X123&lt;$A$9,Raw!N123,-999),-999),-999),-999),-999),-999)</f>
        <v>386</v>
      </c>
      <c r="K123" s="9">
        <f>IF(Raw!$G123&gt;$C$8,IF(Raw!$Q123&gt;$C$8,IF(Raw!$N123&gt;$C$9,IF(Raw!$N123&lt;$A$9,IF(Raw!$X123&gt;$C$9,IF(Raw!$X123&lt;$A$9,Raw!R123,-999),-999),-999),-999),-999),-999)</f>
        <v>0.62887800000000005</v>
      </c>
      <c r="L123" s="9">
        <f>IF(Raw!$G123&gt;$C$8,IF(Raw!$Q123&gt;$C$8,IF(Raw!$N123&gt;$C$9,IF(Raw!$N123&lt;$A$9,IF(Raw!$X123&gt;$C$9,IF(Raw!$X123&lt;$A$9,Raw!S123,-999),-999),-999),-999),-999),-999)</f>
        <v>1.137294</v>
      </c>
      <c r="M123" s="9">
        <f>Raw!Q123</f>
        <v>0.98780199999999996</v>
      </c>
      <c r="N123" s="9">
        <f>IF(Raw!$G123&gt;$C$8,IF(Raw!$Q123&gt;$C$8,IF(Raw!$N123&gt;$C$9,IF(Raw!$N123&lt;$A$9,IF(Raw!$X123&gt;$C$9,IF(Raw!$X123&lt;$A$9,Raw!V123,-999),-999),-999),-999),-999),-999)</f>
        <v>678.8</v>
      </c>
      <c r="O123" s="9">
        <f>IF(Raw!$G123&gt;$C$8,IF(Raw!$Q123&gt;$C$8,IF(Raw!$N123&gt;$C$9,IF(Raw!$N123&lt;$A$9,IF(Raw!$X123&gt;$C$9,IF(Raw!$X123&lt;$A$9,Raw!W123,-999),-999),-999),-999),-999),-999)</f>
        <v>0.21902099999999999</v>
      </c>
      <c r="P123" s="9">
        <f>IF(Raw!$G123&gt;$C$8,IF(Raw!$Q123&gt;$C$8,IF(Raw!$N123&gt;$C$9,IF(Raw!$N123&lt;$A$9,IF(Raw!$X123&gt;$C$9,IF(Raw!$X123&lt;$A$9,Raw!X123,-999),-999),-999),-999),-999),-999)</f>
        <v>595</v>
      </c>
      <c r="R123" s="9">
        <f t="shared" si="20"/>
        <v>0.50087800000000005</v>
      </c>
      <c r="S123" s="9">
        <f t="shared" si="21"/>
        <v>0.44846138487448534</v>
      </c>
      <c r="T123" s="9">
        <f t="shared" si="22"/>
        <v>0.50841599999999998</v>
      </c>
      <c r="U123" s="9">
        <f t="shared" si="23"/>
        <v>0.44704007934623763</v>
      </c>
      <c r="V123" s="15">
        <f t="shared" si="16"/>
        <v>0.3132107676</v>
      </c>
      <c r="X123" s="11">
        <f t="shared" si="24"/>
        <v>3.190599999999999E+18</v>
      </c>
      <c r="Y123" s="11">
        <f t="shared" si="25"/>
        <v>7.2689999999999988E-18</v>
      </c>
      <c r="Z123" s="11">
        <f t="shared" si="26"/>
        <v>3.86E-4</v>
      </c>
      <c r="AA123" s="16">
        <f t="shared" si="27"/>
        <v>8.8728614960177296E-3</v>
      </c>
      <c r="AB123" s="9">
        <f t="shared" si="17"/>
        <v>0.63338910475035937</v>
      </c>
      <c r="AC123" s="9">
        <f t="shared" si="18"/>
        <v>0.99112713850398237</v>
      </c>
      <c r="AD123" s="15">
        <f t="shared" si="19"/>
        <v>22.986687813517438</v>
      </c>
      <c r="AE123" s="3">
        <f t="shared" si="28"/>
        <v>875.18759999999963</v>
      </c>
      <c r="AF123" s="2">
        <f t="shared" si="29"/>
        <v>0.25</v>
      </c>
      <c r="AG123" s="9">
        <f t="shared" si="30"/>
        <v>7.9045928800477155E-3</v>
      </c>
      <c r="AH123" s="2">
        <f t="shared" si="31"/>
        <v>0.38249913571543709</v>
      </c>
    </row>
    <row r="124" spans="1:34">
      <c r="A124" s="1">
        <f>Raw!A124</f>
        <v>111</v>
      </c>
      <c r="B124" s="14">
        <f>Raw!B124</f>
        <v>0.2295949074074074</v>
      </c>
      <c r="C124" s="15">
        <f>Raw!C124</f>
        <v>72.7</v>
      </c>
      <c r="D124" s="15">
        <f>IF(C124&gt;0.5,Raw!D124*D$11,-999)</f>
        <v>5.3</v>
      </c>
      <c r="E124" s="9">
        <f>IF(Raw!$G124&gt;$C$8,IF(Raw!$Q124&gt;$C$8,IF(Raw!$N124&gt;$C$9,IF(Raw!$N124&lt;$A$9,IF(Raw!$X124&gt;$C$9,IF(Raw!$X124&lt;$A$9,Raw!H124,-999),-999),-999),-999),-999),-999)</f>
        <v>0.63470599999999999</v>
      </c>
      <c r="F124" s="9">
        <f>IF(Raw!$G124&gt;$C$8,IF(Raw!$Q124&gt;$C$8,IF(Raw!$N124&gt;$C$9,IF(Raw!$N124&lt;$A$9,IF(Raw!$X124&gt;$C$9,IF(Raw!$X124&lt;$A$9,Raw!I124,-999),-999),-999),-999),-999),-999)</f>
        <v>1.1427069999999999</v>
      </c>
      <c r="G124" s="9">
        <f>Raw!G124</f>
        <v>0.98969399999999996</v>
      </c>
      <c r="H124" s="9">
        <f>IF(Raw!$G124&gt;$C$8,IF(Raw!$Q124&gt;$C$8,IF(Raw!$N124&gt;$C$9,IF(Raw!$N124&lt;$A$9,IF(Raw!$X124&gt;$C$9,IF(Raw!$X124&lt;$A$9,Raw!L124,-999),-999),-999),-999),-999),-999)</f>
        <v>687.7</v>
      </c>
      <c r="I124" s="9">
        <f>IF(Raw!$G124&gt;$C$8,IF(Raw!$Q124&gt;$C$8,IF(Raw!$N124&gt;$C$9,IF(Raw!$N124&lt;$A$9,IF(Raw!$X124&gt;$C$9,IF(Raw!$X124&lt;$A$9,Raw!M124,-999),-999),-999),-999),-999),-999)</f>
        <v>0.19766900000000001</v>
      </c>
      <c r="J124" s="9">
        <f>IF(Raw!$G124&gt;$C$8,IF(Raw!$Q124&gt;$C$8,IF(Raw!$N124&gt;$C$9,IF(Raw!$N124&lt;$A$9,IF(Raw!$X124&gt;$C$9,IF(Raw!$X124&lt;$A$9,Raw!N124,-999),-999),-999),-999),-999),-999)</f>
        <v>591</v>
      </c>
      <c r="K124" s="9">
        <f>IF(Raw!$G124&gt;$C$8,IF(Raw!$Q124&gt;$C$8,IF(Raw!$N124&gt;$C$9,IF(Raw!$N124&lt;$A$9,IF(Raw!$X124&gt;$C$9,IF(Raw!$X124&lt;$A$9,Raw!R124,-999),-999),-999),-999),-999),-999)</f>
        <v>0.66873099999999996</v>
      </c>
      <c r="L124" s="9">
        <f>IF(Raw!$G124&gt;$C$8,IF(Raw!$Q124&gt;$C$8,IF(Raw!$N124&gt;$C$9,IF(Raw!$N124&lt;$A$9,IF(Raw!$X124&gt;$C$9,IF(Raw!$X124&lt;$A$9,Raw!S124,-999),-999),-999),-999),-999),-999)</f>
        <v>1.2527820000000001</v>
      </c>
      <c r="M124" s="9">
        <f>Raw!Q124</f>
        <v>0.99223799999999995</v>
      </c>
      <c r="N124" s="9">
        <f>IF(Raw!$G124&gt;$C$8,IF(Raw!$Q124&gt;$C$8,IF(Raw!$N124&gt;$C$9,IF(Raw!$N124&lt;$A$9,IF(Raw!$X124&gt;$C$9,IF(Raw!$X124&lt;$A$9,Raw!V124,-999),-999),-999),-999),-999),-999)</f>
        <v>659.2</v>
      </c>
      <c r="O124" s="9">
        <f>IF(Raw!$G124&gt;$C$8,IF(Raw!$Q124&gt;$C$8,IF(Raw!$N124&gt;$C$9,IF(Raw!$N124&lt;$A$9,IF(Raw!$X124&gt;$C$9,IF(Raw!$X124&lt;$A$9,Raw!W124,-999),-999),-999),-999),-999),-999)</f>
        <v>0.249108</v>
      </c>
      <c r="P124" s="9">
        <f>IF(Raw!$G124&gt;$C$8,IF(Raw!$Q124&gt;$C$8,IF(Raw!$N124&gt;$C$9,IF(Raw!$N124&lt;$A$9,IF(Raw!$X124&gt;$C$9,IF(Raw!$X124&lt;$A$9,Raw!X124,-999),-999),-999),-999),-999),-999)</f>
        <v>589</v>
      </c>
      <c r="R124" s="9">
        <f t="shared" si="20"/>
        <v>0.50800099999999992</v>
      </c>
      <c r="S124" s="9">
        <f t="shared" si="21"/>
        <v>0.44455927897527536</v>
      </c>
      <c r="T124" s="9">
        <f t="shared" si="22"/>
        <v>0.5840510000000001</v>
      </c>
      <c r="U124" s="9">
        <f t="shared" si="23"/>
        <v>0.46620321811775717</v>
      </c>
      <c r="V124" s="15">
        <f t="shared" si="16"/>
        <v>0.34501616279999997</v>
      </c>
      <c r="X124" s="11">
        <f t="shared" si="24"/>
        <v>3.190599999999999E+18</v>
      </c>
      <c r="Y124" s="11">
        <f t="shared" si="25"/>
        <v>6.8770000000000005E-18</v>
      </c>
      <c r="Z124" s="11">
        <f t="shared" si="26"/>
        <v>5.9099999999999995E-4</v>
      </c>
      <c r="AA124" s="16">
        <f t="shared" si="27"/>
        <v>1.2801572525057035E-2</v>
      </c>
      <c r="AB124" s="9">
        <f t="shared" si="17"/>
        <v>0.676207771234832</v>
      </c>
      <c r="AC124" s="9">
        <f t="shared" si="18"/>
        <v>0.98719842747494302</v>
      </c>
      <c r="AD124" s="15">
        <f t="shared" si="19"/>
        <v>21.660867216678575</v>
      </c>
      <c r="AE124" s="3">
        <f t="shared" si="28"/>
        <v>827.99079999999981</v>
      </c>
      <c r="AF124" s="2">
        <f t="shared" si="29"/>
        <v>0.25</v>
      </c>
      <c r="AG124" s="9">
        <f t="shared" si="30"/>
        <v>7.7679738489515203E-3</v>
      </c>
      <c r="AH124" s="2">
        <f t="shared" si="31"/>
        <v>0.3758882119006916</v>
      </c>
    </row>
    <row r="125" spans="1:34">
      <c r="A125" s="1">
        <f>Raw!A125</f>
        <v>112</v>
      </c>
      <c r="B125" s="14">
        <f>Raw!B125</f>
        <v>0.22965277777777779</v>
      </c>
      <c r="C125" s="15">
        <f>Raw!C125</f>
        <v>73.900000000000006</v>
      </c>
      <c r="D125" s="15">
        <f>IF(C125&gt;0.5,Raw!D125*D$11,-999)</f>
        <v>5.3</v>
      </c>
      <c r="E125" s="9">
        <f>IF(Raw!$G125&gt;$C$8,IF(Raw!$Q125&gt;$C$8,IF(Raw!$N125&gt;$C$9,IF(Raw!$N125&lt;$A$9,IF(Raw!$X125&gt;$C$9,IF(Raw!$X125&lt;$A$9,Raw!H125,-999),-999),-999),-999),-999),-999)</f>
        <v>0.62181900000000001</v>
      </c>
      <c r="F125" s="9">
        <f>IF(Raw!$G125&gt;$C$8,IF(Raw!$Q125&gt;$C$8,IF(Raw!$N125&gt;$C$9,IF(Raw!$N125&lt;$A$9,IF(Raw!$X125&gt;$C$9,IF(Raw!$X125&lt;$A$9,Raw!I125,-999),-999),-999),-999),-999),-999)</f>
        <v>1.1388579999999999</v>
      </c>
      <c r="G125" s="9">
        <f>Raw!G125</f>
        <v>0.99025300000000005</v>
      </c>
      <c r="H125" s="9">
        <f>IF(Raw!$G125&gt;$C$8,IF(Raw!$Q125&gt;$C$8,IF(Raw!$N125&gt;$C$9,IF(Raw!$N125&lt;$A$9,IF(Raw!$X125&gt;$C$9,IF(Raw!$X125&lt;$A$9,Raw!L125,-999),-999),-999),-999),-999),-999)</f>
        <v>667.8</v>
      </c>
      <c r="I125" s="9">
        <f>IF(Raw!$G125&gt;$C$8,IF(Raw!$Q125&gt;$C$8,IF(Raw!$N125&gt;$C$9,IF(Raw!$N125&lt;$A$9,IF(Raw!$X125&gt;$C$9,IF(Raw!$X125&lt;$A$9,Raw!M125,-999),-999),-999),-999),-999),-999)</f>
        <v>0.13658400000000001</v>
      </c>
      <c r="J125" s="9">
        <f>IF(Raw!$G125&gt;$C$8,IF(Raw!$Q125&gt;$C$8,IF(Raw!$N125&gt;$C$9,IF(Raw!$N125&lt;$A$9,IF(Raw!$X125&gt;$C$9,IF(Raw!$X125&lt;$A$9,Raw!N125,-999),-999),-999),-999),-999),-999)</f>
        <v>606</v>
      </c>
      <c r="K125" s="9">
        <f>IF(Raw!$G125&gt;$C$8,IF(Raw!$Q125&gt;$C$8,IF(Raw!$N125&gt;$C$9,IF(Raw!$N125&lt;$A$9,IF(Raw!$X125&gt;$C$9,IF(Raw!$X125&lt;$A$9,Raw!R125,-999),-999),-999),-999),-999),-999)</f>
        <v>0.61226599999999998</v>
      </c>
      <c r="L125" s="9">
        <f>IF(Raw!$G125&gt;$C$8,IF(Raw!$Q125&gt;$C$8,IF(Raw!$N125&gt;$C$9,IF(Raw!$N125&lt;$A$9,IF(Raw!$X125&gt;$C$9,IF(Raw!$X125&lt;$A$9,Raw!S125,-999),-999),-999),-999),-999),-999)</f>
        <v>1.1250439999999999</v>
      </c>
      <c r="M125" s="9">
        <f>Raw!Q125</f>
        <v>0.98853500000000005</v>
      </c>
      <c r="N125" s="9">
        <f>IF(Raw!$G125&gt;$C$8,IF(Raw!$Q125&gt;$C$8,IF(Raw!$N125&gt;$C$9,IF(Raw!$N125&lt;$A$9,IF(Raw!$X125&gt;$C$9,IF(Raw!$X125&lt;$A$9,Raw!V125,-999),-999),-999),-999),-999),-999)</f>
        <v>702.2</v>
      </c>
      <c r="O125" s="9">
        <f>IF(Raw!$G125&gt;$C$8,IF(Raw!$Q125&gt;$C$8,IF(Raw!$N125&gt;$C$9,IF(Raw!$N125&lt;$A$9,IF(Raw!$X125&gt;$C$9,IF(Raw!$X125&lt;$A$9,Raw!W125,-999),-999),-999),-999),-999),-999)</f>
        <v>0.246556</v>
      </c>
      <c r="P125" s="9">
        <f>IF(Raw!$G125&gt;$C$8,IF(Raw!$Q125&gt;$C$8,IF(Raw!$N125&gt;$C$9,IF(Raw!$N125&lt;$A$9,IF(Raw!$X125&gt;$C$9,IF(Raw!$X125&lt;$A$9,Raw!X125,-999),-999),-999),-999),-999),-999)</f>
        <v>569</v>
      </c>
      <c r="R125" s="9">
        <f t="shared" si="20"/>
        <v>0.51703899999999992</v>
      </c>
      <c r="S125" s="9">
        <f t="shared" si="21"/>
        <v>0.4539977767201881</v>
      </c>
      <c r="T125" s="9">
        <f t="shared" si="22"/>
        <v>0.51277799999999996</v>
      </c>
      <c r="U125" s="9">
        <f t="shared" si="23"/>
        <v>0.4557848404151304</v>
      </c>
      <c r="V125" s="15">
        <f t="shared" si="16"/>
        <v>0.30983711759999993</v>
      </c>
      <c r="X125" s="11">
        <f t="shared" si="24"/>
        <v>3.190599999999999E+18</v>
      </c>
      <c r="Y125" s="11">
        <f t="shared" si="25"/>
        <v>6.6779999999999994E-18</v>
      </c>
      <c r="Z125" s="11">
        <f t="shared" si="26"/>
        <v>6.0599999999999998E-4</v>
      </c>
      <c r="AA125" s="16">
        <f t="shared" si="27"/>
        <v>1.2747344135880101E-2</v>
      </c>
      <c r="AB125" s="9">
        <f t="shared" si="17"/>
        <v>0.61880255763130831</v>
      </c>
      <c r="AC125" s="9">
        <f t="shared" si="18"/>
        <v>0.98725265586411992</v>
      </c>
      <c r="AD125" s="15">
        <f t="shared" si="19"/>
        <v>21.035221346336801</v>
      </c>
      <c r="AE125" s="3">
        <f t="shared" si="28"/>
        <v>804.03119999999967</v>
      </c>
      <c r="AF125" s="2">
        <f t="shared" si="29"/>
        <v>0.25</v>
      </c>
      <c r="AG125" s="9">
        <f t="shared" si="30"/>
        <v>7.3750269264900494E-3</v>
      </c>
      <c r="AH125" s="2">
        <f t="shared" si="31"/>
        <v>0.35687371482229852</v>
      </c>
    </row>
    <row r="126" spans="1:34">
      <c r="A126" s="1">
        <f>Raw!A126</f>
        <v>113</v>
      </c>
      <c r="B126" s="14">
        <f>Raw!B126</f>
        <v>0.22969907407407408</v>
      </c>
      <c r="C126" s="15">
        <f>Raw!C126</f>
        <v>74.099999999999994</v>
      </c>
      <c r="D126" s="15">
        <f>IF(C126&gt;0.5,Raw!D126*D$11,-999)</f>
        <v>5.3</v>
      </c>
      <c r="E126" s="9">
        <f>IF(Raw!$G126&gt;$C$8,IF(Raw!$Q126&gt;$C$8,IF(Raw!$N126&gt;$C$9,IF(Raw!$N126&lt;$A$9,IF(Raw!$X126&gt;$C$9,IF(Raw!$X126&lt;$A$9,Raw!H126,-999),-999),-999),-999),-999),-999)</f>
        <v>0.60156100000000001</v>
      </c>
      <c r="F126" s="9">
        <f>IF(Raw!$G126&gt;$C$8,IF(Raw!$Q126&gt;$C$8,IF(Raw!$N126&gt;$C$9,IF(Raw!$N126&lt;$A$9,IF(Raw!$X126&gt;$C$9,IF(Raw!$X126&lt;$A$9,Raw!I126,-999),-999),-999),-999),-999),-999)</f>
        <v>1.0941890000000001</v>
      </c>
      <c r="G126" s="9">
        <f>Raw!G126</f>
        <v>0.99262499999999998</v>
      </c>
      <c r="H126" s="9">
        <f>IF(Raw!$G126&gt;$C$8,IF(Raw!$Q126&gt;$C$8,IF(Raw!$N126&gt;$C$9,IF(Raw!$N126&lt;$A$9,IF(Raw!$X126&gt;$C$9,IF(Raw!$X126&lt;$A$9,Raw!L126,-999),-999),-999),-999),-999),-999)</f>
        <v>720.5</v>
      </c>
      <c r="I126" s="9">
        <f>IF(Raw!$G126&gt;$C$8,IF(Raw!$Q126&gt;$C$8,IF(Raw!$N126&gt;$C$9,IF(Raw!$N126&lt;$A$9,IF(Raw!$X126&gt;$C$9,IF(Raw!$X126&lt;$A$9,Raw!M126,-999),-999),-999),-999),-999),-999)</f>
        <v>0.22492400000000001</v>
      </c>
      <c r="J126" s="9">
        <f>IF(Raw!$G126&gt;$C$8,IF(Raw!$Q126&gt;$C$8,IF(Raw!$N126&gt;$C$9,IF(Raw!$N126&lt;$A$9,IF(Raw!$X126&gt;$C$9,IF(Raw!$X126&lt;$A$9,Raw!N126,-999),-999),-999),-999),-999),-999)</f>
        <v>577</v>
      </c>
      <c r="K126" s="9">
        <f>IF(Raw!$G126&gt;$C$8,IF(Raw!$Q126&gt;$C$8,IF(Raw!$N126&gt;$C$9,IF(Raw!$N126&lt;$A$9,IF(Raw!$X126&gt;$C$9,IF(Raw!$X126&lt;$A$9,Raw!R126,-999),-999),-999),-999),-999),-999)</f>
        <v>0.60741500000000004</v>
      </c>
      <c r="L126" s="9">
        <f>IF(Raw!$G126&gt;$C$8,IF(Raw!$Q126&gt;$C$8,IF(Raw!$N126&gt;$C$9,IF(Raw!$N126&lt;$A$9,IF(Raw!$X126&gt;$C$9,IF(Raw!$X126&lt;$A$9,Raw!S126,-999),-999),-999),-999),-999),-999)</f>
        <v>1.137151</v>
      </c>
      <c r="M126" s="9">
        <f>Raw!Q126</f>
        <v>0.98525099999999999</v>
      </c>
      <c r="N126" s="9">
        <f>IF(Raw!$G126&gt;$C$8,IF(Raw!$Q126&gt;$C$8,IF(Raw!$N126&gt;$C$9,IF(Raw!$N126&lt;$A$9,IF(Raw!$X126&gt;$C$9,IF(Raw!$X126&lt;$A$9,Raw!V126,-999),-999),-999),-999),-999),-999)</f>
        <v>703.2</v>
      </c>
      <c r="O126" s="9">
        <f>IF(Raw!$G126&gt;$C$8,IF(Raw!$Q126&gt;$C$8,IF(Raw!$N126&gt;$C$9,IF(Raw!$N126&lt;$A$9,IF(Raw!$X126&gt;$C$9,IF(Raw!$X126&lt;$A$9,Raw!W126,-999),-999),-999),-999),-999),-999)</f>
        <v>0.12644</v>
      </c>
      <c r="P126" s="9">
        <f>IF(Raw!$G126&gt;$C$8,IF(Raw!$Q126&gt;$C$8,IF(Raw!$N126&gt;$C$9,IF(Raw!$N126&lt;$A$9,IF(Raw!$X126&gt;$C$9,IF(Raw!$X126&lt;$A$9,Raw!X126,-999),-999),-999),-999),-999),-999)</f>
        <v>385</v>
      </c>
      <c r="R126" s="9">
        <f t="shared" si="20"/>
        <v>0.49262800000000007</v>
      </c>
      <c r="S126" s="9">
        <f t="shared" si="21"/>
        <v>0.45022203659514037</v>
      </c>
      <c r="T126" s="9">
        <f t="shared" si="22"/>
        <v>0.52973599999999998</v>
      </c>
      <c r="U126" s="9">
        <f t="shared" si="23"/>
        <v>0.46584490538195894</v>
      </c>
      <c r="V126" s="15">
        <f t="shared" si="16"/>
        <v>0.3131713854</v>
      </c>
      <c r="X126" s="11">
        <f t="shared" si="24"/>
        <v>3.190599999999999E+18</v>
      </c>
      <c r="Y126" s="11">
        <f t="shared" si="25"/>
        <v>7.2049999999999998E-18</v>
      </c>
      <c r="Z126" s="11">
        <f t="shared" si="26"/>
        <v>5.7699999999999993E-4</v>
      </c>
      <c r="AA126" s="16">
        <f t="shared" si="27"/>
        <v>1.3090596788271113E-2</v>
      </c>
      <c r="AB126" s="9">
        <f t="shared" si="17"/>
        <v>0.61434956038023159</v>
      </c>
      <c r="AC126" s="9">
        <f t="shared" si="18"/>
        <v>0.98690940321172893</v>
      </c>
      <c r="AD126" s="15">
        <f t="shared" si="19"/>
        <v>22.687342787298295</v>
      </c>
      <c r="AE126" s="3">
        <f t="shared" si="28"/>
        <v>867.48199999999974</v>
      </c>
      <c r="AF126" s="2">
        <f t="shared" si="29"/>
        <v>0.25</v>
      </c>
      <c r="AG126" s="9">
        <f t="shared" si="30"/>
        <v>8.1298331185515708E-3</v>
      </c>
      <c r="AH126" s="2">
        <f t="shared" si="31"/>
        <v>0.39339839363592138</v>
      </c>
    </row>
    <row r="127" spans="1:34">
      <c r="A127" s="1">
        <f>Raw!A127</f>
        <v>114</v>
      </c>
      <c r="B127" s="14">
        <f>Raw!B127</f>
        <v>0.22975694444444442</v>
      </c>
      <c r="C127" s="15">
        <f>Raw!C127</f>
        <v>76.7</v>
      </c>
      <c r="D127" s="15">
        <f>IF(C127&gt;0.5,Raw!D127*D$11,-999)</f>
        <v>5.3</v>
      </c>
      <c r="E127" s="9">
        <f>IF(Raw!$G127&gt;$C$8,IF(Raw!$Q127&gt;$C$8,IF(Raw!$N127&gt;$C$9,IF(Raw!$N127&lt;$A$9,IF(Raw!$X127&gt;$C$9,IF(Raw!$X127&lt;$A$9,Raw!H127,-999),-999),-999),-999),-999),-999)</f>
        <v>0.60947799999999996</v>
      </c>
      <c r="F127" s="9">
        <f>IF(Raw!$G127&gt;$C$8,IF(Raw!$Q127&gt;$C$8,IF(Raw!$N127&gt;$C$9,IF(Raw!$N127&lt;$A$9,IF(Raw!$X127&gt;$C$9,IF(Raw!$X127&lt;$A$9,Raw!I127,-999),-999),-999),-999),-999),-999)</f>
        <v>1.0933109999999999</v>
      </c>
      <c r="G127" s="9">
        <f>Raw!G127</f>
        <v>0.991035</v>
      </c>
      <c r="H127" s="9">
        <f>IF(Raw!$G127&gt;$C$8,IF(Raw!$Q127&gt;$C$8,IF(Raw!$N127&gt;$C$9,IF(Raw!$N127&lt;$A$9,IF(Raw!$X127&gt;$C$9,IF(Raw!$X127&lt;$A$9,Raw!L127,-999),-999),-999),-999),-999),-999)</f>
        <v>707.7</v>
      </c>
      <c r="I127" s="9">
        <f>IF(Raw!$G127&gt;$C$8,IF(Raw!$Q127&gt;$C$8,IF(Raw!$N127&gt;$C$9,IF(Raw!$N127&lt;$A$9,IF(Raw!$X127&gt;$C$9,IF(Raw!$X127&lt;$A$9,Raw!M127,-999),-999),-999),-999),-999),-999)</f>
        <v>0.141926</v>
      </c>
      <c r="J127" s="9">
        <f>IF(Raw!$G127&gt;$C$8,IF(Raw!$Q127&gt;$C$8,IF(Raw!$N127&gt;$C$9,IF(Raw!$N127&lt;$A$9,IF(Raw!$X127&gt;$C$9,IF(Raw!$X127&lt;$A$9,Raw!N127,-999),-999),-999),-999),-999),-999)</f>
        <v>620</v>
      </c>
      <c r="K127" s="9">
        <f>IF(Raw!$G127&gt;$C$8,IF(Raw!$Q127&gt;$C$8,IF(Raw!$N127&gt;$C$9,IF(Raw!$N127&lt;$A$9,IF(Raw!$X127&gt;$C$9,IF(Raw!$X127&lt;$A$9,Raw!R127,-999),-999),-999),-999),-999),-999)</f>
        <v>0.62102900000000005</v>
      </c>
      <c r="L127" s="9">
        <f>IF(Raw!$G127&gt;$C$8,IF(Raw!$Q127&gt;$C$8,IF(Raw!$N127&gt;$C$9,IF(Raw!$N127&lt;$A$9,IF(Raw!$X127&gt;$C$9,IF(Raw!$X127&lt;$A$9,Raw!S127,-999),-999),-999),-999),-999),-999)</f>
        <v>1.1441730000000001</v>
      </c>
      <c r="M127" s="9">
        <f>Raw!Q127</f>
        <v>0.98821800000000004</v>
      </c>
      <c r="N127" s="9">
        <f>IF(Raw!$G127&gt;$C$8,IF(Raw!$Q127&gt;$C$8,IF(Raw!$N127&gt;$C$9,IF(Raw!$N127&lt;$A$9,IF(Raw!$X127&gt;$C$9,IF(Raw!$X127&lt;$A$9,Raw!V127,-999),-999),-999),-999),-999),-999)</f>
        <v>682.4</v>
      </c>
      <c r="O127" s="9">
        <f>IF(Raw!$G127&gt;$C$8,IF(Raw!$Q127&gt;$C$8,IF(Raw!$N127&gt;$C$9,IF(Raw!$N127&lt;$A$9,IF(Raw!$X127&gt;$C$9,IF(Raw!$X127&lt;$A$9,Raw!W127,-999),-999),-999),-999),-999),-999)</f>
        <v>0.167882</v>
      </c>
      <c r="P127" s="9">
        <f>IF(Raw!$G127&gt;$C$8,IF(Raw!$Q127&gt;$C$8,IF(Raw!$N127&gt;$C$9,IF(Raw!$N127&lt;$A$9,IF(Raw!$X127&gt;$C$9,IF(Raw!$X127&lt;$A$9,Raw!X127,-999),-999),-999),-999),-999),-999)</f>
        <v>638</v>
      </c>
      <c r="R127" s="9">
        <f t="shared" si="20"/>
        <v>0.48383299999999996</v>
      </c>
      <c r="S127" s="9">
        <f t="shared" si="21"/>
        <v>0.44253922259997386</v>
      </c>
      <c r="T127" s="9">
        <f t="shared" si="22"/>
        <v>0.52314400000000005</v>
      </c>
      <c r="U127" s="9">
        <f t="shared" si="23"/>
        <v>0.4572245630686968</v>
      </c>
      <c r="V127" s="15">
        <f t="shared" si="16"/>
        <v>0.31510524420000002</v>
      </c>
      <c r="X127" s="11">
        <f t="shared" si="24"/>
        <v>3.190599999999999E+18</v>
      </c>
      <c r="Y127" s="11">
        <f t="shared" si="25"/>
        <v>7.0770000000000002E-18</v>
      </c>
      <c r="Z127" s="11">
        <f t="shared" si="26"/>
        <v>6.2E-4</v>
      </c>
      <c r="AA127" s="16">
        <f t="shared" si="27"/>
        <v>1.3806242432158691E-2</v>
      </c>
      <c r="AB127" s="9">
        <f t="shared" si="17"/>
        <v>0.62825165289092932</v>
      </c>
      <c r="AC127" s="9">
        <f t="shared" si="18"/>
        <v>0.98619375756784122</v>
      </c>
      <c r="AD127" s="15">
        <f t="shared" si="19"/>
        <v>22.268132955094661</v>
      </c>
      <c r="AE127" s="3">
        <f t="shared" si="28"/>
        <v>852.07079999999974</v>
      </c>
      <c r="AF127" s="2">
        <f t="shared" si="29"/>
        <v>0.25</v>
      </c>
      <c r="AG127" s="9">
        <f t="shared" si="30"/>
        <v>7.8319518159606187E-3</v>
      </c>
      <c r="AH127" s="2">
        <f t="shared" si="31"/>
        <v>0.37898407242850962</v>
      </c>
    </row>
    <row r="128" spans="1:34">
      <c r="A128" s="1">
        <f>Raw!A128</f>
        <v>115</v>
      </c>
      <c r="B128" s="14">
        <f>Raw!B128</f>
        <v>0.22981481481481481</v>
      </c>
      <c r="C128" s="15">
        <f>Raw!C128</f>
        <v>76.099999999999994</v>
      </c>
      <c r="D128" s="15">
        <f>IF(C128&gt;0.5,Raw!D128*D$11,-999)</f>
        <v>5.3</v>
      </c>
      <c r="E128" s="9">
        <f>IF(Raw!$G128&gt;$C$8,IF(Raw!$Q128&gt;$C$8,IF(Raw!$N128&gt;$C$9,IF(Raw!$N128&lt;$A$9,IF(Raw!$X128&gt;$C$9,IF(Raw!$X128&lt;$A$9,Raw!H128,-999),-999),-999),-999),-999),-999)</f>
        <v>0.59851399999999999</v>
      </c>
      <c r="F128" s="9">
        <f>IF(Raw!$G128&gt;$C$8,IF(Raw!$Q128&gt;$C$8,IF(Raw!$N128&gt;$C$9,IF(Raw!$N128&lt;$A$9,IF(Raw!$X128&gt;$C$9,IF(Raw!$X128&lt;$A$9,Raw!I128,-999),-999),-999),-999),-999),-999)</f>
        <v>1.0755619999999999</v>
      </c>
      <c r="G128" s="9">
        <f>Raw!G128</f>
        <v>0.98548000000000002</v>
      </c>
      <c r="H128" s="9">
        <f>IF(Raw!$G128&gt;$C$8,IF(Raw!$Q128&gt;$C$8,IF(Raw!$N128&gt;$C$9,IF(Raw!$N128&lt;$A$9,IF(Raw!$X128&gt;$C$9,IF(Raw!$X128&lt;$A$9,Raw!L128,-999),-999),-999),-999),-999),-999)</f>
        <v>690.8</v>
      </c>
      <c r="I128" s="9">
        <f>IF(Raw!$G128&gt;$C$8,IF(Raw!$Q128&gt;$C$8,IF(Raw!$N128&gt;$C$9,IF(Raw!$N128&lt;$A$9,IF(Raw!$X128&gt;$C$9,IF(Raw!$X128&lt;$A$9,Raw!M128,-999),-999),-999),-999),-999),-999)</f>
        <v>0.13534199999999999</v>
      </c>
      <c r="J128" s="9">
        <f>IF(Raw!$G128&gt;$C$8,IF(Raw!$Q128&gt;$C$8,IF(Raw!$N128&gt;$C$9,IF(Raw!$N128&lt;$A$9,IF(Raw!$X128&gt;$C$9,IF(Raw!$X128&lt;$A$9,Raw!N128,-999),-999),-999),-999),-999),-999)</f>
        <v>594</v>
      </c>
      <c r="K128" s="9">
        <f>IF(Raw!$G128&gt;$C$8,IF(Raw!$Q128&gt;$C$8,IF(Raw!$N128&gt;$C$9,IF(Raw!$N128&lt;$A$9,IF(Raw!$X128&gt;$C$9,IF(Raw!$X128&lt;$A$9,Raw!R128,-999),-999),-999),-999),-999),-999)</f>
        <v>0.62162099999999998</v>
      </c>
      <c r="L128" s="9">
        <f>IF(Raw!$G128&gt;$C$8,IF(Raw!$Q128&gt;$C$8,IF(Raw!$N128&gt;$C$9,IF(Raw!$N128&lt;$A$9,IF(Raw!$X128&gt;$C$9,IF(Raw!$X128&lt;$A$9,Raw!S128,-999),-999),-999),-999),-999),-999)</f>
        <v>1.138646</v>
      </c>
      <c r="M128" s="9">
        <f>Raw!Q128</f>
        <v>0.98651299999999997</v>
      </c>
      <c r="N128" s="9">
        <f>IF(Raw!$G128&gt;$C$8,IF(Raw!$Q128&gt;$C$8,IF(Raw!$N128&gt;$C$9,IF(Raw!$N128&lt;$A$9,IF(Raw!$X128&gt;$C$9,IF(Raw!$X128&lt;$A$9,Raw!V128,-999),-999),-999),-999),-999),-999)</f>
        <v>666.6</v>
      </c>
      <c r="O128" s="9">
        <f>IF(Raw!$G128&gt;$C$8,IF(Raw!$Q128&gt;$C$8,IF(Raw!$N128&gt;$C$9,IF(Raw!$N128&lt;$A$9,IF(Raw!$X128&gt;$C$9,IF(Raw!$X128&lt;$A$9,Raw!W128,-999),-999),-999),-999),-999),-999)</f>
        <v>0.26313599999999998</v>
      </c>
      <c r="P128" s="9">
        <f>IF(Raw!$G128&gt;$C$8,IF(Raw!$Q128&gt;$C$8,IF(Raw!$N128&gt;$C$9,IF(Raw!$N128&lt;$A$9,IF(Raw!$X128&gt;$C$9,IF(Raw!$X128&lt;$A$9,Raw!X128,-999),-999),-999),-999),-999),-999)</f>
        <v>641</v>
      </c>
      <c r="R128" s="9">
        <f t="shared" si="20"/>
        <v>0.47704799999999992</v>
      </c>
      <c r="S128" s="9">
        <f t="shared" si="21"/>
        <v>0.44353370609969484</v>
      </c>
      <c r="T128" s="9">
        <f t="shared" si="22"/>
        <v>0.51702500000000007</v>
      </c>
      <c r="U128" s="9">
        <f t="shared" si="23"/>
        <v>0.45407000946738496</v>
      </c>
      <c r="V128" s="15">
        <f t="shared" si="16"/>
        <v>0.31358310839999998</v>
      </c>
      <c r="X128" s="11">
        <f t="shared" si="24"/>
        <v>3.190599999999999E+18</v>
      </c>
      <c r="Y128" s="11">
        <f t="shared" si="25"/>
        <v>6.907999999999999E-18</v>
      </c>
      <c r="Z128" s="11">
        <f t="shared" si="26"/>
        <v>5.9400000000000002E-4</v>
      </c>
      <c r="AA128" s="16">
        <f t="shared" si="27"/>
        <v>1.2922965426186737E-2</v>
      </c>
      <c r="AB128" s="9">
        <f t="shared" si="17"/>
        <v>0.6283024961994742</v>
      </c>
      <c r="AC128" s="9">
        <f t="shared" si="18"/>
        <v>0.98707703457381324</v>
      </c>
      <c r="AD128" s="15">
        <f t="shared" si="19"/>
        <v>21.75583405081942</v>
      </c>
      <c r="AE128" s="3">
        <f t="shared" si="28"/>
        <v>831.72319999999968</v>
      </c>
      <c r="AF128" s="2">
        <f t="shared" si="29"/>
        <v>0.25</v>
      </c>
      <c r="AG128" s="9">
        <f t="shared" si="30"/>
        <v>7.5989782872511007E-3</v>
      </c>
      <c r="AH128" s="2">
        <f t="shared" si="31"/>
        <v>0.36771060461957317</v>
      </c>
    </row>
    <row r="129" spans="1:34">
      <c r="A129" s="1">
        <f>Raw!A129</f>
        <v>116</v>
      </c>
      <c r="B129" s="14">
        <f>Raw!B129</f>
        <v>0.22987268518518519</v>
      </c>
      <c r="C129" s="15">
        <f>Raw!C129</f>
        <v>78.3</v>
      </c>
      <c r="D129" s="15">
        <f>IF(C129&gt;0.5,Raw!D129*D$11,-999)</f>
        <v>4.4000000000000004</v>
      </c>
      <c r="E129" s="9">
        <f>IF(Raw!$G129&gt;$C$8,IF(Raw!$Q129&gt;$C$8,IF(Raw!$N129&gt;$C$9,IF(Raw!$N129&lt;$A$9,IF(Raw!$X129&gt;$C$9,IF(Raw!$X129&lt;$A$9,Raw!H129,-999),-999),-999),-999),-999),-999)</f>
        <v>0.60616000000000003</v>
      </c>
      <c r="F129" s="9">
        <f>IF(Raw!$G129&gt;$C$8,IF(Raw!$Q129&gt;$C$8,IF(Raw!$N129&gt;$C$9,IF(Raw!$N129&lt;$A$9,IF(Raw!$X129&gt;$C$9,IF(Raw!$X129&lt;$A$9,Raw!I129,-999),-999),-999),-999),-999),-999)</f>
        <v>1.093648</v>
      </c>
      <c r="G129" s="9">
        <f>Raw!G129</f>
        <v>0.991703</v>
      </c>
      <c r="H129" s="9">
        <f>IF(Raw!$G129&gt;$C$8,IF(Raw!$Q129&gt;$C$8,IF(Raw!$N129&gt;$C$9,IF(Raw!$N129&lt;$A$9,IF(Raw!$X129&gt;$C$9,IF(Raw!$X129&lt;$A$9,Raw!L129,-999),-999),-999),-999),-999),-999)</f>
        <v>693.6</v>
      </c>
      <c r="I129" s="9">
        <f>IF(Raw!$G129&gt;$C$8,IF(Raw!$Q129&gt;$C$8,IF(Raw!$N129&gt;$C$9,IF(Raw!$N129&lt;$A$9,IF(Raw!$X129&gt;$C$9,IF(Raw!$X129&lt;$A$9,Raw!M129,-999),-999),-999),-999),-999),-999)</f>
        <v>0.18343000000000001</v>
      </c>
      <c r="J129" s="9">
        <f>IF(Raw!$G129&gt;$C$8,IF(Raw!$Q129&gt;$C$8,IF(Raw!$N129&gt;$C$9,IF(Raw!$N129&lt;$A$9,IF(Raw!$X129&gt;$C$9,IF(Raw!$X129&lt;$A$9,Raw!N129,-999),-999),-999),-999),-999),-999)</f>
        <v>537</v>
      </c>
      <c r="K129" s="9">
        <f>IF(Raw!$G129&gt;$C$8,IF(Raw!$Q129&gt;$C$8,IF(Raw!$N129&gt;$C$9,IF(Raw!$N129&lt;$A$9,IF(Raw!$X129&gt;$C$9,IF(Raw!$X129&lt;$A$9,Raw!R129,-999),-999),-999),-999),-999),-999)</f>
        <v>0.61881399999999998</v>
      </c>
      <c r="L129" s="9">
        <f>IF(Raw!$G129&gt;$C$8,IF(Raw!$Q129&gt;$C$8,IF(Raw!$N129&gt;$C$9,IF(Raw!$N129&lt;$A$9,IF(Raw!$X129&gt;$C$9,IF(Raw!$X129&lt;$A$9,Raw!S129,-999),-999),-999),-999),-999),-999)</f>
        <v>1.152352</v>
      </c>
      <c r="M129" s="9">
        <f>Raw!Q129</f>
        <v>0.989375</v>
      </c>
      <c r="N129" s="9">
        <f>IF(Raw!$G129&gt;$C$8,IF(Raw!$Q129&gt;$C$8,IF(Raw!$N129&gt;$C$9,IF(Raw!$N129&lt;$A$9,IF(Raw!$X129&gt;$C$9,IF(Raw!$X129&lt;$A$9,Raw!V129,-999),-999),-999),-999),-999),-999)</f>
        <v>679.3</v>
      </c>
      <c r="O129" s="9">
        <f>IF(Raw!$G129&gt;$C$8,IF(Raw!$Q129&gt;$C$8,IF(Raw!$N129&gt;$C$9,IF(Raw!$N129&lt;$A$9,IF(Raw!$X129&gt;$C$9,IF(Raw!$X129&lt;$A$9,Raw!W129,-999),-999),-999),-999),-999),-999)</f>
        <v>0.20843500000000001</v>
      </c>
      <c r="P129" s="9">
        <f>IF(Raw!$G129&gt;$C$8,IF(Raw!$Q129&gt;$C$8,IF(Raw!$N129&gt;$C$9,IF(Raw!$N129&lt;$A$9,IF(Raw!$X129&gt;$C$9,IF(Raw!$X129&lt;$A$9,Raw!X129,-999),-999),-999),-999),-999),-999)</f>
        <v>616</v>
      </c>
      <c r="R129" s="9">
        <f t="shared" si="20"/>
        <v>0.48748799999999992</v>
      </c>
      <c r="S129" s="9">
        <f t="shared" si="21"/>
        <v>0.4457448831799628</v>
      </c>
      <c r="T129" s="9">
        <f t="shared" si="22"/>
        <v>0.53353800000000007</v>
      </c>
      <c r="U129" s="9">
        <f t="shared" si="23"/>
        <v>0.46299915303657219</v>
      </c>
      <c r="V129" s="15">
        <f t="shared" si="16"/>
        <v>0.31735774080000001</v>
      </c>
      <c r="X129" s="11">
        <f t="shared" si="24"/>
        <v>2.6487999999999995E+18</v>
      </c>
      <c r="Y129" s="11">
        <f t="shared" si="25"/>
        <v>6.9359999999999999E-18</v>
      </c>
      <c r="Z129" s="11">
        <f t="shared" si="26"/>
        <v>5.3699999999999993E-4</v>
      </c>
      <c r="AA129" s="16">
        <f t="shared" si="27"/>
        <v>9.7694220265629288E-3</v>
      </c>
      <c r="AB129" s="9">
        <f t="shared" si="17"/>
        <v>0.62402635788920835</v>
      </c>
      <c r="AC129" s="9">
        <f t="shared" si="18"/>
        <v>0.99023057797343694</v>
      </c>
      <c r="AD129" s="15">
        <f t="shared" si="19"/>
        <v>18.192592228236368</v>
      </c>
      <c r="AE129" s="3">
        <f t="shared" si="28"/>
        <v>835.09439999999972</v>
      </c>
      <c r="AF129" s="2">
        <f t="shared" si="29"/>
        <v>0.25</v>
      </c>
      <c r="AG129" s="9">
        <f t="shared" si="30"/>
        <v>6.479349840933203E-3</v>
      </c>
      <c r="AH129" s="2">
        <f t="shared" si="31"/>
        <v>0.31353236678521318</v>
      </c>
    </row>
    <row r="130" spans="1:34">
      <c r="A130" s="1">
        <f>Raw!A130</f>
        <v>117</v>
      </c>
      <c r="B130" s="14">
        <f>Raw!B130</f>
        <v>0.22991898148148149</v>
      </c>
      <c r="C130" s="15">
        <f>Raw!C130</f>
        <v>78.5</v>
      </c>
      <c r="D130" s="15">
        <f>IF(C130&gt;0.5,Raw!D130*D$11,-999)</f>
        <v>4.4000000000000004</v>
      </c>
      <c r="E130" s="9">
        <f>IF(Raw!$G130&gt;$C$8,IF(Raw!$Q130&gt;$C$8,IF(Raw!$N130&gt;$C$9,IF(Raw!$N130&lt;$A$9,IF(Raw!$X130&gt;$C$9,IF(Raw!$X130&lt;$A$9,Raw!H130,-999),-999),-999),-999),-999),-999)</f>
        <v>0.60947399999999996</v>
      </c>
      <c r="F130" s="9">
        <f>IF(Raw!$G130&gt;$C$8,IF(Raw!$Q130&gt;$C$8,IF(Raw!$N130&gt;$C$9,IF(Raw!$N130&lt;$A$9,IF(Raw!$X130&gt;$C$9,IF(Raw!$X130&lt;$A$9,Raw!I130,-999),-999),-999),-999),-999),-999)</f>
        <v>1.0649230000000001</v>
      </c>
      <c r="G130" s="9">
        <f>Raw!G130</f>
        <v>0.99208099999999999</v>
      </c>
      <c r="H130" s="9">
        <f>IF(Raw!$G130&gt;$C$8,IF(Raw!$Q130&gt;$C$8,IF(Raw!$N130&gt;$C$9,IF(Raw!$N130&lt;$A$9,IF(Raw!$X130&gt;$C$9,IF(Raw!$X130&lt;$A$9,Raw!L130,-999),-999),-999),-999),-999),-999)</f>
        <v>675.1</v>
      </c>
      <c r="I130" s="9">
        <f>IF(Raw!$G130&gt;$C$8,IF(Raw!$Q130&gt;$C$8,IF(Raw!$N130&gt;$C$9,IF(Raw!$N130&lt;$A$9,IF(Raw!$X130&gt;$C$9,IF(Raw!$X130&lt;$A$9,Raw!M130,-999),-999),-999),-999),-999),-999)</f>
        <v>0.23888699999999999</v>
      </c>
      <c r="J130" s="9">
        <f>IF(Raw!$G130&gt;$C$8,IF(Raw!$Q130&gt;$C$8,IF(Raw!$N130&gt;$C$9,IF(Raw!$N130&lt;$A$9,IF(Raw!$X130&gt;$C$9,IF(Raw!$X130&lt;$A$9,Raw!N130,-999),-999),-999),-999),-999),-999)</f>
        <v>528</v>
      </c>
      <c r="K130" s="9">
        <f>IF(Raw!$G130&gt;$C$8,IF(Raw!$Q130&gt;$C$8,IF(Raw!$N130&gt;$C$9,IF(Raw!$N130&lt;$A$9,IF(Raw!$X130&gt;$C$9,IF(Raw!$X130&lt;$A$9,Raw!R130,-999),-999),-999),-999),-999),-999)</f>
        <v>0.59365199999999996</v>
      </c>
      <c r="L130" s="9">
        <f>IF(Raw!$G130&gt;$C$8,IF(Raw!$Q130&gt;$C$8,IF(Raw!$N130&gt;$C$9,IF(Raw!$N130&lt;$A$9,IF(Raw!$X130&gt;$C$9,IF(Raw!$X130&lt;$A$9,Raw!S130,-999),-999),-999),-999),-999),-999)</f>
        <v>1.0969610000000001</v>
      </c>
      <c r="M130" s="9">
        <f>Raw!Q130</f>
        <v>0.98684300000000003</v>
      </c>
      <c r="N130" s="9">
        <f>IF(Raw!$G130&gt;$C$8,IF(Raw!$Q130&gt;$C$8,IF(Raw!$N130&gt;$C$9,IF(Raw!$N130&lt;$A$9,IF(Raw!$X130&gt;$C$9,IF(Raw!$X130&lt;$A$9,Raw!V130,-999),-999),-999),-999),-999),-999)</f>
        <v>701</v>
      </c>
      <c r="O130" s="9">
        <f>IF(Raw!$G130&gt;$C$8,IF(Raw!$Q130&gt;$C$8,IF(Raw!$N130&gt;$C$9,IF(Raw!$N130&lt;$A$9,IF(Raw!$X130&gt;$C$9,IF(Raw!$X130&lt;$A$9,Raw!W130,-999),-999),-999),-999),-999),-999)</f>
        <v>0.21782099999999999</v>
      </c>
      <c r="P130" s="9">
        <f>IF(Raw!$G130&gt;$C$8,IF(Raw!$Q130&gt;$C$8,IF(Raw!$N130&gt;$C$9,IF(Raw!$N130&lt;$A$9,IF(Raw!$X130&gt;$C$9,IF(Raw!$X130&lt;$A$9,Raw!X130,-999),-999),-999),-999),-999),-999)</f>
        <v>513</v>
      </c>
      <c r="R130" s="9">
        <f t="shared" si="20"/>
        <v>0.4554490000000001</v>
      </c>
      <c r="S130" s="9">
        <f t="shared" si="21"/>
        <v>0.42768256484271638</v>
      </c>
      <c r="T130" s="9">
        <f t="shared" si="22"/>
        <v>0.50330900000000012</v>
      </c>
      <c r="U130" s="9">
        <f t="shared" si="23"/>
        <v>0.45882123430094607</v>
      </c>
      <c r="V130" s="15">
        <f t="shared" si="16"/>
        <v>0.30210305939999998</v>
      </c>
      <c r="X130" s="11">
        <f t="shared" si="24"/>
        <v>2.6487999999999995E+18</v>
      </c>
      <c r="Y130" s="11">
        <f t="shared" si="25"/>
        <v>6.7509999999999997E-18</v>
      </c>
      <c r="Z130" s="11">
        <f t="shared" si="26"/>
        <v>5.2799999999999993E-4</v>
      </c>
      <c r="AA130" s="16">
        <f t="shared" si="27"/>
        <v>9.3534094765551547E-3</v>
      </c>
      <c r="AB130" s="9">
        <f t="shared" si="17"/>
        <v>0.59835965517023548</v>
      </c>
      <c r="AC130" s="9">
        <f t="shared" si="18"/>
        <v>0.99064659052344484</v>
      </c>
      <c r="AD130" s="15">
        <f t="shared" si="19"/>
        <v>17.714790675293855</v>
      </c>
      <c r="AE130" s="3">
        <f t="shared" si="28"/>
        <v>812.82039999999972</v>
      </c>
      <c r="AF130" s="2">
        <f t="shared" si="29"/>
        <v>0.25</v>
      </c>
      <c r="AG130" s="9">
        <f t="shared" si="30"/>
        <v>6.252247786939398E-3</v>
      </c>
      <c r="AH130" s="2">
        <f t="shared" si="31"/>
        <v>0.30254301658210608</v>
      </c>
    </row>
    <row r="131" spans="1:34">
      <c r="A131" s="1">
        <f>Raw!A131</f>
        <v>118</v>
      </c>
      <c r="B131" s="14">
        <f>Raw!B131</f>
        <v>0.22997685185185188</v>
      </c>
      <c r="C131" s="15">
        <f>Raw!C131</f>
        <v>80.099999999999994</v>
      </c>
      <c r="D131" s="15">
        <f>IF(C131&gt;0.5,Raw!D131*D$11,-999)</f>
        <v>4.4000000000000004</v>
      </c>
      <c r="E131" s="9">
        <f>IF(Raw!$G131&gt;$C$8,IF(Raw!$Q131&gt;$C$8,IF(Raw!$N131&gt;$C$9,IF(Raw!$N131&lt;$A$9,IF(Raw!$X131&gt;$C$9,IF(Raw!$X131&lt;$A$9,Raw!H131,-999),-999),-999),-999),-999),-999)</f>
        <v>0.605043</v>
      </c>
      <c r="F131" s="9">
        <f>IF(Raw!$G131&gt;$C$8,IF(Raw!$Q131&gt;$C$8,IF(Raw!$N131&gt;$C$9,IF(Raw!$N131&lt;$A$9,IF(Raw!$X131&gt;$C$9,IF(Raw!$X131&lt;$A$9,Raw!I131,-999),-999),-999),-999),-999),-999)</f>
        <v>1.0698000000000001</v>
      </c>
      <c r="G131" s="9">
        <f>Raw!G131</f>
        <v>0.98617200000000005</v>
      </c>
      <c r="H131" s="9">
        <f>IF(Raw!$G131&gt;$C$8,IF(Raw!$Q131&gt;$C$8,IF(Raw!$N131&gt;$C$9,IF(Raw!$N131&lt;$A$9,IF(Raw!$X131&gt;$C$9,IF(Raw!$X131&lt;$A$9,Raw!L131,-999),-999),-999),-999),-999),-999)</f>
        <v>683.1</v>
      </c>
      <c r="I131" s="9">
        <f>IF(Raw!$G131&gt;$C$8,IF(Raw!$Q131&gt;$C$8,IF(Raw!$N131&gt;$C$9,IF(Raw!$N131&lt;$A$9,IF(Raw!$X131&gt;$C$9,IF(Raw!$X131&lt;$A$9,Raw!M131,-999),-999),-999),-999),-999),-999)</f>
        <v>0.24682399999999999</v>
      </c>
      <c r="J131" s="9">
        <f>IF(Raw!$G131&gt;$C$8,IF(Raw!$Q131&gt;$C$8,IF(Raw!$N131&gt;$C$9,IF(Raw!$N131&lt;$A$9,IF(Raw!$X131&gt;$C$9,IF(Raw!$X131&lt;$A$9,Raw!N131,-999),-999),-999),-999),-999),-999)</f>
        <v>460</v>
      </c>
      <c r="K131" s="9">
        <f>IF(Raw!$G131&gt;$C$8,IF(Raw!$Q131&gt;$C$8,IF(Raw!$N131&gt;$C$9,IF(Raw!$N131&lt;$A$9,IF(Raw!$X131&gt;$C$9,IF(Raw!$X131&lt;$A$9,Raw!R131,-999),-999),-999),-999),-999),-999)</f>
        <v>0.58732200000000001</v>
      </c>
      <c r="L131" s="9">
        <f>IF(Raw!$G131&gt;$C$8,IF(Raw!$Q131&gt;$C$8,IF(Raw!$N131&gt;$C$9,IF(Raw!$N131&lt;$A$9,IF(Raw!$X131&gt;$C$9,IF(Raw!$X131&lt;$A$9,Raw!S131,-999),-999),-999),-999),-999),-999)</f>
        <v>1.0719339999999999</v>
      </c>
      <c r="M131" s="9">
        <f>Raw!Q131</f>
        <v>0.98934299999999997</v>
      </c>
      <c r="N131" s="9">
        <f>IF(Raw!$G131&gt;$C$8,IF(Raw!$Q131&gt;$C$8,IF(Raw!$N131&gt;$C$9,IF(Raw!$N131&lt;$A$9,IF(Raw!$X131&gt;$C$9,IF(Raw!$X131&lt;$A$9,Raw!V131,-999),-999),-999),-999),-999),-999)</f>
        <v>689</v>
      </c>
      <c r="O131" s="9">
        <f>IF(Raw!$G131&gt;$C$8,IF(Raw!$Q131&gt;$C$8,IF(Raw!$N131&gt;$C$9,IF(Raw!$N131&lt;$A$9,IF(Raw!$X131&gt;$C$9,IF(Raw!$X131&lt;$A$9,Raw!W131,-999),-999),-999),-999),-999),-999)</f>
        <v>0.20533399999999999</v>
      </c>
      <c r="P131" s="9">
        <f>IF(Raw!$G131&gt;$C$8,IF(Raw!$Q131&gt;$C$8,IF(Raw!$N131&gt;$C$9,IF(Raw!$N131&lt;$A$9,IF(Raw!$X131&gt;$C$9,IF(Raw!$X131&lt;$A$9,Raw!X131,-999),-999),-999),-999),-999),-999)</f>
        <v>465</v>
      </c>
      <c r="R131" s="9">
        <f t="shared" si="20"/>
        <v>0.46475700000000009</v>
      </c>
      <c r="S131" s="9">
        <f t="shared" si="21"/>
        <v>0.43443353897924852</v>
      </c>
      <c r="T131" s="9">
        <f t="shared" si="22"/>
        <v>0.48461199999999993</v>
      </c>
      <c r="U131" s="9">
        <f t="shared" si="23"/>
        <v>0.45209126681306866</v>
      </c>
      <c r="V131" s="15">
        <f t="shared" si="16"/>
        <v>0.29521062359999994</v>
      </c>
      <c r="X131" s="11">
        <f t="shared" si="24"/>
        <v>2.6487999999999995E+18</v>
      </c>
      <c r="Y131" s="11">
        <f t="shared" si="25"/>
        <v>6.8310000000000001E-18</v>
      </c>
      <c r="Z131" s="11">
        <f t="shared" si="26"/>
        <v>4.5999999999999996E-4</v>
      </c>
      <c r="AA131" s="16">
        <f t="shared" si="27"/>
        <v>8.2545141647454336E-3</v>
      </c>
      <c r="AB131" s="9">
        <f t="shared" si="17"/>
        <v>0.59132223661840566</v>
      </c>
      <c r="AC131" s="9">
        <f t="shared" si="18"/>
        <v>0.99174548583525446</v>
      </c>
      <c r="AD131" s="15">
        <f t="shared" si="19"/>
        <v>17.944596010316161</v>
      </c>
      <c r="AE131" s="3">
        <f t="shared" si="28"/>
        <v>822.45239999999978</v>
      </c>
      <c r="AF131" s="2">
        <f t="shared" si="29"/>
        <v>0.25</v>
      </c>
      <c r="AG131" s="9">
        <f t="shared" si="30"/>
        <v>6.2404578021173617E-3</v>
      </c>
      <c r="AH131" s="2">
        <f t="shared" si="31"/>
        <v>0.30197250535237402</v>
      </c>
    </row>
    <row r="132" spans="1:34">
      <c r="A132" s="1">
        <f>Raw!A132</f>
        <v>119</v>
      </c>
      <c r="B132" s="14">
        <f>Raw!B132</f>
        <v>0.23003472222222221</v>
      </c>
      <c r="C132" s="15">
        <f>Raw!C132</f>
        <v>80.5</v>
      </c>
      <c r="D132" s="15">
        <f>IF(C132&gt;0.5,Raw!D132*D$11,-999)</f>
        <v>4.4000000000000004</v>
      </c>
      <c r="E132" s="9">
        <f>IF(Raw!$G132&gt;$C$8,IF(Raw!$Q132&gt;$C$8,IF(Raw!$N132&gt;$C$9,IF(Raw!$N132&lt;$A$9,IF(Raw!$X132&gt;$C$9,IF(Raw!$X132&lt;$A$9,Raw!H132,-999),-999),-999),-999),-999),-999)</f>
        <v>0.56324300000000005</v>
      </c>
      <c r="F132" s="9">
        <f>IF(Raw!$G132&gt;$C$8,IF(Raw!$Q132&gt;$C$8,IF(Raw!$N132&gt;$C$9,IF(Raw!$N132&lt;$A$9,IF(Raw!$X132&gt;$C$9,IF(Raw!$X132&lt;$A$9,Raw!I132,-999),-999),-999),-999),-999),-999)</f>
        <v>1.0121869999999999</v>
      </c>
      <c r="G132" s="9">
        <f>Raw!G132</f>
        <v>0.98477099999999995</v>
      </c>
      <c r="H132" s="9">
        <f>IF(Raw!$G132&gt;$C$8,IF(Raw!$Q132&gt;$C$8,IF(Raw!$N132&gt;$C$9,IF(Raw!$N132&lt;$A$9,IF(Raw!$X132&gt;$C$9,IF(Raw!$X132&lt;$A$9,Raw!L132,-999),-999),-999),-999),-999),-999)</f>
        <v>682.7</v>
      </c>
      <c r="I132" s="9">
        <f>IF(Raw!$G132&gt;$C$8,IF(Raw!$Q132&gt;$C$8,IF(Raw!$N132&gt;$C$9,IF(Raw!$N132&lt;$A$9,IF(Raw!$X132&gt;$C$9,IF(Raw!$X132&lt;$A$9,Raw!M132,-999),-999),-999),-999),-999),-999)</f>
        <v>0.21313399999999999</v>
      </c>
      <c r="J132" s="9">
        <f>IF(Raw!$G132&gt;$C$8,IF(Raw!$Q132&gt;$C$8,IF(Raw!$N132&gt;$C$9,IF(Raw!$N132&lt;$A$9,IF(Raw!$X132&gt;$C$9,IF(Raw!$X132&lt;$A$9,Raw!N132,-999),-999),-999),-999),-999),-999)</f>
        <v>570</v>
      </c>
      <c r="K132" s="9">
        <f>IF(Raw!$G132&gt;$C$8,IF(Raw!$Q132&gt;$C$8,IF(Raw!$N132&gt;$C$9,IF(Raw!$N132&lt;$A$9,IF(Raw!$X132&gt;$C$9,IF(Raw!$X132&lt;$A$9,Raw!R132,-999),-999),-999),-999),-999),-999)</f>
        <v>0.58965999999999996</v>
      </c>
      <c r="L132" s="9">
        <f>IF(Raw!$G132&gt;$C$8,IF(Raw!$Q132&gt;$C$8,IF(Raw!$N132&gt;$C$9,IF(Raw!$N132&lt;$A$9,IF(Raw!$X132&gt;$C$9,IF(Raw!$X132&lt;$A$9,Raw!S132,-999),-999),-999),-999),-999),-999)</f>
        <v>1.0720609999999999</v>
      </c>
      <c r="M132" s="9">
        <f>Raw!Q132</f>
        <v>0.99061200000000005</v>
      </c>
      <c r="N132" s="9">
        <f>IF(Raw!$G132&gt;$C$8,IF(Raw!$Q132&gt;$C$8,IF(Raw!$N132&gt;$C$9,IF(Raw!$N132&lt;$A$9,IF(Raw!$X132&gt;$C$9,IF(Raw!$X132&lt;$A$9,Raw!V132,-999),-999),-999),-999),-999),-999)</f>
        <v>666.3</v>
      </c>
      <c r="O132" s="9">
        <f>IF(Raw!$G132&gt;$C$8,IF(Raw!$Q132&gt;$C$8,IF(Raw!$N132&gt;$C$9,IF(Raw!$N132&lt;$A$9,IF(Raw!$X132&gt;$C$9,IF(Raw!$X132&lt;$A$9,Raw!W132,-999),-999),-999),-999),-999),-999)</f>
        <v>0.19642899999999999</v>
      </c>
      <c r="P132" s="9">
        <f>IF(Raw!$G132&gt;$C$8,IF(Raw!$Q132&gt;$C$8,IF(Raw!$N132&gt;$C$9,IF(Raw!$N132&lt;$A$9,IF(Raw!$X132&gt;$C$9,IF(Raw!$X132&lt;$A$9,Raw!X132,-999),-999),-999),-999),-999),-999)</f>
        <v>485</v>
      </c>
      <c r="R132" s="9">
        <f t="shared" si="20"/>
        <v>0.4489439999999999</v>
      </c>
      <c r="S132" s="9">
        <f t="shared" si="21"/>
        <v>0.44353859514101635</v>
      </c>
      <c r="T132" s="9">
        <f t="shared" si="22"/>
        <v>0.48240099999999997</v>
      </c>
      <c r="U132" s="9">
        <f t="shared" si="23"/>
        <v>0.44997532789645367</v>
      </c>
      <c r="V132" s="15">
        <f t="shared" si="16"/>
        <v>0.29524559939999995</v>
      </c>
      <c r="X132" s="11">
        <f t="shared" si="24"/>
        <v>2.6487999999999995E+18</v>
      </c>
      <c r="Y132" s="11">
        <f t="shared" si="25"/>
        <v>6.827E-18</v>
      </c>
      <c r="Z132" s="11">
        <f t="shared" si="26"/>
        <v>5.6999999999999998E-4</v>
      </c>
      <c r="AA132" s="16">
        <f t="shared" si="27"/>
        <v>1.0202352937972895E-2</v>
      </c>
      <c r="AB132" s="9">
        <f t="shared" si="17"/>
        <v>0.59458162525963099</v>
      </c>
      <c r="AC132" s="9">
        <f t="shared" si="18"/>
        <v>0.98979764706202722</v>
      </c>
      <c r="AD132" s="15">
        <f t="shared" si="19"/>
        <v>17.898864803461223</v>
      </c>
      <c r="AE132" s="3">
        <f t="shared" si="28"/>
        <v>821.97079999999983</v>
      </c>
      <c r="AF132" s="2">
        <f t="shared" si="29"/>
        <v>0.25</v>
      </c>
      <c r="AG132" s="9">
        <f t="shared" si="30"/>
        <v>6.1954211991628897E-3</v>
      </c>
      <c r="AH132" s="2">
        <f t="shared" si="31"/>
        <v>0.29979320757359457</v>
      </c>
    </row>
    <row r="133" spans="1:34">
      <c r="A133" s="1">
        <f>Raw!A133</f>
        <v>120</v>
      </c>
      <c r="B133" s="14">
        <f>Raw!B133</f>
        <v>0.2300925925925926</v>
      </c>
      <c r="C133" s="15">
        <f>Raw!C133</f>
        <v>81.400000000000006</v>
      </c>
      <c r="D133" s="15">
        <f>IF(C133&gt;0.5,Raw!D133*D$11,-999)</f>
        <v>4.4000000000000004</v>
      </c>
      <c r="E133" s="9">
        <f>IF(Raw!$G133&gt;$C$8,IF(Raw!$Q133&gt;$C$8,IF(Raw!$N133&gt;$C$9,IF(Raw!$N133&lt;$A$9,IF(Raw!$X133&gt;$C$9,IF(Raw!$X133&lt;$A$9,Raw!H133,-999),-999),-999),-999),-999),-999)</f>
        <v>0.52423600000000004</v>
      </c>
      <c r="F133" s="9">
        <f>IF(Raw!$G133&gt;$C$8,IF(Raw!$Q133&gt;$C$8,IF(Raw!$N133&gt;$C$9,IF(Raw!$N133&lt;$A$9,IF(Raw!$X133&gt;$C$9,IF(Raw!$X133&lt;$A$9,Raw!I133,-999),-999),-999),-999),-999),-999)</f>
        <v>0.900891</v>
      </c>
      <c r="G133" s="9">
        <f>Raw!G133</f>
        <v>0.98191200000000001</v>
      </c>
      <c r="H133" s="9">
        <f>IF(Raw!$G133&gt;$C$8,IF(Raw!$Q133&gt;$C$8,IF(Raw!$N133&gt;$C$9,IF(Raw!$N133&lt;$A$9,IF(Raw!$X133&gt;$C$9,IF(Raw!$X133&lt;$A$9,Raw!L133,-999),-999),-999),-999),-999),-999)</f>
        <v>710.7</v>
      </c>
      <c r="I133" s="9">
        <f>IF(Raw!$G133&gt;$C$8,IF(Raw!$Q133&gt;$C$8,IF(Raw!$N133&gt;$C$9,IF(Raw!$N133&lt;$A$9,IF(Raw!$X133&gt;$C$9,IF(Raw!$X133&lt;$A$9,Raw!M133,-999),-999),-999),-999),-999),-999)</f>
        <v>0.29575600000000002</v>
      </c>
      <c r="J133" s="9">
        <f>IF(Raw!$G133&gt;$C$8,IF(Raw!$Q133&gt;$C$8,IF(Raw!$N133&gt;$C$9,IF(Raw!$N133&lt;$A$9,IF(Raw!$X133&gt;$C$9,IF(Raw!$X133&lt;$A$9,Raw!N133,-999),-999),-999),-999),-999),-999)</f>
        <v>654</v>
      </c>
      <c r="K133" s="9">
        <f>IF(Raw!$G133&gt;$C$8,IF(Raw!$Q133&gt;$C$8,IF(Raw!$N133&gt;$C$9,IF(Raw!$N133&lt;$A$9,IF(Raw!$X133&gt;$C$9,IF(Raw!$X133&lt;$A$9,Raw!R133,-999),-999),-999),-999),-999),-999)</f>
        <v>0.50294700000000003</v>
      </c>
      <c r="L133" s="9">
        <f>IF(Raw!$G133&gt;$C$8,IF(Raw!$Q133&gt;$C$8,IF(Raw!$N133&gt;$C$9,IF(Raw!$N133&lt;$A$9,IF(Raw!$X133&gt;$C$9,IF(Raw!$X133&lt;$A$9,Raw!S133,-999),-999),-999),-999),-999),-999)</f>
        <v>0.91753899999999999</v>
      </c>
      <c r="M133" s="9">
        <f>Raw!Q133</f>
        <v>0.98394700000000002</v>
      </c>
      <c r="N133" s="9">
        <f>IF(Raw!$G133&gt;$C$8,IF(Raw!$Q133&gt;$C$8,IF(Raw!$N133&gt;$C$9,IF(Raw!$N133&lt;$A$9,IF(Raw!$X133&gt;$C$9,IF(Raw!$X133&lt;$A$9,Raw!V133,-999),-999),-999),-999),-999),-999)</f>
        <v>742</v>
      </c>
      <c r="O133" s="9">
        <f>IF(Raw!$G133&gt;$C$8,IF(Raw!$Q133&gt;$C$8,IF(Raw!$N133&gt;$C$9,IF(Raw!$N133&lt;$A$9,IF(Raw!$X133&gt;$C$9,IF(Raw!$X133&lt;$A$9,Raw!W133,-999),-999),-999),-999),-999),-999)</f>
        <v>0.202769</v>
      </c>
      <c r="P133" s="9">
        <f>IF(Raw!$G133&gt;$C$8,IF(Raw!$Q133&gt;$C$8,IF(Raw!$N133&gt;$C$9,IF(Raw!$N133&lt;$A$9,IF(Raw!$X133&gt;$C$9,IF(Raw!$X133&lt;$A$9,Raw!X133,-999),-999),-999),-999),-999),-999)</f>
        <v>509</v>
      </c>
      <c r="R133" s="9">
        <f t="shared" si="20"/>
        <v>0.37665499999999996</v>
      </c>
      <c r="S133" s="9">
        <f t="shared" si="21"/>
        <v>0.41809164482717659</v>
      </c>
      <c r="T133" s="9">
        <f t="shared" si="22"/>
        <v>0.41459199999999996</v>
      </c>
      <c r="U133" s="9">
        <f t="shared" si="23"/>
        <v>0.45185218284999323</v>
      </c>
      <c r="V133" s="15">
        <f t="shared" si="16"/>
        <v>0.2526902406</v>
      </c>
      <c r="X133" s="11">
        <f t="shared" si="24"/>
        <v>2.6487999999999995E+18</v>
      </c>
      <c r="Y133" s="11">
        <f t="shared" si="25"/>
        <v>7.1070000000000008E-18</v>
      </c>
      <c r="Z133" s="11">
        <f t="shared" si="26"/>
        <v>6.5399999999999996E-4</v>
      </c>
      <c r="AA133" s="16">
        <f t="shared" si="27"/>
        <v>1.2161832940261408E-2</v>
      </c>
      <c r="AB133" s="9">
        <f t="shared" si="17"/>
        <v>0.50798919864236891</v>
      </c>
      <c r="AC133" s="9">
        <f t="shared" si="18"/>
        <v>0.98783816705973859</v>
      </c>
      <c r="AD133" s="15">
        <f t="shared" si="19"/>
        <v>18.596074832203985</v>
      </c>
      <c r="AE133" s="3">
        <f t="shared" si="28"/>
        <v>855.68279999999982</v>
      </c>
      <c r="AF133" s="2">
        <f t="shared" si="29"/>
        <v>0.25</v>
      </c>
      <c r="AG133" s="9">
        <f t="shared" si="30"/>
        <v>6.4635976964409186E-3</v>
      </c>
      <c r="AH133" s="2">
        <f t="shared" si="31"/>
        <v>0.31277012871104592</v>
      </c>
    </row>
    <row r="134" spans="1:34">
      <c r="A134" s="1">
        <f>Raw!A134</f>
        <v>121</v>
      </c>
      <c r="B134" s="14">
        <f>Raw!B134</f>
        <v>0.23013888888888889</v>
      </c>
      <c r="C134" s="15">
        <f>Raw!C134</f>
        <v>83</v>
      </c>
      <c r="D134" s="15">
        <f>IF(C134&gt;0.5,Raw!D134*D$11,-999)</f>
        <v>4.4000000000000004</v>
      </c>
      <c r="E134" s="9">
        <f>IF(Raw!$G134&gt;$C$8,IF(Raw!$Q134&gt;$C$8,IF(Raw!$N134&gt;$C$9,IF(Raw!$N134&lt;$A$9,IF(Raw!$X134&gt;$C$9,IF(Raw!$X134&lt;$A$9,Raw!H134,-999),-999),-999),-999),-999),-999)</f>
        <v>0.49079400000000001</v>
      </c>
      <c r="F134" s="9">
        <f>IF(Raw!$G134&gt;$C$8,IF(Raw!$Q134&gt;$C$8,IF(Raw!$N134&gt;$C$9,IF(Raw!$N134&lt;$A$9,IF(Raw!$X134&gt;$C$9,IF(Raw!$X134&lt;$A$9,Raw!I134,-999),-999),-999),-999),-999),-999)</f>
        <v>0.85074300000000003</v>
      </c>
      <c r="G134" s="9">
        <f>Raw!G134</f>
        <v>0.98333400000000004</v>
      </c>
      <c r="H134" s="9">
        <f>IF(Raw!$G134&gt;$C$8,IF(Raw!$Q134&gt;$C$8,IF(Raw!$N134&gt;$C$9,IF(Raw!$N134&lt;$A$9,IF(Raw!$X134&gt;$C$9,IF(Raw!$X134&lt;$A$9,Raw!L134,-999),-999),-999),-999),-999),-999)</f>
        <v>659.2</v>
      </c>
      <c r="I134" s="9">
        <f>IF(Raw!$G134&gt;$C$8,IF(Raw!$Q134&gt;$C$8,IF(Raw!$N134&gt;$C$9,IF(Raw!$N134&lt;$A$9,IF(Raw!$X134&gt;$C$9,IF(Raw!$X134&lt;$A$9,Raw!M134,-999),-999),-999),-999),-999),-999)</f>
        <v>0.166848</v>
      </c>
      <c r="J134" s="9">
        <f>IF(Raw!$G134&gt;$C$8,IF(Raw!$Q134&gt;$C$8,IF(Raw!$N134&gt;$C$9,IF(Raw!$N134&lt;$A$9,IF(Raw!$X134&gt;$C$9,IF(Raw!$X134&lt;$A$9,Raw!N134,-999),-999),-999),-999),-999),-999)</f>
        <v>441</v>
      </c>
      <c r="K134" s="9">
        <f>IF(Raw!$G134&gt;$C$8,IF(Raw!$Q134&gt;$C$8,IF(Raw!$N134&gt;$C$9,IF(Raw!$N134&lt;$A$9,IF(Raw!$X134&gt;$C$9,IF(Raw!$X134&lt;$A$9,Raw!R134,-999),-999),-999),-999),-999),-999)</f>
        <v>0.478209</v>
      </c>
      <c r="L134" s="9">
        <f>IF(Raw!$G134&gt;$C$8,IF(Raw!$Q134&gt;$C$8,IF(Raw!$N134&gt;$C$9,IF(Raw!$N134&lt;$A$9,IF(Raw!$X134&gt;$C$9,IF(Raw!$X134&lt;$A$9,Raw!S134,-999),-999),-999),-999),-999),-999)</f>
        <v>0.83443299999999998</v>
      </c>
      <c r="M134" s="9">
        <f>Raw!Q134</f>
        <v>0.98244399999999998</v>
      </c>
      <c r="N134" s="9">
        <f>IF(Raw!$G134&gt;$C$8,IF(Raw!$Q134&gt;$C$8,IF(Raw!$N134&gt;$C$9,IF(Raw!$N134&lt;$A$9,IF(Raw!$X134&gt;$C$9,IF(Raw!$X134&lt;$A$9,Raw!V134,-999),-999),-999),-999),-999),-999)</f>
        <v>693.2</v>
      </c>
      <c r="O134" s="9">
        <f>IF(Raw!$G134&gt;$C$8,IF(Raw!$Q134&gt;$C$8,IF(Raw!$N134&gt;$C$9,IF(Raw!$N134&lt;$A$9,IF(Raw!$X134&gt;$C$9,IF(Raw!$X134&lt;$A$9,Raw!W134,-999),-999),-999),-999),-999),-999)</f>
        <v>0.290072</v>
      </c>
      <c r="P134" s="9">
        <f>IF(Raw!$G134&gt;$C$8,IF(Raw!$Q134&gt;$C$8,IF(Raw!$N134&gt;$C$9,IF(Raw!$N134&lt;$A$9,IF(Raw!$X134&gt;$C$9,IF(Raw!$X134&lt;$A$9,Raw!X134,-999),-999),-999),-999),-999),-999)</f>
        <v>348</v>
      </c>
      <c r="R134" s="9">
        <f t="shared" si="20"/>
        <v>0.35994900000000002</v>
      </c>
      <c r="S134" s="9">
        <f t="shared" si="21"/>
        <v>0.42309957296151718</v>
      </c>
      <c r="T134" s="9">
        <f t="shared" si="22"/>
        <v>0.35622399999999999</v>
      </c>
      <c r="U134" s="9">
        <f t="shared" si="23"/>
        <v>0.42690545556084192</v>
      </c>
      <c r="V134" s="15">
        <f t="shared" si="16"/>
        <v>0.22980284819999997</v>
      </c>
      <c r="X134" s="11">
        <f t="shared" si="24"/>
        <v>2.6487999999999995E+18</v>
      </c>
      <c r="Y134" s="11">
        <f t="shared" si="25"/>
        <v>6.5920000000000001E-18</v>
      </c>
      <c r="Z134" s="11">
        <f t="shared" si="26"/>
        <v>4.4099999999999999E-4</v>
      </c>
      <c r="AA134" s="16">
        <f t="shared" si="27"/>
        <v>7.6414115168879134E-3</v>
      </c>
      <c r="AB134" s="9">
        <f t="shared" si="17"/>
        <v>0.48093105417619186</v>
      </c>
      <c r="AC134" s="9">
        <f t="shared" si="18"/>
        <v>0.99235858848311209</v>
      </c>
      <c r="AD134" s="15">
        <f t="shared" si="19"/>
        <v>17.327463757115449</v>
      </c>
      <c r="AE134" s="3">
        <f t="shared" si="28"/>
        <v>793.67679999999984</v>
      </c>
      <c r="AF134" s="2">
        <f t="shared" si="29"/>
        <v>0.25</v>
      </c>
      <c r="AG134" s="9">
        <f t="shared" si="30"/>
        <v>5.6901452376502673E-3</v>
      </c>
      <c r="AH134" s="2">
        <f t="shared" si="31"/>
        <v>0.27534316675438947</v>
      </c>
    </row>
    <row r="135" spans="1:34">
      <c r="A135" s="1">
        <f>Raw!A135</f>
        <v>122</v>
      </c>
      <c r="B135" s="14">
        <f>Raw!B135</f>
        <v>0.23019675925925928</v>
      </c>
      <c r="C135" s="15">
        <f>Raw!C135</f>
        <v>83</v>
      </c>
      <c r="D135" s="15">
        <f>IF(C135&gt;0.5,Raw!D135*D$11,-999)</f>
        <v>4.4000000000000004</v>
      </c>
      <c r="E135" s="9">
        <f>IF(Raw!$G135&gt;$C$8,IF(Raw!$Q135&gt;$C$8,IF(Raw!$N135&gt;$C$9,IF(Raw!$N135&lt;$A$9,IF(Raw!$X135&gt;$C$9,IF(Raw!$X135&lt;$A$9,Raw!H135,-999),-999),-999),-999),-999),-999)</f>
        <v>0.44534099999999999</v>
      </c>
      <c r="F135" s="9">
        <f>IF(Raw!$G135&gt;$C$8,IF(Raw!$Q135&gt;$C$8,IF(Raw!$N135&gt;$C$9,IF(Raw!$N135&lt;$A$9,IF(Raw!$X135&gt;$C$9,IF(Raw!$X135&lt;$A$9,Raw!I135,-999),-999),-999),-999),-999),-999)</f>
        <v>0.75921400000000006</v>
      </c>
      <c r="G135" s="9">
        <f>Raw!G135</f>
        <v>0.97725600000000001</v>
      </c>
      <c r="H135" s="9">
        <f>IF(Raw!$G135&gt;$C$8,IF(Raw!$Q135&gt;$C$8,IF(Raw!$N135&gt;$C$9,IF(Raw!$N135&lt;$A$9,IF(Raw!$X135&gt;$C$9,IF(Raw!$X135&lt;$A$9,Raw!L135,-999),-999),-999),-999),-999),-999)</f>
        <v>787.9</v>
      </c>
      <c r="I135" s="9">
        <f>IF(Raw!$G135&gt;$C$8,IF(Raw!$Q135&gt;$C$8,IF(Raw!$N135&gt;$C$9,IF(Raw!$N135&lt;$A$9,IF(Raw!$X135&gt;$C$9,IF(Raw!$X135&lt;$A$9,Raw!M135,-999),-999),-999),-999),-999),-999)</f>
        <v>0.22917899999999999</v>
      </c>
      <c r="J135" s="9">
        <f>IF(Raw!$G135&gt;$C$8,IF(Raw!$Q135&gt;$C$8,IF(Raw!$N135&gt;$C$9,IF(Raw!$N135&lt;$A$9,IF(Raw!$X135&gt;$C$9,IF(Raw!$X135&lt;$A$9,Raw!N135,-999),-999),-999),-999),-999),-999)</f>
        <v>585</v>
      </c>
      <c r="K135" s="9">
        <f>IF(Raw!$G135&gt;$C$8,IF(Raw!$Q135&gt;$C$8,IF(Raw!$N135&gt;$C$9,IF(Raw!$N135&lt;$A$9,IF(Raw!$X135&gt;$C$9,IF(Raw!$X135&lt;$A$9,Raw!R135,-999),-999),-999),-999),-999),-999)</f>
        <v>0.45614300000000002</v>
      </c>
      <c r="L135" s="9">
        <f>IF(Raw!$G135&gt;$C$8,IF(Raw!$Q135&gt;$C$8,IF(Raw!$N135&gt;$C$9,IF(Raw!$N135&lt;$A$9,IF(Raw!$X135&gt;$C$9,IF(Raw!$X135&lt;$A$9,Raw!S135,-999),-999),-999),-999),-999),-999)</f>
        <v>0.76890800000000004</v>
      </c>
      <c r="M135" s="9">
        <f>Raw!Q135</f>
        <v>0.98018300000000003</v>
      </c>
      <c r="N135" s="9">
        <f>IF(Raw!$G135&gt;$C$8,IF(Raw!$Q135&gt;$C$8,IF(Raw!$N135&gt;$C$9,IF(Raw!$N135&lt;$A$9,IF(Raw!$X135&gt;$C$9,IF(Raw!$X135&lt;$A$9,Raw!V135,-999),-999),-999),-999),-999),-999)</f>
        <v>723.7</v>
      </c>
      <c r="O135" s="9">
        <f>IF(Raw!$G135&gt;$C$8,IF(Raw!$Q135&gt;$C$8,IF(Raw!$N135&gt;$C$9,IF(Raw!$N135&lt;$A$9,IF(Raw!$X135&gt;$C$9,IF(Raw!$X135&lt;$A$9,Raw!W135,-999),-999),-999),-999),-999),-999)</f>
        <v>0.29889900000000003</v>
      </c>
      <c r="P135" s="9">
        <f>IF(Raw!$G135&gt;$C$8,IF(Raw!$Q135&gt;$C$8,IF(Raw!$N135&gt;$C$9,IF(Raw!$N135&lt;$A$9,IF(Raw!$X135&gt;$C$9,IF(Raw!$X135&lt;$A$9,Raw!X135,-999),-999),-999),-999),-999),-999)</f>
        <v>581</v>
      </c>
      <c r="R135" s="9">
        <f t="shared" si="20"/>
        <v>0.31387300000000007</v>
      </c>
      <c r="S135" s="9">
        <f t="shared" si="21"/>
        <v>0.4134183510841476</v>
      </c>
      <c r="T135" s="9">
        <f t="shared" si="22"/>
        <v>0.31276500000000002</v>
      </c>
      <c r="U135" s="9">
        <f t="shared" si="23"/>
        <v>0.4067651786689695</v>
      </c>
      <c r="V135" s="15">
        <f t="shared" si="16"/>
        <v>0.21175726319999999</v>
      </c>
      <c r="X135" s="11">
        <f t="shared" si="24"/>
        <v>2.6487999999999995E+18</v>
      </c>
      <c r="Y135" s="11">
        <f t="shared" si="25"/>
        <v>7.8789999999999994E-18</v>
      </c>
      <c r="Z135" s="11">
        <f t="shared" si="26"/>
        <v>5.8500000000000002E-4</v>
      </c>
      <c r="AA135" s="16">
        <f t="shared" si="27"/>
        <v>1.2061629598784308E-2</v>
      </c>
      <c r="AB135" s="9">
        <f t="shared" si="17"/>
        <v>0.45991545558146379</v>
      </c>
      <c r="AC135" s="9">
        <f t="shared" si="18"/>
        <v>0.98793837040121568</v>
      </c>
      <c r="AD135" s="15">
        <f t="shared" si="19"/>
        <v>20.618170254332149</v>
      </c>
      <c r="AE135" s="3">
        <f t="shared" si="28"/>
        <v>948.63159999999971</v>
      </c>
      <c r="AF135" s="2">
        <f t="shared" si="29"/>
        <v>0.25</v>
      </c>
      <c r="AG135" s="9">
        <f t="shared" si="30"/>
        <v>6.451349005638961E-3</v>
      </c>
      <c r="AH135" s="2">
        <f t="shared" si="31"/>
        <v>0.3121774209376677</v>
      </c>
    </row>
    <row r="136" spans="1:34">
      <c r="A136" s="1">
        <f>Raw!A136</f>
        <v>123</v>
      </c>
      <c r="B136" s="14">
        <f>Raw!B136</f>
        <v>0.23025462962962961</v>
      </c>
      <c r="C136" s="15">
        <f>Raw!C136</f>
        <v>85.2</v>
      </c>
      <c r="D136" s="15">
        <f>IF(C136&gt;0.5,Raw!D136*D$11,-999)</f>
        <v>4.4000000000000004</v>
      </c>
      <c r="E136" s="9">
        <f>IF(Raw!$G136&gt;$C$8,IF(Raw!$Q136&gt;$C$8,IF(Raw!$N136&gt;$C$9,IF(Raw!$N136&lt;$A$9,IF(Raw!$X136&gt;$C$9,IF(Raw!$X136&lt;$A$9,Raw!H136,-999),-999),-999),-999),-999),-999)</f>
        <v>0.422429</v>
      </c>
      <c r="F136" s="9">
        <f>IF(Raw!$G136&gt;$C$8,IF(Raw!$Q136&gt;$C$8,IF(Raw!$N136&gt;$C$9,IF(Raw!$N136&lt;$A$9,IF(Raw!$X136&gt;$C$9,IF(Raw!$X136&lt;$A$9,Raw!I136,-999),-999),-999),-999),-999),-999)</f>
        <v>0.69022799999999995</v>
      </c>
      <c r="G136" s="9">
        <f>Raw!G136</f>
        <v>0.97456699999999996</v>
      </c>
      <c r="H136" s="9">
        <f>IF(Raw!$G136&gt;$C$8,IF(Raw!$Q136&gt;$C$8,IF(Raw!$N136&gt;$C$9,IF(Raw!$N136&lt;$A$9,IF(Raw!$X136&gt;$C$9,IF(Raw!$X136&lt;$A$9,Raw!L136,-999),-999),-999),-999),-999),-999)</f>
        <v>748.6</v>
      </c>
      <c r="I136" s="9">
        <f>IF(Raw!$G136&gt;$C$8,IF(Raw!$Q136&gt;$C$8,IF(Raw!$N136&gt;$C$9,IF(Raw!$N136&lt;$A$9,IF(Raw!$X136&gt;$C$9,IF(Raw!$X136&lt;$A$9,Raw!M136,-999),-999),-999),-999),-999),-999)</f>
        <v>0.31156400000000001</v>
      </c>
      <c r="J136" s="9">
        <f>IF(Raw!$G136&gt;$C$8,IF(Raw!$Q136&gt;$C$8,IF(Raw!$N136&gt;$C$9,IF(Raw!$N136&lt;$A$9,IF(Raw!$X136&gt;$C$9,IF(Raw!$X136&lt;$A$9,Raw!N136,-999),-999),-999),-999),-999),-999)</f>
        <v>728</v>
      </c>
      <c r="K136" s="9">
        <f>IF(Raw!$G136&gt;$C$8,IF(Raw!$Q136&gt;$C$8,IF(Raw!$N136&gt;$C$9,IF(Raw!$N136&lt;$A$9,IF(Raw!$X136&gt;$C$9,IF(Raw!$X136&lt;$A$9,Raw!R136,-999),-999),-999),-999),-999),-999)</f>
        <v>0.41722399999999998</v>
      </c>
      <c r="L136" s="9">
        <f>IF(Raw!$G136&gt;$C$8,IF(Raw!$Q136&gt;$C$8,IF(Raw!$N136&gt;$C$9,IF(Raw!$N136&lt;$A$9,IF(Raw!$X136&gt;$C$9,IF(Raw!$X136&lt;$A$9,Raw!S136,-999),-999),-999),-999),-999),-999)</f>
        <v>0.70553500000000002</v>
      </c>
      <c r="M136" s="9">
        <f>Raw!Q136</f>
        <v>0.97550899999999996</v>
      </c>
      <c r="N136" s="9">
        <f>IF(Raw!$G136&gt;$C$8,IF(Raw!$Q136&gt;$C$8,IF(Raw!$N136&gt;$C$9,IF(Raw!$N136&lt;$A$9,IF(Raw!$X136&gt;$C$9,IF(Raw!$X136&lt;$A$9,Raw!V136,-999),-999),-999),-999),-999),-999)</f>
        <v>752.2</v>
      </c>
      <c r="O136" s="9">
        <f>IF(Raw!$G136&gt;$C$8,IF(Raw!$Q136&gt;$C$8,IF(Raw!$N136&gt;$C$9,IF(Raw!$N136&lt;$A$9,IF(Raw!$X136&gt;$C$9,IF(Raw!$X136&lt;$A$9,Raw!W136,-999),-999),-999),-999),-999),-999)</f>
        <v>0.22573799999999999</v>
      </c>
      <c r="P136" s="9">
        <f>IF(Raw!$G136&gt;$C$8,IF(Raw!$Q136&gt;$C$8,IF(Raw!$N136&gt;$C$9,IF(Raw!$N136&lt;$A$9,IF(Raw!$X136&gt;$C$9,IF(Raw!$X136&lt;$A$9,Raw!X136,-999),-999),-999),-999),-999),-999)</f>
        <v>683</v>
      </c>
      <c r="R136" s="9">
        <f t="shared" si="20"/>
        <v>0.26779899999999995</v>
      </c>
      <c r="S136" s="9">
        <f t="shared" si="21"/>
        <v>0.38798628858869821</v>
      </c>
      <c r="T136" s="9">
        <f t="shared" si="22"/>
        <v>0.28831100000000004</v>
      </c>
      <c r="U136" s="9">
        <f t="shared" si="23"/>
        <v>0.40864166908799709</v>
      </c>
      <c r="V136" s="15">
        <f t="shared" si="16"/>
        <v>0.19430433899999999</v>
      </c>
      <c r="X136" s="11">
        <f t="shared" si="24"/>
        <v>2.6487999999999995E+18</v>
      </c>
      <c r="Y136" s="11">
        <f t="shared" si="25"/>
        <v>7.4860000000000001E-18</v>
      </c>
      <c r="Z136" s="11">
        <f t="shared" si="26"/>
        <v>7.2799999999999991E-4</v>
      </c>
      <c r="AA136" s="16">
        <f t="shared" si="27"/>
        <v>1.4230034459112558E-2</v>
      </c>
      <c r="AB136" s="9">
        <f t="shared" si="17"/>
        <v>0.42132667546494118</v>
      </c>
      <c r="AC136" s="9">
        <f t="shared" si="18"/>
        <v>0.98576996554088747</v>
      </c>
      <c r="AD136" s="15">
        <f t="shared" si="19"/>
        <v>19.546750630649118</v>
      </c>
      <c r="AE136" s="3">
        <f t="shared" si="28"/>
        <v>901.31439999999975</v>
      </c>
      <c r="AF136" s="2">
        <f t="shared" si="29"/>
        <v>0.25</v>
      </c>
      <c r="AG136" s="9">
        <f t="shared" si="30"/>
        <v>6.1443206176579343E-3</v>
      </c>
      <c r="AH136" s="2">
        <f t="shared" si="31"/>
        <v>0.29732047702860487</v>
      </c>
    </row>
    <row r="137" spans="1:34">
      <c r="A137" s="1">
        <f>Raw!A137</f>
        <v>124</v>
      </c>
      <c r="B137" s="14">
        <f>Raw!B137</f>
        <v>0.2303125</v>
      </c>
      <c r="C137" s="15">
        <f>Raw!C137</f>
        <v>85.4</v>
      </c>
      <c r="D137" s="15">
        <f>IF(C137&gt;0.5,Raw!D137*D$11,-999)</f>
        <v>4.4000000000000004</v>
      </c>
      <c r="E137" s="9">
        <f>IF(Raw!$G137&gt;$C$8,IF(Raw!$Q137&gt;$C$8,IF(Raw!$N137&gt;$C$9,IF(Raw!$N137&lt;$A$9,IF(Raw!$X137&gt;$C$9,IF(Raw!$X137&lt;$A$9,Raw!H137,-999),-999),-999),-999),-999),-999)</f>
        <v>0.38657999999999998</v>
      </c>
      <c r="F137" s="9">
        <f>IF(Raw!$G137&gt;$C$8,IF(Raw!$Q137&gt;$C$8,IF(Raw!$N137&gt;$C$9,IF(Raw!$N137&lt;$A$9,IF(Raw!$X137&gt;$C$9,IF(Raw!$X137&lt;$A$9,Raw!I137,-999),-999),-999),-999),-999),-999)</f>
        <v>0.61809400000000003</v>
      </c>
      <c r="G137" s="9">
        <f>Raw!G137</f>
        <v>0.97523099999999996</v>
      </c>
      <c r="H137" s="9">
        <f>IF(Raw!$G137&gt;$C$8,IF(Raw!$Q137&gt;$C$8,IF(Raw!$N137&gt;$C$9,IF(Raw!$N137&lt;$A$9,IF(Raw!$X137&gt;$C$9,IF(Raw!$X137&lt;$A$9,Raw!L137,-999),-999),-999),-999),-999),-999)</f>
        <v>748.8</v>
      </c>
      <c r="I137" s="9">
        <f>IF(Raw!$G137&gt;$C$8,IF(Raw!$Q137&gt;$C$8,IF(Raw!$N137&gt;$C$9,IF(Raw!$N137&lt;$A$9,IF(Raw!$X137&gt;$C$9,IF(Raw!$X137&lt;$A$9,Raw!M137,-999),-999),-999),-999),-999),-999)</f>
        <v>0.29722599999999999</v>
      </c>
      <c r="J137" s="9">
        <f>IF(Raw!$G137&gt;$C$8,IF(Raw!$Q137&gt;$C$8,IF(Raw!$N137&gt;$C$9,IF(Raw!$N137&lt;$A$9,IF(Raw!$X137&gt;$C$9,IF(Raw!$X137&lt;$A$9,Raw!N137,-999),-999),-999),-999),-999),-999)</f>
        <v>664</v>
      </c>
      <c r="K137" s="9">
        <f>IF(Raw!$G137&gt;$C$8,IF(Raw!$Q137&gt;$C$8,IF(Raw!$N137&gt;$C$9,IF(Raw!$N137&lt;$A$9,IF(Raw!$X137&gt;$C$9,IF(Raw!$X137&lt;$A$9,Raw!R137,-999),-999),-999),-999),-999),-999)</f>
        <v>0.36932100000000001</v>
      </c>
      <c r="L137" s="9">
        <f>IF(Raw!$G137&gt;$C$8,IF(Raw!$Q137&gt;$C$8,IF(Raw!$N137&gt;$C$9,IF(Raw!$N137&lt;$A$9,IF(Raw!$X137&gt;$C$9,IF(Raw!$X137&lt;$A$9,Raw!S137,-999),-999),-999),-999),-999),-999)</f>
        <v>0.60045099999999996</v>
      </c>
      <c r="M137" s="9">
        <f>Raw!Q137</f>
        <v>0.95943599999999996</v>
      </c>
      <c r="N137" s="9">
        <f>IF(Raw!$G137&gt;$C$8,IF(Raw!$Q137&gt;$C$8,IF(Raw!$N137&gt;$C$9,IF(Raw!$N137&lt;$A$9,IF(Raw!$X137&gt;$C$9,IF(Raw!$X137&lt;$A$9,Raw!V137,-999),-999),-999),-999),-999),-999)</f>
        <v>668</v>
      </c>
      <c r="O137" s="9">
        <f>IF(Raw!$G137&gt;$C$8,IF(Raw!$Q137&gt;$C$8,IF(Raw!$N137&gt;$C$9,IF(Raw!$N137&lt;$A$9,IF(Raw!$X137&gt;$C$9,IF(Raw!$X137&lt;$A$9,Raw!W137,-999),-999),-999),-999),-999),-999)</f>
        <v>0.28326699999999999</v>
      </c>
      <c r="P137" s="9">
        <f>IF(Raw!$G137&gt;$C$8,IF(Raw!$Q137&gt;$C$8,IF(Raw!$N137&gt;$C$9,IF(Raw!$N137&lt;$A$9,IF(Raw!$X137&gt;$C$9,IF(Raw!$X137&lt;$A$9,Raw!X137,-999),-999),-999),-999),-999),-999)</f>
        <v>656</v>
      </c>
      <c r="R137" s="9">
        <f t="shared" si="20"/>
        <v>0.23151400000000005</v>
      </c>
      <c r="S137" s="9">
        <f t="shared" si="21"/>
        <v>0.37456115089290631</v>
      </c>
      <c r="T137" s="9">
        <f t="shared" si="22"/>
        <v>0.23112999999999995</v>
      </c>
      <c r="U137" s="9">
        <f t="shared" si="23"/>
        <v>0.38492732962389931</v>
      </c>
      <c r="V137" s="15">
        <f t="shared" si="16"/>
        <v>0.16536420539999996</v>
      </c>
      <c r="X137" s="11">
        <f t="shared" si="24"/>
        <v>2.6487999999999995E+18</v>
      </c>
      <c r="Y137" s="11">
        <f t="shared" si="25"/>
        <v>7.487999999999999E-18</v>
      </c>
      <c r="Z137" s="11">
        <f t="shared" si="26"/>
        <v>6.6399999999999999E-4</v>
      </c>
      <c r="AA137" s="16">
        <f t="shared" si="27"/>
        <v>1.2998726198757566E-2</v>
      </c>
      <c r="AB137" s="9">
        <f t="shared" si="17"/>
        <v>0.37232539558631883</v>
      </c>
      <c r="AC137" s="9">
        <f t="shared" si="18"/>
        <v>0.98700127380124247</v>
      </c>
      <c r="AD137" s="15">
        <f t="shared" si="19"/>
        <v>19.576394877646941</v>
      </c>
      <c r="AE137" s="3">
        <f t="shared" si="28"/>
        <v>901.55519999999967</v>
      </c>
      <c r="AF137" s="2">
        <f t="shared" si="29"/>
        <v>0.25</v>
      </c>
      <c r="AG137" s="9">
        <f t="shared" si="30"/>
        <v>5.7965303107043219E-3</v>
      </c>
      <c r="AH137" s="2">
        <f t="shared" si="31"/>
        <v>0.28049108507399223</v>
      </c>
    </row>
    <row r="138" spans="1:34">
      <c r="A138" s="1">
        <f>Raw!A138</f>
        <v>125</v>
      </c>
      <c r="B138" s="14">
        <f>Raw!B138</f>
        <v>0.2303587962962963</v>
      </c>
      <c r="C138" s="15">
        <f>Raw!C138</f>
        <v>87.1</v>
      </c>
      <c r="D138" s="15">
        <f>IF(C138&gt;0.5,Raw!D138*D$11,-999)</f>
        <v>4.4000000000000004</v>
      </c>
      <c r="E138" s="9">
        <f>IF(Raw!$G138&gt;$C$8,IF(Raw!$Q138&gt;$C$8,IF(Raw!$N138&gt;$C$9,IF(Raw!$N138&lt;$A$9,IF(Raw!$X138&gt;$C$9,IF(Raw!$X138&lt;$A$9,Raw!H138,-999),-999),-999),-999),-999),-999)</f>
        <v>0.378357</v>
      </c>
      <c r="F138" s="9">
        <f>IF(Raw!$G138&gt;$C$8,IF(Raw!$Q138&gt;$C$8,IF(Raw!$N138&gt;$C$9,IF(Raw!$N138&lt;$A$9,IF(Raw!$X138&gt;$C$9,IF(Raw!$X138&lt;$A$9,Raw!I138,-999),-999),-999),-999),-999),-999)</f>
        <v>0.61021300000000001</v>
      </c>
      <c r="G138" s="9">
        <f>Raw!G138</f>
        <v>0.967665</v>
      </c>
      <c r="H138" s="9">
        <f>IF(Raw!$G138&gt;$C$8,IF(Raw!$Q138&gt;$C$8,IF(Raw!$N138&gt;$C$9,IF(Raw!$N138&lt;$A$9,IF(Raw!$X138&gt;$C$9,IF(Raw!$X138&lt;$A$9,Raw!L138,-999),-999),-999),-999),-999),-999)</f>
        <v>756.4</v>
      </c>
      <c r="I138" s="9">
        <f>IF(Raw!$G138&gt;$C$8,IF(Raw!$Q138&gt;$C$8,IF(Raw!$N138&gt;$C$9,IF(Raw!$N138&lt;$A$9,IF(Raw!$X138&gt;$C$9,IF(Raw!$X138&lt;$A$9,Raw!M138,-999),-999),-999),-999),-999),-999)</f>
        <v>0.176428</v>
      </c>
      <c r="J138" s="9">
        <f>IF(Raw!$G138&gt;$C$8,IF(Raw!$Q138&gt;$C$8,IF(Raw!$N138&gt;$C$9,IF(Raw!$N138&lt;$A$9,IF(Raw!$X138&gt;$C$9,IF(Raw!$X138&lt;$A$9,Raw!N138,-999),-999),-999),-999),-999),-999)</f>
        <v>563</v>
      </c>
      <c r="K138" s="9">
        <f>IF(Raw!$G138&gt;$C$8,IF(Raw!$Q138&gt;$C$8,IF(Raw!$N138&gt;$C$9,IF(Raw!$N138&lt;$A$9,IF(Raw!$X138&gt;$C$9,IF(Raw!$X138&lt;$A$9,Raw!R138,-999),-999),-999),-999),-999),-999)</f>
        <v>0.364622</v>
      </c>
      <c r="L138" s="9">
        <f>IF(Raw!$G138&gt;$C$8,IF(Raw!$Q138&gt;$C$8,IF(Raw!$N138&gt;$C$9,IF(Raw!$N138&lt;$A$9,IF(Raw!$X138&gt;$C$9,IF(Raw!$X138&lt;$A$9,Raw!S138,-999),-999),-999),-999),-999),-999)</f>
        <v>0.59337799999999996</v>
      </c>
      <c r="M138" s="9">
        <f>Raw!Q138</f>
        <v>0.97611899999999996</v>
      </c>
      <c r="N138" s="9">
        <f>IF(Raw!$G138&gt;$C$8,IF(Raw!$Q138&gt;$C$8,IF(Raw!$N138&gt;$C$9,IF(Raw!$N138&lt;$A$9,IF(Raw!$X138&gt;$C$9,IF(Raw!$X138&lt;$A$9,Raw!V138,-999),-999),-999),-999),-999),-999)</f>
        <v>724.7</v>
      </c>
      <c r="O138" s="9">
        <f>IF(Raw!$G138&gt;$C$8,IF(Raw!$Q138&gt;$C$8,IF(Raw!$N138&gt;$C$9,IF(Raw!$N138&lt;$A$9,IF(Raw!$X138&gt;$C$9,IF(Raw!$X138&lt;$A$9,Raw!W138,-999),-999),-999),-999),-999),-999)</f>
        <v>0.25558500000000001</v>
      </c>
      <c r="P138" s="9">
        <f>IF(Raw!$G138&gt;$C$8,IF(Raw!$Q138&gt;$C$8,IF(Raw!$N138&gt;$C$9,IF(Raw!$N138&lt;$A$9,IF(Raw!$X138&gt;$C$9,IF(Raw!$X138&lt;$A$9,Raw!X138,-999),-999),-999),-999),-999),-999)</f>
        <v>729</v>
      </c>
      <c r="R138" s="9">
        <f t="shared" si="20"/>
        <v>0.23185600000000001</v>
      </c>
      <c r="S138" s="9">
        <f t="shared" si="21"/>
        <v>0.37995912902543866</v>
      </c>
      <c r="T138" s="9">
        <f t="shared" si="22"/>
        <v>0.22875599999999996</v>
      </c>
      <c r="U138" s="9">
        <f t="shared" si="23"/>
        <v>0.38551479832417107</v>
      </c>
      <c r="V138" s="15">
        <f t="shared" si="16"/>
        <v>0.16341630119999997</v>
      </c>
      <c r="X138" s="11">
        <f t="shared" si="24"/>
        <v>2.6487999999999995E+18</v>
      </c>
      <c r="Y138" s="11">
        <f t="shared" si="25"/>
        <v>7.5639999999999992E-18</v>
      </c>
      <c r="Z138" s="11">
        <f t="shared" si="26"/>
        <v>5.6300000000000002E-4</v>
      </c>
      <c r="AA138" s="16">
        <f t="shared" si="27"/>
        <v>1.1154180411448847E-2</v>
      </c>
      <c r="AB138" s="9">
        <f t="shared" si="17"/>
        <v>0.36717358569420139</v>
      </c>
      <c r="AC138" s="9">
        <f t="shared" si="18"/>
        <v>0.98884581958855122</v>
      </c>
      <c r="AD138" s="15">
        <f t="shared" si="19"/>
        <v>19.812043359589424</v>
      </c>
      <c r="AE138" s="3">
        <f t="shared" si="28"/>
        <v>910.70559999999966</v>
      </c>
      <c r="AF138" s="2">
        <f t="shared" si="29"/>
        <v>0.25</v>
      </c>
      <c r="AG138" s="9">
        <f t="shared" si="30"/>
        <v>5.8752583847398844E-3</v>
      </c>
      <c r="AH138" s="2">
        <f t="shared" si="31"/>
        <v>0.28430069560449206</v>
      </c>
    </row>
    <row r="139" spans="1:34">
      <c r="A139" s="1">
        <f>Raw!A139</f>
        <v>126</v>
      </c>
      <c r="B139" s="14">
        <f>Raw!B139</f>
        <v>0.23041666666666669</v>
      </c>
      <c r="C139" s="15">
        <f>Raw!C139</f>
        <v>87.2</v>
      </c>
      <c r="D139" s="15">
        <f>IF(C139&gt;0.5,Raw!D139*D$11,-999)</f>
        <v>4.4000000000000004</v>
      </c>
      <c r="E139" s="9">
        <f>IF(Raw!$G139&gt;$C$8,IF(Raw!$Q139&gt;$C$8,IF(Raw!$N139&gt;$C$9,IF(Raw!$N139&lt;$A$9,IF(Raw!$X139&gt;$C$9,IF(Raw!$X139&lt;$A$9,Raw!H139,-999),-999),-999),-999),-999),-999)</f>
        <v>0.37084600000000001</v>
      </c>
      <c r="F139" s="9">
        <f>IF(Raw!$G139&gt;$C$8,IF(Raw!$Q139&gt;$C$8,IF(Raw!$N139&gt;$C$9,IF(Raw!$N139&lt;$A$9,IF(Raw!$X139&gt;$C$9,IF(Raw!$X139&lt;$A$9,Raw!I139,-999),-999),-999),-999),-999),-999)</f>
        <v>0.585148</v>
      </c>
      <c r="G139" s="9">
        <f>Raw!G139</f>
        <v>0.97035700000000003</v>
      </c>
      <c r="H139" s="9">
        <f>IF(Raw!$G139&gt;$C$8,IF(Raw!$Q139&gt;$C$8,IF(Raw!$N139&gt;$C$9,IF(Raw!$N139&lt;$A$9,IF(Raw!$X139&gt;$C$9,IF(Raw!$X139&lt;$A$9,Raw!L139,-999),-999),-999),-999),-999),-999)</f>
        <v>769.4</v>
      </c>
      <c r="I139" s="9">
        <f>IF(Raw!$G139&gt;$C$8,IF(Raw!$Q139&gt;$C$8,IF(Raw!$N139&gt;$C$9,IF(Raw!$N139&lt;$A$9,IF(Raw!$X139&gt;$C$9,IF(Raw!$X139&lt;$A$9,Raw!M139,-999),-999),-999),-999),-999),-999)</f>
        <v>0.37057099999999998</v>
      </c>
      <c r="J139" s="9">
        <f>IF(Raw!$G139&gt;$C$8,IF(Raw!$Q139&gt;$C$8,IF(Raw!$N139&gt;$C$9,IF(Raw!$N139&lt;$A$9,IF(Raw!$X139&gt;$C$9,IF(Raw!$X139&lt;$A$9,Raw!N139,-999),-999),-999),-999),-999),-999)</f>
        <v>615</v>
      </c>
      <c r="K139" s="9">
        <f>IF(Raw!$G139&gt;$C$8,IF(Raw!$Q139&gt;$C$8,IF(Raw!$N139&gt;$C$9,IF(Raw!$N139&lt;$A$9,IF(Raw!$X139&gt;$C$9,IF(Raw!$X139&lt;$A$9,Raw!R139,-999),-999),-999),-999),-999),-999)</f>
        <v>0.35315299999999999</v>
      </c>
      <c r="L139" s="9">
        <f>IF(Raw!$G139&gt;$C$8,IF(Raw!$Q139&gt;$C$8,IF(Raw!$N139&gt;$C$9,IF(Raw!$N139&lt;$A$9,IF(Raw!$X139&gt;$C$9,IF(Raw!$X139&lt;$A$9,Raw!S139,-999),-999),-999),-999),-999),-999)</f>
        <v>0.58011000000000001</v>
      </c>
      <c r="M139" s="9">
        <f>Raw!Q139</f>
        <v>0.96166200000000002</v>
      </c>
      <c r="N139" s="9">
        <f>IF(Raw!$G139&gt;$C$8,IF(Raw!$Q139&gt;$C$8,IF(Raw!$N139&gt;$C$9,IF(Raw!$N139&lt;$A$9,IF(Raw!$X139&gt;$C$9,IF(Raw!$X139&lt;$A$9,Raw!V139,-999),-999),-999),-999),-999),-999)</f>
        <v>678.8</v>
      </c>
      <c r="O139" s="9">
        <f>IF(Raw!$G139&gt;$C$8,IF(Raw!$Q139&gt;$C$8,IF(Raw!$N139&gt;$C$9,IF(Raw!$N139&lt;$A$9,IF(Raw!$X139&gt;$C$9,IF(Raw!$X139&lt;$A$9,Raw!W139,-999),-999),-999),-999),-999),-999)</f>
        <v>0.11896900000000001</v>
      </c>
      <c r="P139" s="9">
        <f>IF(Raw!$G139&gt;$C$8,IF(Raw!$Q139&gt;$C$8,IF(Raw!$N139&gt;$C$9,IF(Raw!$N139&lt;$A$9,IF(Raw!$X139&gt;$C$9,IF(Raw!$X139&lt;$A$9,Raw!X139,-999),-999),-999),-999),-999),-999)</f>
        <v>402</v>
      </c>
      <c r="R139" s="9">
        <f t="shared" si="20"/>
        <v>0.21430199999999999</v>
      </c>
      <c r="S139" s="9">
        <f t="shared" si="21"/>
        <v>0.36623555066410546</v>
      </c>
      <c r="T139" s="9">
        <f t="shared" si="22"/>
        <v>0.22695700000000002</v>
      </c>
      <c r="U139" s="9">
        <f t="shared" si="23"/>
        <v>0.39123097343607249</v>
      </c>
      <c r="V139" s="15">
        <f t="shared" si="16"/>
        <v>0.159762294</v>
      </c>
      <c r="X139" s="11">
        <f t="shared" si="24"/>
        <v>2.6487999999999995E+18</v>
      </c>
      <c r="Y139" s="11">
        <f t="shared" si="25"/>
        <v>7.6939999999999993E-18</v>
      </c>
      <c r="Z139" s="11">
        <f t="shared" si="26"/>
        <v>6.1499999999999999E-4</v>
      </c>
      <c r="AA139" s="16">
        <f t="shared" si="27"/>
        <v>1.237847129332535E-2</v>
      </c>
      <c r="AB139" s="9">
        <f t="shared" si="17"/>
        <v>0.35596238070931924</v>
      </c>
      <c r="AC139" s="9">
        <f t="shared" si="18"/>
        <v>0.98762152870667463</v>
      </c>
      <c r="AD139" s="15">
        <f t="shared" si="19"/>
        <v>20.12759559890301</v>
      </c>
      <c r="AE139" s="3">
        <f t="shared" si="28"/>
        <v>926.35759999999971</v>
      </c>
      <c r="AF139" s="2">
        <f t="shared" si="29"/>
        <v>0.25</v>
      </c>
      <c r="AG139" s="9">
        <f t="shared" si="30"/>
        <v>6.0573375531434107E-3</v>
      </c>
      <c r="AH139" s="2">
        <f t="shared" si="31"/>
        <v>0.29311141180493394</v>
      </c>
    </row>
    <row r="140" spans="1:34">
      <c r="A140" s="1">
        <f>Raw!A140</f>
        <v>127</v>
      </c>
      <c r="B140" s="14">
        <f>Raw!B140</f>
        <v>0.23047453703703705</v>
      </c>
      <c r="C140" s="15">
        <f>Raw!C140</f>
        <v>88.9</v>
      </c>
      <c r="D140" s="15">
        <f>IF(C140&gt;0.5,Raw!D140*D$11,-999)</f>
        <v>4.4000000000000004</v>
      </c>
      <c r="E140" s="9">
        <f>IF(Raw!$G140&gt;$C$8,IF(Raw!$Q140&gt;$C$8,IF(Raw!$N140&gt;$C$9,IF(Raw!$N140&lt;$A$9,IF(Raw!$X140&gt;$C$9,IF(Raw!$X140&lt;$A$9,Raw!H140,-999),-999),-999),-999),-999),-999)</f>
        <v>0.36584</v>
      </c>
      <c r="F140" s="9">
        <f>IF(Raw!$G140&gt;$C$8,IF(Raw!$Q140&gt;$C$8,IF(Raw!$N140&gt;$C$9,IF(Raw!$N140&lt;$A$9,IF(Raw!$X140&gt;$C$9,IF(Raw!$X140&lt;$A$9,Raw!I140,-999),-999),-999),-999),-999),-999)</f>
        <v>0.58537899999999998</v>
      </c>
      <c r="G140" s="9">
        <f>Raw!G140</f>
        <v>0.976962</v>
      </c>
      <c r="H140" s="9">
        <f>IF(Raw!$G140&gt;$C$8,IF(Raw!$Q140&gt;$C$8,IF(Raw!$N140&gt;$C$9,IF(Raw!$N140&lt;$A$9,IF(Raw!$X140&gt;$C$9,IF(Raw!$X140&lt;$A$9,Raw!L140,-999),-999),-999),-999),-999),-999)</f>
        <v>727.9</v>
      </c>
      <c r="I140" s="9">
        <f>IF(Raw!$G140&gt;$C$8,IF(Raw!$Q140&gt;$C$8,IF(Raw!$N140&gt;$C$9,IF(Raw!$N140&lt;$A$9,IF(Raw!$X140&gt;$C$9,IF(Raw!$X140&lt;$A$9,Raw!M140,-999),-999),-999),-999),-999),-999)</f>
        <v>0.13702800000000001</v>
      </c>
      <c r="J140" s="9">
        <f>IF(Raw!$G140&gt;$C$8,IF(Raw!$Q140&gt;$C$8,IF(Raw!$N140&gt;$C$9,IF(Raw!$N140&lt;$A$9,IF(Raw!$X140&gt;$C$9,IF(Raw!$X140&lt;$A$9,Raw!N140,-999),-999),-999),-999),-999),-999)</f>
        <v>718</v>
      </c>
      <c r="K140" s="9">
        <f>IF(Raw!$G140&gt;$C$8,IF(Raw!$Q140&gt;$C$8,IF(Raw!$N140&gt;$C$9,IF(Raw!$N140&lt;$A$9,IF(Raw!$X140&gt;$C$9,IF(Raw!$X140&lt;$A$9,Raw!R140,-999),-999),-999),-999),-999),-999)</f>
        <v>0.35739300000000002</v>
      </c>
      <c r="L140" s="9">
        <f>IF(Raw!$G140&gt;$C$8,IF(Raw!$Q140&gt;$C$8,IF(Raw!$N140&gt;$C$9,IF(Raw!$N140&lt;$A$9,IF(Raw!$X140&gt;$C$9,IF(Raw!$X140&lt;$A$9,Raw!S140,-999),-999),-999),-999),-999),-999)</f>
        <v>0.57650900000000005</v>
      </c>
      <c r="M140" s="9">
        <f>Raw!Q140</f>
        <v>0.96605300000000005</v>
      </c>
      <c r="N140" s="9">
        <f>IF(Raw!$G140&gt;$C$8,IF(Raw!$Q140&gt;$C$8,IF(Raw!$N140&gt;$C$9,IF(Raw!$N140&lt;$A$9,IF(Raw!$X140&gt;$C$9,IF(Raw!$X140&lt;$A$9,Raw!V140,-999),-999),-999),-999),-999),-999)</f>
        <v>747.1</v>
      </c>
      <c r="O140" s="9">
        <f>IF(Raw!$G140&gt;$C$8,IF(Raw!$Q140&gt;$C$8,IF(Raw!$N140&gt;$C$9,IF(Raw!$N140&lt;$A$9,IF(Raw!$X140&gt;$C$9,IF(Raw!$X140&lt;$A$9,Raw!W140,-999),-999),-999),-999),-999),-999)</f>
        <v>0.233128</v>
      </c>
      <c r="P140" s="9">
        <f>IF(Raw!$G140&gt;$C$8,IF(Raw!$Q140&gt;$C$8,IF(Raw!$N140&gt;$C$9,IF(Raw!$N140&lt;$A$9,IF(Raw!$X140&gt;$C$9,IF(Raw!$X140&lt;$A$9,Raw!X140,-999),-999),-999),-999),-999),-999)</f>
        <v>720</v>
      </c>
      <c r="R140" s="9">
        <f t="shared" si="20"/>
        <v>0.21953899999999998</v>
      </c>
      <c r="S140" s="9">
        <f t="shared" si="21"/>
        <v>0.37503736895242223</v>
      </c>
      <c r="T140" s="9">
        <f t="shared" si="22"/>
        <v>0.21911600000000003</v>
      </c>
      <c r="U140" s="9">
        <f t="shared" si="23"/>
        <v>0.38007385834392876</v>
      </c>
      <c r="V140" s="15">
        <f t="shared" si="16"/>
        <v>0.15877057859999999</v>
      </c>
      <c r="X140" s="11">
        <f t="shared" si="24"/>
        <v>2.6487999999999995E+18</v>
      </c>
      <c r="Y140" s="11">
        <f t="shared" si="25"/>
        <v>7.2789999999999996E-18</v>
      </c>
      <c r="Z140" s="11">
        <f t="shared" si="26"/>
        <v>7.18E-4</v>
      </c>
      <c r="AA140" s="16">
        <f t="shared" si="27"/>
        <v>1.3654456494805015E-2</v>
      </c>
      <c r="AB140" s="9">
        <f t="shared" si="17"/>
        <v>0.36038490988931571</v>
      </c>
      <c r="AC140" s="9">
        <f t="shared" si="18"/>
        <v>0.98634554350519499</v>
      </c>
      <c r="AD140" s="15">
        <f t="shared" si="19"/>
        <v>19.017348878558519</v>
      </c>
      <c r="AE140" s="3">
        <f t="shared" si="28"/>
        <v>876.3915999999997</v>
      </c>
      <c r="AF140" s="2">
        <f t="shared" si="29"/>
        <v>0.25</v>
      </c>
      <c r="AG140" s="9">
        <f t="shared" si="30"/>
        <v>5.5599978182664022E-3</v>
      </c>
      <c r="AH140" s="2">
        <f t="shared" si="31"/>
        <v>0.26904540086241319</v>
      </c>
    </row>
    <row r="141" spans="1:34">
      <c r="A141" s="1">
        <f>Raw!A141</f>
        <v>128</v>
      </c>
      <c r="B141" s="14">
        <f>Raw!B141</f>
        <v>0.23053240740740741</v>
      </c>
      <c r="C141" s="15">
        <f>Raw!C141</f>
        <v>89.6</v>
      </c>
      <c r="D141" s="15">
        <f>IF(C141&gt;0.5,Raw!D141*D$11,-999)</f>
        <v>4.4000000000000004</v>
      </c>
      <c r="E141" s="9">
        <f>IF(Raw!$G141&gt;$C$8,IF(Raw!$Q141&gt;$C$8,IF(Raw!$N141&gt;$C$9,IF(Raw!$N141&lt;$A$9,IF(Raw!$X141&gt;$C$9,IF(Raw!$X141&lt;$A$9,Raw!H141,-999),-999),-999),-999),-999),-999)</f>
        <v>0.36244900000000002</v>
      </c>
      <c r="F141" s="9">
        <f>IF(Raw!$G141&gt;$C$8,IF(Raw!$Q141&gt;$C$8,IF(Raw!$N141&gt;$C$9,IF(Raw!$N141&lt;$A$9,IF(Raw!$X141&gt;$C$9,IF(Raw!$X141&lt;$A$9,Raw!I141,-999),-999),-999),-999),-999),-999)</f>
        <v>0.58370100000000003</v>
      </c>
      <c r="G141" s="9">
        <f>Raw!G141</f>
        <v>0.96456799999999998</v>
      </c>
      <c r="H141" s="9">
        <f>IF(Raw!$G141&gt;$C$8,IF(Raw!$Q141&gt;$C$8,IF(Raw!$N141&gt;$C$9,IF(Raw!$N141&lt;$A$9,IF(Raw!$X141&gt;$C$9,IF(Raw!$X141&lt;$A$9,Raw!L141,-999),-999),-999),-999),-999),-999)</f>
        <v>753.3</v>
      </c>
      <c r="I141" s="9">
        <f>IF(Raw!$G141&gt;$C$8,IF(Raw!$Q141&gt;$C$8,IF(Raw!$N141&gt;$C$9,IF(Raw!$N141&lt;$A$9,IF(Raw!$X141&gt;$C$9,IF(Raw!$X141&lt;$A$9,Raw!M141,-999),-999),-999),-999),-999),-999)</f>
        <v>0.21296100000000001</v>
      </c>
      <c r="J141" s="9">
        <f>IF(Raw!$G141&gt;$C$8,IF(Raw!$Q141&gt;$C$8,IF(Raw!$N141&gt;$C$9,IF(Raw!$N141&lt;$A$9,IF(Raw!$X141&gt;$C$9,IF(Raw!$X141&lt;$A$9,Raw!N141,-999),-999),-999),-999),-999),-999)</f>
        <v>394</v>
      </c>
      <c r="K141" s="9">
        <f>IF(Raw!$G141&gt;$C$8,IF(Raw!$Q141&gt;$C$8,IF(Raw!$N141&gt;$C$9,IF(Raw!$N141&lt;$A$9,IF(Raw!$X141&gt;$C$9,IF(Raw!$X141&lt;$A$9,Raw!R141,-999),-999),-999),-999),-999),-999)</f>
        <v>0.36247499999999999</v>
      </c>
      <c r="L141" s="9">
        <f>IF(Raw!$G141&gt;$C$8,IF(Raw!$Q141&gt;$C$8,IF(Raw!$N141&gt;$C$9,IF(Raw!$N141&lt;$A$9,IF(Raw!$X141&gt;$C$9,IF(Raw!$X141&lt;$A$9,Raw!S141,-999),-999),-999),-999),-999),-999)</f>
        <v>0.59431400000000001</v>
      </c>
      <c r="M141" s="9">
        <f>Raw!Q141</f>
        <v>0.96504800000000002</v>
      </c>
      <c r="N141" s="9">
        <f>IF(Raw!$G141&gt;$C$8,IF(Raw!$Q141&gt;$C$8,IF(Raw!$N141&gt;$C$9,IF(Raw!$N141&lt;$A$9,IF(Raw!$X141&gt;$C$9,IF(Raw!$X141&lt;$A$9,Raw!V141,-999),-999),-999),-999),-999),-999)</f>
        <v>759.8</v>
      </c>
      <c r="O141" s="9">
        <f>IF(Raw!$G141&gt;$C$8,IF(Raw!$Q141&gt;$C$8,IF(Raw!$N141&gt;$C$9,IF(Raw!$N141&lt;$A$9,IF(Raw!$X141&gt;$C$9,IF(Raw!$X141&lt;$A$9,Raw!W141,-999),-999),-999),-999),-999),-999)</f>
        <v>0.29165400000000002</v>
      </c>
      <c r="P141" s="9">
        <f>IF(Raw!$G141&gt;$C$8,IF(Raw!$Q141&gt;$C$8,IF(Raw!$N141&gt;$C$9,IF(Raw!$N141&lt;$A$9,IF(Raw!$X141&gt;$C$9,IF(Raw!$X141&lt;$A$9,Raw!X141,-999),-999),-999),-999),-999),-999)</f>
        <v>504</v>
      </c>
      <c r="R141" s="9">
        <f t="shared" si="20"/>
        <v>0.221252</v>
      </c>
      <c r="S141" s="9">
        <f t="shared" si="21"/>
        <v>0.37905023291034279</v>
      </c>
      <c r="T141" s="9">
        <f t="shared" si="22"/>
        <v>0.23183900000000002</v>
      </c>
      <c r="U141" s="9">
        <f t="shared" si="23"/>
        <v>0.39009513489502184</v>
      </c>
      <c r="V141" s="15">
        <f t="shared" ref="V141:V204" si="32">IF(L141&gt;0,L141*V$8+V$10,-999)</f>
        <v>0.1636740756</v>
      </c>
      <c r="X141" s="11">
        <f t="shared" si="24"/>
        <v>2.6487999999999995E+18</v>
      </c>
      <c r="Y141" s="11">
        <f t="shared" si="25"/>
        <v>7.5329999999999999E-18</v>
      </c>
      <c r="Z141" s="11">
        <f t="shared" si="26"/>
        <v>3.9399999999999998E-4</v>
      </c>
      <c r="AA141" s="16">
        <f t="shared" si="27"/>
        <v>7.8003203582165644E-3</v>
      </c>
      <c r="AB141" s="9">
        <f t="shared" ref="AB141:AB204" si="33">K141+T141*AA141</f>
        <v>0.36428341847152856</v>
      </c>
      <c r="AC141" s="9">
        <f t="shared" ref="AC141:AC204" si="34">IF(T141&gt;0,(L141-AB141)/T141,-999)</f>
        <v>0.99219967964178346</v>
      </c>
      <c r="AD141" s="15">
        <f t="shared" ref="AD141:AD204" si="35">IF(AC141&gt;0,X141*Y141*AC141,-999)</f>
        <v>19.797767406641025</v>
      </c>
      <c r="AE141" s="3">
        <f t="shared" si="28"/>
        <v>906.97319999999979</v>
      </c>
      <c r="AF141" s="2">
        <f t="shared" si="29"/>
        <v>0.25</v>
      </c>
      <c r="AG141" s="9">
        <f t="shared" si="30"/>
        <v>5.9407790362414597E-3</v>
      </c>
      <c r="AH141" s="2">
        <f t="shared" si="31"/>
        <v>0.28747120583204899</v>
      </c>
    </row>
    <row r="142" spans="1:34">
      <c r="A142" s="1">
        <f>Raw!A142</f>
        <v>129</v>
      </c>
      <c r="B142" s="14">
        <f>Raw!B142</f>
        <v>0.2305787037037037</v>
      </c>
      <c r="C142" s="15">
        <f>Raw!C142</f>
        <v>90.7</v>
      </c>
      <c r="D142" s="15">
        <f>IF(C142&gt;0.5,Raw!D142*D$11,-999)</f>
        <v>4.4000000000000004</v>
      </c>
      <c r="E142" s="9">
        <f>IF(Raw!$G142&gt;$C$8,IF(Raw!$Q142&gt;$C$8,IF(Raw!$N142&gt;$C$9,IF(Raw!$N142&lt;$A$9,IF(Raw!$X142&gt;$C$9,IF(Raw!$X142&lt;$A$9,Raw!H142,-999),-999),-999),-999),-999),-999)</f>
        <v>0.36761899999999997</v>
      </c>
      <c r="F142" s="9">
        <f>IF(Raw!$G142&gt;$C$8,IF(Raw!$Q142&gt;$C$8,IF(Raw!$N142&gt;$C$9,IF(Raw!$N142&lt;$A$9,IF(Raw!$X142&gt;$C$9,IF(Raw!$X142&lt;$A$9,Raw!I142,-999),-999),-999),-999),-999),-999)</f>
        <v>0.595082</v>
      </c>
      <c r="G142" s="9">
        <f>Raw!G142</f>
        <v>0.97502</v>
      </c>
      <c r="H142" s="9">
        <f>IF(Raw!$G142&gt;$C$8,IF(Raw!$Q142&gt;$C$8,IF(Raw!$N142&gt;$C$9,IF(Raw!$N142&lt;$A$9,IF(Raw!$X142&gt;$C$9,IF(Raw!$X142&lt;$A$9,Raw!L142,-999),-999),-999),-999),-999),-999)</f>
        <v>747.4</v>
      </c>
      <c r="I142" s="9">
        <f>IF(Raw!$G142&gt;$C$8,IF(Raw!$Q142&gt;$C$8,IF(Raw!$N142&gt;$C$9,IF(Raw!$N142&lt;$A$9,IF(Raw!$X142&gt;$C$9,IF(Raw!$X142&lt;$A$9,Raw!M142,-999),-999),-999),-999),-999),-999)</f>
        <v>0.31671700000000003</v>
      </c>
      <c r="J142" s="9">
        <f>IF(Raw!$G142&gt;$C$8,IF(Raw!$Q142&gt;$C$8,IF(Raw!$N142&gt;$C$9,IF(Raw!$N142&lt;$A$9,IF(Raw!$X142&gt;$C$9,IF(Raw!$X142&lt;$A$9,Raw!N142,-999),-999),-999),-999),-999),-999)</f>
        <v>664</v>
      </c>
      <c r="K142" s="9">
        <f>IF(Raw!$G142&gt;$C$8,IF(Raw!$Q142&gt;$C$8,IF(Raw!$N142&gt;$C$9,IF(Raw!$N142&lt;$A$9,IF(Raw!$X142&gt;$C$9,IF(Raw!$X142&lt;$A$9,Raw!R142,-999),-999),-999),-999),-999),-999)</f>
        <v>0.36229699999999998</v>
      </c>
      <c r="L142" s="9">
        <f>IF(Raw!$G142&gt;$C$8,IF(Raw!$Q142&gt;$C$8,IF(Raw!$N142&gt;$C$9,IF(Raw!$N142&lt;$A$9,IF(Raw!$X142&gt;$C$9,IF(Raw!$X142&lt;$A$9,Raw!S142,-999),-999),-999),-999),-999),-999)</f>
        <v>0.58396700000000001</v>
      </c>
      <c r="M142" s="9">
        <f>Raw!Q142</f>
        <v>0.96663299999999996</v>
      </c>
      <c r="N142" s="9">
        <f>IF(Raw!$G142&gt;$C$8,IF(Raw!$Q142&gt;$C$8,IF(Raw!$N142&gt;$C$9,IF(Raw!$N142&lt;$A$9,IF(Raw!$X142&gt;$C$9,IF(Raw!$X142&lt;$A$9,Raw!V142,-999),-999),-999),-999),-999),-999)</f>
        <v>682.8</v>
      </c>
      <c r="O142" s="9">
        <f>IF(Raw!$G142&gt;$C$8,IF(Raw!$Q142&gt;$C$8,IF(Raw!$N142&gt;$C$9,IF(Raw!$N142&lt;$A$9,IF(Raw!$X142&gt;$C$9,IF(Raw!$X142&lt;$A$9,Raw!W142,-999),-999),-999),-999),-999),-999)</f>
        <v>0.27515699999999998</v>
      </c>
      <c r="P142" s="9">
        <f>IF(Raw!$G142&gt;$C$8,IF(Raw!$Q142&gt;$C$8,IF(Raw!$N142&gt;$C$9,IF(Raw!$N142&lt;$A$9,IF(Raw!$X142&gt;$C$9,IF(Raw!$X142&lt;$A$9,Raw!X142,-999),-999),-999),-999),-999),-999)</f>
        <v>489</v>
      </c>
      <c r="R142" s="9">
        <f t="shared" ref="R142:R205" si="36">F142-E142</f>
        <v>0.22746300000000003</v>
      </c>
      <c r="S142" s="9">
        <f t="shared" ref="S142:S205" si="37">R142/F142</f>
        <v>0.38223807811360455</v>
      </c>
      <c r="T142" s="9">
        <f t="shared" ref="T142:T205" si="38">L142-K142</f>
        <v>0.22167000000000003</v>
      </c>
      <c r="U142" s="9">
        <f t="shared" ref="U142:U205" si="39">T142/L142</f>
        <v>0.3795933674334338</v>
      </c>
      <c r="V142" s="15">
        <f t="shared" si="32"/>
        <v>0.16082451179999999</v>
      </c>
      <c r="X142" s="11">
        <f t="shared" ref="X142:X205" si="40">D142*6.02*10^23*10^(-6)</f>
        <v>2.6487999999999995E+18</v>
      </c>
      <c r="Y142" s="11">
        <f t="shared" ref="Y142:Y205" si="41">H142*10^(-20)</f>
        <v>7.4739999999999989E-18</v>
      </c>
      <c r="Z142" s="11">
        <f t="shared" ref="Z142:Z205" si="42">J142*10^(-6)</f>
        <v>6.6399999999999999E-4</v>
      </c>
      <c r="AA142" s="16">
        <f t="shared" ref="AA142:AA205" si="43">IF(Z142&gt;0,(X142*Y142/(X142*Y142+1/Z142)),1)</f>
        <v>1.2974738352098399E-2</v>
      </c>
      <c r="AB142" s="9">
        <f t="shared" si="33"/>
        <v>0.36517311025050964</v>
      </c>
      <c r="AC142" s="9">
        <f t="shared" si="34"/>
        <v>0.98702526164790161</v>
      </c>
      <c r="AD142" s="15">
        <f t="shared" si="35"/>
        <v>19.540268602557827</v>
      </c>
      <c r="AE142" s="3">
        <f t="shared" ref="AE142:AE205" si="44">AE$9*Y142</f>
        <v>899.86959999999965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5.7056587379990175E-3</v>
      </c>
      <c r="AH142" s="2">
        <f t="shared" ref="AH142:AH205" si="47">((AG142*12.01)/893.5)*3600</f>
        <v>0.27609385696264749</v>
      </c>
    </row>
    <row r="143" spans="1:34">
      <c r="A143" s="1">
        <f>Raw!A143</f>
        <v>130</v>
      </c>
      <c r="B143" s="14">
        <f>Raw!B143</f>
        <v>0.23063657407407409</v>
      </c>
      <c r="C143" s="15">
        <f>Raw!C143</f>
        <v>91.2</v>
      </c>
      <c r="D143" s="15">
        <f>IF(C143&gt;0.5,Raw!D143*D$11,-999)</f>
        <v>4.4000000000000004</v>
      </c>
      <c r="E143" s="9">
        <f>IF(Raw!$G143&gt;$C$8,IF(Raw!$Q143&gt;$C$8,IF(Raw!$N143&gt;$C$9,IF(Raw!$N143&lt;$A$9,IF(Raw!$X143&gt;$C$9,IF(Raw!$X143&lt;$A$9,Raw!H143,-999),-999),-999),-999),-999),-999)</f>
        <v>0.39318199999999998</v>
      </c>
      <c r="F143" s="9">
        <f>IF(Raw!$G143&gt;$C$8,IF(Raw!$Q143&gt;$C$8,IF(Raw!$N143&gt;$C$9,IF(Raw!$N143&lt;$A$9,IF(Raw!$X143&gt;$C$9,IF(Raw!$X143&lt;$A$9,Raw!I143,-999),-999),-999),-999),-999),-999)</f>
        <v>0.63197099999999995</v>
      </c>
      <c r="G143" s="9">
        <f>Raw!G143</f>
        <v>0.96920099999999998</v>
      </c>
      <c r="H143" s="9">
        <f>IF(Raw!$G143&gt;$C$8,IF(Raw!$Q143&gt;$C$8,IF(Raw!$N143&gt;$C$9,IF(Raw!$N143&lt;$A$9,IF(Raw!$X143&gt;$C$9,IF(Raw!$X143&lt;$A$9,Raw!L143,-999),-999),-999),-999),-999),-999)</f>
        <v>705.3</v>
      </c>
      <c r="I143" s="9">
        <f>IF(Raw!$G143&gt;$C$8,IF(Raw!$Q143&gt;$C$8,IF(Raw!$N143&gt;$C$9,IF(Raw!$N143&lt;$A$9,IF(Raw!$X143&gt;$C$9,IF(Raw!$X143&lt;$A$9,Raw!M143,-999),-999),-999),-999),-999),-999)</f>
        <v>0.26596700000000001</v>
      </c>
      <c r="J143" s="9">
        <f>IF(Raw!$G143&gt;$C$8,IF(Raw!$Q143&gt;$C$8,IF(Raw!$N143&gt;$C$9,IF(Raw!$N143&lt;$A$9,IF(Raw!$X143&gt;$C$9,IF(Raw!$X143&lt;$A$9,Raw!N143,-999),-999),-999),-999),-999),-999)</f>
        <v>612</v>
      </c>
      <c r="K143" s="9">
        <f>IF(Raw!$G143&gt;$C$8,IF(Raw!$Q143&gt;$C$8,IF(Raw!$N143&gt;$C$9,IF(Raw!$N143&lt;$A$9,IF(Raw!$X143&gt;$C$9,IF(Raw!$X143&lt;$A$9,Raw!R143,-999),-999),-999),-999),-999),-999)</f>
        <v>0.36906099999999997</v>
      </c>
      <c r="L143" s="9">
        <f>IF(Raw!$G143&gt;$C$8,IF(Raw!$Q143&gt;$C$8,IF(Raw!$N143&gt;$C$9,IF(Raw!$N143&lt;$A$9,IF(Raw!$X143&gt;$C$9,IF(Raw!$X143&lt;$A$9,Raw!S143,-999),-999),-999),-999),-999),-999)</f>
        <v>0.59542399999999995</v>
      </c>
      <c r="M143" s="9">
        <f>Raw!Q143</f>
        <v>0.97339399999999998</v>
      </c>
      <c r="N143" s="9">
        <f>IF(Raw!$G143&gt;$C$8,IF(Raw!$Q143&gt;$C$8,IF(Raw!$N143&gt;$C$9,IF(Raw!$N143&lt;$A$9,IF(Raw!$X143&gt;$C$9,IF(Raw!$X143&lt;$A$9,Raw!V143,-999),-999),-999),-999),-999),-999)</f>
        <v>732</v>
      </c>
      <c r="O143" s="9">
        <f>IF(Raw!$G143&gt;$C$8,IF(Raw!$Q143&gt;$C$8,IF(Raw!$N143&gt;$C$9,IF(Raw!$N143&lt;$A$9,IF(Raw!$X143&gt;$C$9,IF(Raw!$X143&lt;$A$9,Raw!W143,-999),-999),-999),-999),-999),-999)</f>
        <v>0.32573200000000002</v>
      </c>
      <c r="P143" s="9">
        <f>IF(Raw!$G143&gt;$C$8,IF(Raw!$Q143&gt;$C$8,IF(Raw!$N143&gt;$C$9,IF(Raw!$N143&lt;$A$9,IF(Raw!$X143&gt;$C$9,IF(Raw!$X143&lt;$A$9,Raw!X143,-999),-999),-999),-999),-999),-999)</f>
        <v>823</v>
      </c>
      <c r="R143" s="9">
        <f t="shared" si="36"/>
        <v>0.23878899999999997</v>
      </c>
      <c r="S143" s="9">
        <f t="shared" si="37"/>
        <v>0.37784803416612472</v>
      </c>
      <c r="T143" s="9">
        <f t="shared" si="38"/>
        <v>0.22636299999999998</v>
      </c>
      <c r="U143" s="9">
        <f t="shared" si="39"/>
        <v>0.38017110496049872</v>
      </c>
      <c r="V143" s="15">
        <f t="shared" si="32"/>
        <v>0.16397976959999996</v>
      </c>
      <c r="X143" s="11">
        <f t="shared" si="40"/>
        <v>2.6487999999999995E+18</v>
      </c>
      <c r="Y143" s="11">
        <f t="shared" si="41"/>
        <v>7.0529999999999994E-18</v>
      </c>
      <c r="Z143" s="11">
        <f t="shared" si="42"/>
        <v>6.1200000000000002E-4</v>
      </c>
      <c r="AA143" s="16">
        <f t="shared" si="43"/>
        <v>1.1304131296981735E-2</v>
      </c>
      <c r="AB143" s="9">
        <f t="shared" si="33"/>
        <v>0.37161983707277862</v>
      </c>
      <c r="AC143" s="9">
        <f t="shared" si="34"/>
        <v>0.9886958687030184</v>
      </c>
      <c r="AD143" s="15">
        <f t="shared" si="35"/>
        <v>18.470802772845971</v>
      </c>
      <c r="AE143" s="3">
        <f t="shared" si="44"/>
        <v>849.18119999999965</v>
      </c>
      <c r="AF143" s="2">
        <f t="shared" si="45"/>
        <v>0.25</v>
      </c>
      <c r="AG143" s="9">
        <f t="shared" si="46"/>
        <v>5.4015888458925354E-3</v>
      </c>
      <c r="AH143" s="2">
        <f t="shared" si="47"/>
        <v>0.26138007312927775</v>
      </c>
    </row>
    <row r="144" spans="1:34">
      <c r="A144" s="1">
        <f>Raw!A144</f>
        <v>131</v>
      </c>
      <c r="B144" s="14">
        <f>Raw!B144</f>
        <v>0.23069444444444445</v>
      </c>
      <c r="C144" s="15">
        <f>Raw!C144</f>
        <v>92.5</v>
      </c>
      <c r="D144" s="15">
        <f>IF(C144&gt;0.5,Raw!D144*D$11,-999)</f>
        <v>4.4000000000000004</v>
      </c>
      <c r="E144" s="9">
        <f>IF(Raw!$G144&gt;$C$8,IF(Raw!$Q144&gt;$C$8,IF(Raw!$N144&gt;$C$9,IF(Raw!$N144&lt;$A$9,IF(Raw!$X144&gt;$C$9,IF(Raw!$X144&lt;$A$9,Raw!H144,-999),-999),-999),-999),-999),-999)</f>
        <v>0.36789300000000003</v>
      </c>
      <c r="F144" s="9">
        <f>IF(Raw!$G144&gt;$C$8,IF(Raw!$Q144&gt;$C$8,IF(Raw!$N144&gt;$C$9,IF(Raw!$N144&lt;$A$9,IF(Raw!$X144&gt;$C$9,IF(Raw!$X144&lt;$A$9,Raw!I144,-999),-999),-999),-999),-999),-999)</f>
        <v>0.597329</v>
      </c>
      <c r="G144" s="9">
        <f>Raw!G144</f>
        <v>0.965974</v>
      </c>
      <c r="H144" s="9">
        <f>IF(Raw!$G144&gt;$C$8,IF(Raw!$Q144&gt;$C$8,IF(Raw!$N144&gt;$C$9,IF(Raw!$N144&lt;$A$9,IF(Raw!$X144&gt;$C$9,IF(Raw!$X144&lt;$A$9,Raw!L144,-999),-999),-999),-999),-999),-999)</f>
        <v>714.3</v>
      </c>
      <c r="I144" s="9">
        <f>IF(Raw!$G144&gt;$C$8,IF(Raw!$Q144&gt;$C$8,IF(Raw!$N144&gt;$C$9,IF(Raw!$N144&lt;$A$9,IF(Raw!$X144&gt;$C$9,IF(Raw!$X144&lt;$A$9,Raw!M144,-999),-999),-999),-999),-999),-999)</f>
        <v>0.21127899999999999</v>
      </c>
      <c r="J144" s="9">
        <f>IF(Raw!$G144&gt;$C$8,IF(Raw!$Q144&gt;$C$8,IF(Raw!$N144&gt;$C$9,IF(Raw!$N144&lt;$A$9,IF(Raw!$X144&gt;$C$9,IF(Raw!$X144&lt;$A$9,Raw!N144,-999),-999),-999),-999),-999),-999)</f>
        <v>904</v>
      </c>
      <c r="K144" s="9">
        <f>IF(Raw!$G144&gt;$C$8,IF(Raw!$Q144&gt;$C$8,IF(Raw!$N144&gt;$C$9,IF(Raw!$N144&lt;$A$9,IF(Raw!$X144&gt;$C$9,IF(Raw!$X144&lt;$A$9,Raw!R144,-999),-999),-999),-999),-999),-999)</f>
        <v>0.36766900000000002</v>
      </c>
      <c r="L144" s="9">
        <f>IF(Raw!$G144&gt;$C$8,IF(Raw!$Q144&gt;$C$8,IF(Raw!$N144&gt;$C$9,IF(Raw!$N144&lt;$A$9,IF(Raw!$X144&gt;$C$9,IF(Raw!$X144&lt;$A$9,Raw!S144,-999),-999),-999),-999),-999),-999)</f>
        <v>0.61122500000000002</v>
      </c>
      <c r="M144" s="9">
        <f>Raw!Q144</f>
        <v>0.97088600000000003</v>
      </c>
      <c r="N144" s="9">
        <f>IF(Raw!$G144&gt;$C$8,IF(Raw!$Q144&gt;$C$8,IF(Raw!$N144&gt;$C$9,IF(Raw!$N144&lt;$A$9,IF(Raw!$X144&gt;$C$9,IF(Raw!$X144&lt;$A$9,Raw!V144,-999),-999),-999),-999),-999),-999)</f>
        <v>753.2</v>
      </c>
      <c r="O144" s="9">
        <f>IF(Raw!$G144&gt;$C$8,IF(Raw!$Q144&gt;$C$8,IF(Raw!$N144&gt;$C$9,IF(Raw!$N144&lt;$A$9,IF(Raw!$X144&gt;$C$9,IF(Raw!$X144&lt;$A$9,Raw!W144,-999),-999),-999),-999),-999),-999)</f>
        <v>0.248421</v>
      </c>
      <c r="P144" s="9">
        <f>IF(Raw!$G144&gt;$C$8,IF(Raw!$Q144&gt;$C$8,IF(Raw!$N144&gt;$C$9,IF(Raw!$N144&lt;$A$9,IF(Raw!$X144&gt;$C$9,IF(Raw!$X144&lt;$A$9,Raw!X144,-999),-999),-999),-999),-999),-999)</f>
        <v>511</v>
      </c>
      <c r="R144" s="9">
        <f t="shared" si="36"/>
        <v>0.22943599999999997</v>
      </c>
      <c r="S144" s="9">
        <f t="shared" si="37"/>
        <v>0.38410323289175641</v>
      </c>
      <c r="T144" s="9">
        <f t="shared" si="38"/>
        <v>0.24355599999999999</v>
      </c>
      <c r="U144" s="9">
        <f t="shared" si="39"/>
        <v>0.398471921141969</v>
      </c>
      <c r="V144" s="15">
        <f t="shared" si="32"/>
        <v>0.16833136499999998</v>
      </c>
      <c r="X144" s="11">
        <f t="shared" si="40"/>
        <v>2.6487999999999995E+18</v>
      </c>
      <c r="Y144" s="11">
        <f t="shared" si="41"/>
        <v>7.1429999999999997E-18</v>
      </c>
      <c r="Z144" s="11">
        <f t="shared" si="42"/>
        <v>9.0399999999999996E-4</v>
      </c>
      <c r="AA144" s="16">
        <f t="shared" si="43"/>
        <v>1.6816394097753661E-2</v>
      </c>
      <c r="AB144" s="9">
        <f t="shared" si="33"/>
        <v>0.37176473368087254</v>
      </c>
      <c r="AC144" s="9">
        <f t="shared" si="34"/>
        <v>0.98318360590224618</v>
      </c>
      <c r="AD144" s="15">
        <f t="shared" si="35"/>
        <v>18.602205860346967</v>
      </c>
      <c r="AE144" s="3">
        <f t="shared" si="44"/>
        <v>860.01719999999978</v>
      </c>
      <c r="AF144" s="2">
        <f t="shared" si="45"/>
        <v>0.25</v>
      </c>
      <c r="AG144" s="9">
        <f t="shared" si="46"/>
        <v>5.7018897743468079E-3</v>
      </c>
      <c r="AH144" s="2">
        <f t="shared" si="47"/>
        <v>0.27591147877298106</v>
      </c>
    </row>
    <row r="145" spans="1:34">
      <c r="A145" s="1">
        <f>Raw!A145</f>
        <v>132</v>
      </c>
      <c r="B145" s="14">
        <f>Raw!B145</f>
        <v>0.23075231481481481</v>
      </c>
      <c r="C145" s="15">
        <f>Raw!C145</f>
        <v>93.6</v>
      </c>
      <c r="D145" s="15">
        <f>IF(C145&gt;0.5,Raw!D145*D$11,-999)</f>
        <v>4.4000000000000004</v>
      </c>
      <c r="E145" s="9">
        <f>IF(Raw!$G145&gt;$C$8,IF(Raw!$Q145&gt;$C$8,IF(Raw!$N145&gt;$C$9,IF(Raw!$N145&lt;$A$9,IF(Raw!$X145&gt;$C$9,IF(Raw!$X145&lt;$A$9,Raw!H145,-999),-999),-999),-999),-999),-999)</f>
        <v>0.38738899999999998</v>
      </c>
      <c r="F145" s="9">
        <f>IF(Raw!$G145&gt;$C$8,IF(Raw!$Q145&gt;$C$8,IF(Raw!$N145&gt;$C$9,IF(Raw!$N145&lt;$A$9,IF(Raw!$X145&gt;$C$9,IF(Raw!$X145&lt;$A$9,Raw!I145,-999),-999),-999),-999),-999),-999)</f>
        <v>0.60897400000000002</v>
      </c>
      <c r="G145" s="9">
        <f>Raw!G145</f>
        <v>0.96496800000000005</v>
      </c>
      <c r="H145" s="9">
        <f>IF(Raw!$G145&gt;$C$8,IF(Raw!$Q145&gt;$C$8,IF(Raw!$N145&gt;$C$9,IF(Raw!$N145&lt;$A$9,IF(Raw!$X145&gt;$C$9,IF(Raw!$X145&lt;$A$9,Raw!L145,-999),-999),-999),-999),-999),-999)</f>
        <v>688.9</v>
      </c>
      <c r="I145" s="9">
        <f>IF(Raw!$G145&gt;$C$8,IF(Raw!$Q145&gt;$C$8,IF(Raw!$N145&gt;$C$9,IF(Raw!$N145&lt;$A$9,IF(Raw!$X145&gt;$C$9,IF(Raw!$X145&lt;$A$9,Raw!M145,-999),-999),-999),-999),-999),-999)</f>
        <v>0.30393100000000001</v>
      </c>
      <c r="J145" s="9">
        <f>IF(Raw!$G145&gt;$C$8,IF(Raw!$Q145&gt;$C$8,IF(Raw!$N145&gt;$C$9,IF(Raw!$N145&lt;$A$9,IF(Raw!$X145&gt;$C$9,IF(Raw!$X145&lt;$A$9,Raw!N145,-999),-999),-999),-999),-999),-999)</f>
        <v>689</v>
      </c>
      <c r="K145" s="9">
        <f>IF(Raw!$G145&gt;$C$8,IF(Raw!$Q145&gt;$C$8,IF(Raw!$N145&gt;$C$9,IF(Raw!$N145&lt;$A$9,IF(Raw!$X145&gt;$C$9,IF(Raw!$X145&lt;$A$9,Raw!R145,-999),-999),-999),-999),-999),-999)</f>
        <v>0.36281999999999998</v>
      </c>
      <c r="L145" s="9">
        <f>IF(Raw!$G145&gt;$C$8,IF(Raw!$Q145&gt;$C$8,IF(Raw!$N145&gt;$C$9,IF(Raw!$N145&lt;$A$9,IF(Raw!$X145&gt;$C$9,IF(Raw!$X145&lt;$A$9,Raw!S145,-999),-999),-999),-999),-999),-999)</f>
        <v>0.60464200000000001</v>
      </c>
      <c r="M145" s="9">
        <f>Raw!Q145</f>
        <v>0.96353800000000001</v>
      </c>
      <c r="N145" s="9">
        <f>IF(Raw!$G145&gt;$C$8,IF(Raw!$Q145&gt;$C$8,IF(Raw!$N145&gt;$C$9,IF(Raw!$N145&lt;$A$9,IF(Raw!$X145&gt;$C$9,IF(Raw!$X145&lt;$A$9,Raw!V145,-999),-999),-999),-999),-999),-999)</f>
        <v>762</v>
      </c>
      <c r="O145" s="9">
        <f>IF(Raw!$G145&gt;$C$8,IF(Raw!$Q145&gt;$C$8,IF(Raw!$N145&gt;$C$9,IF(Raw!$N145&lt;$A$9,IF(Raw!$X145&gt;$C$9,IF(Raw!$X145&lt;$A$9,Raw!W145,-999),-999),-999),-999),-999),-999)</f>
        <v>0.20999699999999999</v>
      </c>
      <c r="P145" s="9">
        <f>IF(Raw!$G145&gt;$C$8,IF(Raw!$Q145&gt;$C$8,IF(Raw!$N145&gt;$C$9,IF(Raw!$N145&lt;$A$9,IF(Raw!$X145&gt;$C$9,IF(Raw!$X145&lt;$A$9,Raw!X145,-999),-999),-999),-999),-999),-999)</f>
        <v>454</v>
      </c>
      <c r="R145" s="9">
        <f t="shared" si="36"/>
        <v>0.22158500000000003</v>
      </c>
      <c r="S145" s="9">
        <f t="shared" si="37"/>
        <v>0.36386610922633811</v>
      </c>
      <c r="T145" s="9">
        <f t="shared" si="38"/>
        <v>0.24182200000000004</v>
      </c>
      <c r="U145" s="9">
        <f t="shared" si="39"/>
        <v>0.39994244528167083</v>
      </c>
      <c r="V145" s="15">
        <f t="shared" si="32"/>
        <v>0.16651840679999999</v>
      </c>
      <c r="X145" s="11">
        <f t="shared" si="40"/>
        <v>2.6487999999999995E+18</v>
      </c>
      <c r="Y145" s="11">
        <f t="shared" si="41"/>
        <v>6.8889999999999993E-18</v>
      </c>
      <c r="Z145" s="11">
        <f t="shared" si="42"/>
        <v>6.8899999999999994E-4</v>
      </c>
      <c r="AA145" s="16">
        <f t="shared" si="43"/>
        <v>1.2416477606862486E-2</v>
      </c>
      <c r="AB145" s="9">
        <f t="shared" si="33"/>
        <v>0.36582257744784669</v>
      </c>
      <c r="AC145" s="9">
        <f t="shared" si="34"/>
        <v>0.98758352239313751</v>
      </c>
      <c r="AD145" s="15">
        <f t="shared" si="35"/>
        <v>18.021012491817835</v>
      </c>
      <c r="AE145" s="3">
        <f t="shared" si="44"/>
        <v>829.43559999999968</v>
      </c>
      <c r="AF145" s="2">
        <f t="shared" si="45"/>
        <v>0.25</v>
      </c>
      <c r="AG145" s="9">
        <f t="shared" si="46"/>
        <v>5.5441290787916625E-3</v>
      </c>
      <c r="AH145" s="2">
        <f t="shared" si="47"/>
        <v>0.26827752081772388</v>
      </c>
    </row>
    <row r="146" spans="1:34">
      <c r="A146" s="1">
        <f>Raw!A146</f>
        <v>133</v>
      </c>
      <c r="B146" s="14">
        <f>Raw!B146</f>
        <v>0.23079861111111111</v>
      </c>
      <c r="C146" s="15">
        <f>Raw!C146</f>
        <v>94</v>
      </c>
      <c r="D146" s="15">
        <f>IF(C146&gt;0.5,Raw!D146*D$11,-999)</f>
        <v>4.4000000000000004</v>
      </c>
      <c r="E146" s="9">
        <f>IF(Raw!$G146&gt;$C$8,IF(Raw!$Q146&gt;$C$8,IF(Raw!$N146&gt;$C$9,IF(Raw!$N146&lt;$A$9,IF(Raw!$X146&gt;$C$9,IF(Raw!$X146&lt;$A$9,Raw!H146,-999),-999),-999),-999),-999),-999)</f>
        <v>0.36790200000000001</v>
      </c>
      <c r="F146" s="9">
        <f>IF(Raw!$G146&gt;$C$8,IF(Raw!$Q146&gt;$C$8,IF(Raw!$N146&gt;$C$9,IF(Raw!$N146&lt;$A$9,IF(Raw!$X146&gt;$C$9,IF(Raw!$X146&lt;$A$9,Raw!I146,-999),-999),-999),-999),-999),-999)</f>
        <v>0.58944099999999999</v>
      </c>
      <c r="G146" s="9">
        <f>Raw!G146</f>
        <v>0.96958699999999998</v>
      </c>
      <c r="H146" s="9">
        <f>IF(Raw!$G146&gt;$C$8,IF(Raw!$Q146&gt;$C$8,IF(Raw!$N146&gt;$C$9,IF(Raw!$N146&lt;$A$9,IF(Raw!$X146&gt;$C$9,IF(Raw!$X146&lt;$A$9,Raw!L146,-999),-999),-999),-999),-999),-999)</f>
        <v>719.9</v>
      </c>
      <c r="I146" s="9">
        <f>IF(Raw!$G146&gt;$C$8,IF(Raw!$Q146&gt;$C$8,IF(Raw!$N146&gt;$C$9,IF(Raw!$N146&lt;$A$9,IF(Raw!$X146&gt;$C$9,IF(Raw!$X146&lt;$A$9,Raw!M146,-999),-999),-999),-999),-999),-999)</f>
        <v>0.17141200000000001</v>
      </c>
      <c r="J146" s="9">
        <f>IF(Raw!$G146&gt;$C$8,IF(Raw!$Q146&gt;$C$8,IF(Raw!$N146&gt;$C$9,IF(Raw!$N146&lt;$A$9,IF(Raw!$X146&gt;$C$9,IF(Raw!$X146&lt;$A$9,Raw!N146,-999),-999),-999),-999),-999),-999)</f>
        <v>507</v>
      </c>
      <c r="K146" s="9">
        <f>IF(Raw!$G146&gt;$C$8,IF(Raw!$Q146&gt;$C$8,IF(Raw!$N146&gt;$C$9,IF(Raw!$N146&lt;$A$9,IF(Raw!$X146&gt;$C$9,IF(Raw!$X146&lt;$A$9,Raw!R146,-999),-999),-999),-999),-999),-999)</f>
        <v>0.348132</v>
      </c>
      <c r="L146" s="9">
        <f>IF(Raw!$G146&gt;$C$8,IF(Raw!$Q146&gt;$C$8,IF(Raw!$N146&gt;$C$9,IF(Raw!$N146&lt;$A$9,IF(Raw!$X146&gt;$C$9,IF(Raw!$X146&lt;$A$9,Raw!S146,-999),-999),-999),-999),-999),-999)</f>
        <v>0.57474499999999995</v>
      </c>
      <c r="M146" s="9">
        <f>Raw!Q146</f>
        <v>0.96540000000000004</v>
      </c>
      <c r="N146" s="9">
        <f>IF(Raw!$G146&gt;$C$8,IF(Raw!$Q146&gt;$C$8,IF(Raw!$N146&gt;$C$9,IF(Raw!$N146&lt;$A$9,IF(Raw!$X146&gt;$C$9,IF(Raw!$X146&lt;$A$9,Raw!V146,-999),-999),-999),-999),-999),-999)</f>
        <v>746.5</v>
      </c>
      <c r="O146" s="9">
        <f>IF(Raw!$G146&gt;$C$8,IF(Raw!$Q146&gt;$C$8,IF(Raw!$N146&gt;$C$9,IF(Raw!$N146&lt;$A$9,IF(Raw!$X146&gt;$C$9,IF(Raw!$X146&lt;$A$9,Raw!W146,-999),-999),-999),-999),-999),-999)</f>
        <v>0.12501899999999999</v>
      </c>
      <c r="P146" s="9">
        <f>IF(Raw!$G146&gt;$C$8,IF(Raw!$Q146&gt;$C$8,IF(Raw!$N146&gt;$C$9,IF(Raw!$N146&lt;$A$9,IF(Raw!$X146&gt;$C$9,IF(Raw!$X146&lt;$A$9,Raw!X146,-999),-999),-999),-999),-999),-999)</f>
        <v>638</v>
      </c>
      <c r="R146" s="9">
        <f t="shared" si="36"/>
        <v>0.22153899999999999</v>
      </c>
      <c r="S146" s="9">
        <f t="shared" si="37"/>
        <v>0.37584592860014826</v>
      </c>
      <c r="T146" s="9">
        <f t="shared" si="38"/>
        <v>0.22661299999999995</v>
      </c>
      <c r="U146" s="9">
        <f t="shared" si="39"/>
        <v>0.39428442178705336</v>
      </c>
      <c r="V146" s="15">
        <f t="shared" si="32"/>
        <v>0.15828477299999996</v>
      </c>
      <c r="X146" s="11">
        <f t="shared" si="40"/>
        <v>2.6487999999999995E+18</v>
      </c>
      <c r="Y146" s="11">
        <f t="shared" si="41"/>
        <v>7.199E-18</v>
      </c>
      <c r="Z146" s="11">
        <f t="shared" si="42"/>
        <v>5.0699999999999996E-4</v>
      </c>
      <c r="AA146" s="16">
        <f t="shared" si="43"/>
        <v>9.5752644861529131E-3</v>
      </c>
      <c r="AB146" s="9">
        <f t="shared" si="33"/>
        <v>0.35030187941100055</v>
      </c>
      <c r="AC146" s="9">
        <f t="shared" si="34"/>
        <v>0.99042473551384713</v>
      </c>
      <c r="AD146" s="15">
        <f t="shared" si="35"/>
        <v>18.88612324684993</v>
      </c>
      <c r="AE146" s="3">
        <f t="shared" si="44"/>
        <v>866.75959999999975</v>
      </c>
      <c r="AF146" s="2">
        <f t="shared" si="45"/>
        <v>0.25</v>
      </c>
      <c r="AG146" s="9">
        <f t="shared" si="46"/>
        <v>5.7280801416794242E-3</v>
      </c>
      <c r="AH146" s="2">
        <f t="shared" si="47"/>
        <v>0.27717881701807678</v>
      </c>
    </row>
    <row r="147" spans="1:34">
      <c r="A147" s="1">
        <f>Raw!A147</f>
        <v>134</v>
      </c>
      <c r="B147" s="14">
        <f>Raw!B147</f>
        <v>0.2308564814814815</v>
      </c>
      <c r="C147" s="15">
        <f>Raw!C147</f>
        <v>95.8</v>
      </c>
      <c r="D147" s="15">
        <f>IF(C147&gt;0.5,Raw!D147*D$11,-999)</f>
        <v>4.4000000000000004</v>
      </c>
      <c r="E147" s="9">
        <f>IF(Raw!$G147&gt;$C$8,IF(Raw!$Q147&gt;$C$8,IF(Raw!$N147&gt;$C$9,IF(Raw!$N147&lt;$A$9,IF(Raw!$X147&gt;$C$9,IF(Raw!$X147&lt;$A$9,Raw!H147,-999),-999),-999),-999),-999),-999)</f>
        <v>0.35633500000000001</v>
      </c>
      <c r="F147" s="9">
        <f>IF(Raw!$G147&gt;$C$8,IF(Raw!$Q147&gt;$C$8,IF(Raw!$N147&gt;$C$9,IF(Raw!$N147&lt;$A$9,IF(Raw!$X147&gt;$C$9,IF(Raw!$X147&lt;$A$9,Raw!I147,-999),-999),-999),-999),-999),-999)</f>
        <v>0.58192299999999997</v>
      </c>
      <c r="G147" s="9">
        <f>Raw!G147</f>
        <v>0.96472599999999997</v>
      </c>
      <c r="H147" s="9">
        <f>IF(Raw!$G147&gt;$C$8,IF(Raw!$Q147&gt;$C$8,IF(Raw!$N147&gt;$C$9,IF(Raw!$N147&lt;$A$9,IF(Raw!$X147&gt;$C$9,IF(Raw!$X147&lt;$A$9,Raw!L147,-999),-999),-999),-999),-999),-999)</f>
        <v>727.8</v>
      </c>
      <c r="I147" s="9">
        <f>IF(Raw!$G147&gt;$C$8,IF(Raw!$Q147&gt;$C$8,IF(Raw!$N147&gt;$C$9,IF(Raw!$N147&lt;$A$9,IF(Raw!$X147&gt;$C$9,IF(Raw!$X147&lt;$A$9,Raw!M147,-999),-999),-999),-999),-999),-999)</f>
        <v>0.24046699999999999</v>
      </c>
      <c r="J147" s="9">
        <f>IF(Raw!$G147&gt;$C$8,IF(Raw!$Q147&gt;$C$8,IF(Raw!$N147&gt;$C$9,IF(Raw!$N147&lt;$A$9,IF(Raw!$X147&gt;$C$9,IF(Raw!$X147&lt;$A$9,Raw!N147,-999),-999),-999),-999),-999),-999)</f>
        <v>589</v>
      </c>
      <c r="K147" s="9">
        <f>IF(Raw!$G147&gt;$C$8,IF(Raw!$Q147&gt;$C$8,IF(Raw!$N147&gt;$C$9,IF(Raw!$N147&lt;$A$9,IF(Raw!$X147&gt;$C$9,IF(Raw!$X147&lt;$A$9,Raw!R147,-999),-999),-999),-999),-999),-999)</f>
        <v>0.34828100000000001</v>
      </c>
      <c r="L147" s="9">
        <f>IF(Raw!$G147&gt;$C$8,IF(Raw!$Q147&gt;$C$8,IF(Raw!$N147&gt;$C$9,IF(Raw!$N147&lt;$A$9,IF(Raw!$X147&gt;$C$9,IF(Raw!$X147&lt;$A$9,Raw!S147,-999),-999),-999),-999),-999),-999)</f>
        <v>0.56290700000000005</v>
      </c>
      <c r="M147" s="9">
        <f>Raw!Q147</f>
        <v>0.96593399999999996</v>
      </c>
      <c r="N147" s="9">
        <f>IF(Raw!$G147&gt;$C$8,IF(Raw!$Q147&gt;$C$8,IF(Raw!$N147&gt;$C$9,IF(Raw!$N147&lt;$A$9,IF(Raw!$X147&gt;$C$9,IF(Raw!$X147&lt;$A$9,Raw!V147,-999),-999),-999),-999),-999),-999)</f>
        <v>765.6</v>
      </c>
      <c r="O147" s="9">
        <f>IF(Raw!$G147&gt;$C$8,IF(Raw!$Q147&gt;$C$8,IF(Raw!$N147&gt;$C$9,IF(Raw!$N147&lt;$A$9,IF(Raw!$X147&gt;$C$9,IF(Raw!$X147&lt;$A$9,Raw!W147,-999),-999),-999),-999),-999),-999)</f>
        <v>0.27204400000000001</v>
      </c>
      <c r="P147" s="9">
        <f>IF(Raw!$G147&gt;$C$8,IF(Raw!$Q147&gt;$C$8,IF(Raw!$N147&gt;$C$9,IF(Raw!$N147&lt;$A$9,IF(Raw!$X147&gt;$C$9,IF(Raw!$X147&lt;$A$9,Raw!X147,-999),-999),-999),-999),-999),-999)</f>
        <v>373</v>
      </c>
      <c r="R147" s="9">
        <f t="shared" si="36"/>
        <v>0.22558799999999996</v>
      </c>
      <c r="S147" s="9">
        <f t="shared" si="37"/>
        <v>0.38765953571176937</v>
      </c>
      <c r="T147" s="9">
        <f t="shared" si="38"/>
        <v>0.21462600000000004</v>
      </c>
      <c r="U147" s="9">
        <f t="shared" si="39"/>
        <v>0.38128145501832456</v>
      </c>
      <c r="V147" s="15">
        <f t="shared" si="32"/>
        <v>0.1550245878</v>
      </c>
      <c r="X147" s="11">
        <f t="shared" si="40"/>
        <v>2.6487999999999995E+18</v>
      </c>
      <c r="Y147" s="11">
        <f t="shared" si="41"/>
        <v>7.2779999999999993E-18</v>
      </c>
      <c r="Z147" s="11">
        <f t="shared" si="42"/>
        <v>5.8900000000000001E-4</v>
      </c>
      <c r="AA147" s="16">
        <f t="shared" si="43"/>
        <v>1.1227240018014933E-2</v>
      </c>
      <c r="AB147" s="9">
        <f t="shared" si="33"/>
        <v>0.35069065761610646</v>
      </c>
      <c r="AC147" s="9">
        <f t="shared" si="34"/>
        <v>0.98877275998198522</v>
      </c>
      <c r="AD147" s="15">
        <f t="shared" si="35"/>
        <v>19.061528044167968</v>
      </c>
      <c r="AE147" s="3">
        <f t="shared" si="44"/>
        <v>876.27119999999968</v>
      </c>
      <c r="AF147" s="2">
        <f t="shared" si="45"/>
        <v>0.25</v>
      </c>
      <c r="AG147" s="9">
        <f t="shared" si="46"/>
        <v>5.5906208827330474E-3</v>
      </c>
      <c r="AH147" s="2">
        <f t="shared" si="47"/>
        <v>0.27052723501493675</v>
      </c>
    </row>
    <row r="148" spans="1:34">
      <c r="A148" s="1">
        <f>Raw!A148</f>
        <v>135</v>
      </c>
      <c r="B148" s="14">
        <f>Raw!B148</f>
        <v>0.23091435185185186</v>
      </c>
      <c r="C148" s="15">
        <f>Raw!C148</f>
        <v>95.8</v>
      </c>
      <c r="D148" s="15">
        <f>IF(C148&gt;0.5,Raw!D148*D$11,-999)</f>
        <v>4.4000000000000004</v>
      </c>
      <c r="E148" s="9">
        <f>IF(Raw!$G148&gt;$C$8,IF(Raw!$Q148&gt;$C$8,IF(Raw!$N148&gt;$C$9,IF(Raw!$N148&lt;$A$9,IF(Raw!$X148&gt;$C$9,IF(Raw!$X148&lt;$A$9,Raw!H148,-999),-999),-999),-999),-999),-999)</f>
        <v>0.36111100000000002</v>
      </c>
      <c r="F148" s="9">
        <f>IF(Raw!$G148&gt;$C$8,IF(Raw!$Q148&gt;$C$8,IF(Raw!$N148&gt;$C$9,IF(Raw!$N148&lt;$A$9,IF(Raw!$X148&gt;$C$9,IF(Raw!$X148&lt;$A$9,Raw!I148,-999),-999),-999),-999),-999),-999)</f>
        <v>0.56745699999999999</v>
      </c>
      <c r="G148" s="9">
        <f>Raw!G148</f>
        <v>0.97564600000000001</v>
      </c>
      <c r="H148" s="9">
        <f>IF(Raw!$G148&gt;$C$8,IF(Raw!$Q148&gt;$C$8,IF(Raw!$N148&gt;$C$9,IF(Raw!$N148&lt;$A$9,IF(Raw!$X148&gt;$C$9,IF(Raw!$X148&lt;$A$9,Raw!L148,-999),-999),-999),-999),-999),-999)</f>
        <v>681</v>
      </c>
      <c r="I148" s="9">
        <f>IF(Raw!$G148&gt;$C$8,IF(Raw!$Q148&gt;$C$8,IF(Raw!$N148&gt;$C$9,IF(Raw!$N148&lt;$A$9,IF(Raw!$X148&gt;$C$9,IF(Raw!$X148&lt;$A$9,Raw!M148,-999),-999),-999),-999),-999),-999)</f>
        <v>0.216116</v>
      </c>
      <c r="J148" s="9">
        <f>IF(Raw!$G148&gt;$C$8,IF(Raw!$Q148&gt;$C$8,IF(Raw!$N148&gt;$C$9,IF(Raw!$N148&lt;$A$9,IF(Raw!$X148&gt;$C$9,IF(Raw!$X148&lt;$A$9,Raw!N148,-999),-999),-999),-999),-999),-999)</f>
        <v>663</v>
      </c>
      <c r="K148" s="9">
        <f>IF(Raw!$G148&gt;$C$8,IF(Raw!$Q148&gt;$C$8,IF(Raw!$N148&gt;$C$9,IF(Raw!$N148&lt;$A$9,IF(Raw!$X148&gt;$C$9,IF(Raw!$X148&lt;$A$9,Raw!R148,-999),-999),-999),-999),-999),-999)</f>
        <v>0.35230600000000001</v>
      </c>
      <c r="L148" s="9">
        <f>IF(Raw!$G148&gt;$C$8,IF(Raw!$Q148&gt;$C$8,IF(Raw!$N148&gt;$C$9,IF(Raw!$N148&lt;$A$9,IF(Raw!$X148&gt;$C$9,IF(Raw!$X148&lt;$A$9,Raw!S148,-999),-999),-999),-999),-999),-999)</f>
        <v>0.58518000000000003</v>
      </c>
      <c r="M148" s="9">
        <f>Raw!Q148</f>
        <v>0.97216100000000005</v>
      </c>
      <c r="N148" s="9">
        <f>IF(Raw!$G148&gt;$C$8,IF(Raw!$Q148&gt;$C$8,IF(Raw!$N148&gt;$C$9,IF(Raw!$N148&lt;$A$9,IF(Raw!$X148&gt;$C$9,IF(Raw!$X148&lt;$A$9,Raw!V148,-999),-999),-999),-999),-999),-999)</f>
        <v>684.5</v>
      </c>
      <c r="O148" s="9">
        <f>IF(Raw!$G148&gt;$C$8,IF(Raw!$Q148&gt;$C$8,IF(Raw!$N148&gt;$C$9,IF(Raw!$N148&lt;$A$9,IF(Raw!$X148&gt;$C$9,IF(Raw!$X148&lt;$A$9,Raw!W148,-999),-999),-999),-999),-999),-999)</f>
        <v>2.14E-3</v>
      </c>
      <c r="P148" s="9">
        <f>IF(Raw!$G148&gt;$C$8,IF(Raw!$Q148&gt;$C$8,IF(Raw!$N148&gt;$C$9,IF(Raw!$N148&lt;$A$9,IF(Raw!$X148&gt;$C$9,IF(Raw!$X148&lt;$A$9,Raw!X148,-999),-999),-999),-999),-999),-999)</f>
        <v>541</v>
      </c>
      <c r="R148" s="9">
        <f t="shared" si="36"/>
        <v>0.20634599999999997</v>
      </c>
      <c r="S148" s="9">
        <f t="shared" si="37"/>
        <v>0.36363283914023437</v>
      </c>
      <c r="T148" s="9">
        <f t="shared" si="38"/>
        <v>0.23287400000000003</v>
      </c>
      <c r="U148" s="9">
        <f t="shared" si="39"/>
        <v>0.39795276667008445</v>
      </c>
      <c r="V148" s="15">
        <f t="shared" si="32"/>
        <v>0.161158572</v>
      </c>
      <c r="X148" s="11">
        <f t="shared" si="40"/>
        <v>2.6487999999999995E+18</v>
      </c>
      <c r="Y148" s="11">
        <f t="shared" si="41"/>
        <v>6.81E-18</v>
      </c>
      <c r="Z148" s="11">
        <f t="shared" si="42"/>
        <v>6.6299999999999996E-4</v>
      </c>
      <c r="AA148" s="16">
        <f t="shared" si="43"/>
        <v>1.18180742513164E-2</v>
      </c>
      <c r="AB148" s="9">
        <f t="shared" si="33"/>
        <v>0.35505812222320104</v>
      </c>
      <c r="AC148" s="9">
        <f t="shared" si="34"/>
        <v>0.98818192574868369</v>
      </c>
      <c r="AD148" s="15">
        <f t="shared" si="35"/>
        <v>17.825149700326399</v>
      </c>
      <c r="AE148" s="3">
        <f t="shared" si="44"/>
        <v>819.92399999999975</v>
      </c>
      <c r="AF148" s="2">
        <f t="shared" si="45"/>
        <v>0.25</v>
      </c>
      <c r="AG148" s="9">
        <f t="shared" si="46"/>
        <v>5.45659049196409E-3</v>
      </c>
      <c r="AH148" s="2">
        <f t="shared" si="47"/>
        <v>0.26404157415843243</v>
      </c>
    </row>
    <row r="149" spans="1:34">
      <c r="A149" s="1">
        <f>Raw!A149</f>
        <v>136</v>
      </c>
      <c r="B149" s="14">
        <f>Raw!B149</f>
        <v>0.23096064814814818</v>
      </c>
      <c r="C149" s="15">
        <f>Raw!C149</f>
        <v>97.3</v>
      </c>
      <c r="D149" s="15">
        <f>IF(C149&gt;0.5,Raw!D149*D$11,-999)</f>
        <v>4.4000000000000004</v>
      </c>
      <c r="E149" s="9">
        <f>IF(Raw!$G149&gt;$C$8,IF(Raw!$Q149&gt;$C$8,IF(Raw!$N149&gt;$C$9,IF(Raw!$N149&lt;$A$9,IF(Raw!$X149&gt;$C$9,IF(Raw!$X149&lt;$A$9,Raw!H149,-999),-999),-999),-999),-999),-999)</f>
        <v>0.35479699999999997</v>
      </c>
      <c r="F149" s="9">
        <f>IF(Raw!$G149&gt;$C$8,IF(Raw!$Q149&gt;$C$8,IF(Raw!$N149&gt;$C$9,IF(Raw!$N149&lt;$A$9,IF(Raw!$X149&gt;$C$9,IF(Raw!$X149&lt;$A$9,Raw!I149,-999),-999),-999),-999),-999),-999)</f>
        <v>0.55476899999999996</v>
      </c>
      <c r="G149" s="9">
        <f>Raw!G149</f>
        <v>0.97709999999999997</v>
      </c>
      <c r="H149" s="9">
        <f>IF(Raw!$G149&gt;$C$8,IF(Raw!$Q149&gt;$C$8,IF(Raw!$N149&gt;$C$9,IF(Raw!$N149&lt;$A$9,IF(Raw!$X149&gt;$C$9,IF(Raw!$X149&lt;$A$9,Raw!L149,-999),-999),-999),-999),-999),-999)</f>
        <v>694.5</v>
      </c>
      <c r="I149" s="9">
        <f>IF(Raw!$G149&gt;$C$8,IF(Raw!$Q149&gt;$C$8,IF(Raw!$N149&gt;$C$9,IF(Raw!$N149&lt;$A$9,IF(Raw!$X149&gt;$C$9,IF(Raw!$X149&lt;$A$9,Raw!M149,-999),-999),-999),-999),-999),-999)</f>
        <v>0.23183000000000001</v>
      </c>
      <c r="J149" s="9">
        <f>IF(Raw!$G149&gt;$C$8,IF(Raw!$Q149&gt;$C$8,IF(Raw!$N149&gt;$C$9,IF(Raw!$N149&lt;$A$9,IF(Raw!$X149&gt;$C$9,IF(Raw!$X149&lt;$A$9,Raw!N149,-999),-999),-999),-999),-999),-999)</f>
        <v>676</v>
      </c>
      <c r="K149" s="9">
        <f>IF(Raw!$G149&gt;$C$8,IF(Raw!$Q149&gt;$C$8,IF(Raw!$N149&gt;$C$9,IF(Raw!$N149&lt;$A$9,IF(Raw!$X149&gt;$C$9,IF(Raw!$X149&lt;$A$9,Raw!R149,-999),-999),-999),-999),-999),-999)</f>
        <v>0.34650199999999998</v>
      </c>
      <c r="L149" s="9">
        <f>IF(Raw!$G149&gt;$C$8,IF(Raw!$Q149&gt;$C$8,IF(Raw!$N149&gt;$C$9,IF(Raw!$N149&lt;$A$9,IF(Raw!$X149&gt;$C$9,IF(Raw!$X149&lt;$A$9,Raw!S149,-999),-999),-999),-999),-999),-999)</f>
        <v>0.57143500000000003</v>
      </c>
      <c r="M149" s="9">
        <f>Raw!Q149</f>
        <v>0.96279400000000004</v>
      </c>
      <c r="N149" s="9">
        <f>IF(Raw!$G149&gt;$C$8,IF(Raw!$Q149&gt;$C$8,IF(Raw!$N149&gt;$C$9,IF(Raw!$N149&lt;$A$9,IF(Raw!$X149&gt;$C$9,IF(Raw!$X149&lt;$A$9,Raw!V149,-999),-999),-999),-999),-999),-999)</f>
        <v>719.5</v>
      </c>
      <c r="O149" s="9">
        <f>IF(Raw!$G149&gt;$C$8,IF(Raw!$Q149&gt;$C$8,IF(Raw!$N149&gt;$C$9,IF(Raw!$N149&lt;$A$9,IF(Raw!$X149&gt;$C$9,IF(Raw!$X149&lt;$A$9,Raw!W149,-999),-999),-999),-999),-999),-999)</f>
        <v>0.28205000000000002</v>
      </c>
      <c r="P149" s="9">
        <f>IF(Raw!$G149&gt;$C$8,IF(Raw!$Q149&gt;$C$8,IF(Raw!$N149&gt;$C$9,IF(Raw!$N149&lt;$A$9,IF(Raw!$X149&gt;$C$9,IF(Raw!$X149&lt;$A$9,Raw!X149,-999),-999),-999),-999),-999),-999)</f>
        <v>671</v>
      </c>
      <c r="R149" s="9">
        <f t="shared" si="36"/>
        <v>0.19997199999999998</v>
      </c>
      <c r="S149" s="9">
        <f t="shared" si="37"/>
        <v>0.36045993918189373</v>
      </c>
      <c r="T149" s="9">
        <f t="shared" si="38"/>
        <v>0.22493300000000005</v>
      </c>
      <c r="U149" s="9">
        <f t="shared" si="39"/>
        <v>0.39362832168138118</v>
      </c>
      <c r="V149" s="15">
        <f t="shared" si="32"/>
        <v>0.15737319899999999</v>
      </c>
      <c r="X149" s="11">
        <f t="shared" si="40"/>
        <v>2.6487999999999995E+18</v>
      </c>
      <c r="Y149" s="11">
        <f t="shared" si="41"/>
        <v>6.9449999999999996E-18</v>
      </c>
      <c r="Z149" s="11">
        <f t="shared" si="42"/>
        <v>6.7599999999999995E-4</v>
      </c>
      <c r="AA149" s="16">
        <f t="shared" si="43"/>
        <v>1.2282893582874843E-2</v>
      </c>
      <c r="AB149" s="9">
        <f t="shared" si="33"/>
        <v>0.34926482810227677</v>
      </c>
      <c r="AC149" s="9">
        <f t="shared" si="34"/>
        <v>0.98771710641712518</v>
      </c>
      <c r="AD149" s="15">
        <f t="shared" si="35"/>
        <v>18.169960921412493</v>
      </c>
      <c r="AE149" s="3">
        <f t="shared" si="44"/>
        <v>836.17799999999977</v>
      </c>
      <c r="AF149" s="2">
        <f t="shared" si="45"/>
        <v>0.25</v>
      </c>
      <c r="AG149" s="9">
        <f t="shared" si="46"/>
        <v>5.5017009403937559E-3</v>
      </c>
      <c r="AH149" s="2">
        <f t="shared" si="47"/>
        <v>0.26622444528132561</v>
      </c>
    </row>
    <row r="150" spans="1:34">
      <c r="A150" s="1">
        <f>Raw!A150</f>
        <v>137</v>
      </c>
      <c r="B150" s="14">
        <f>Raw!B150</f>
        <v>0.23101851851851851</v>
      </c>
      <c r="C150" s="15">
        <f>Raw!C150</f>
        <v>98.2</v>
      </c>
      <c r="D150" s="15">
        <f>IF(C150&gt;0.5,Raw!D150*D$11,-999)</f>
        <v>4.4000000000000004</v>
      </c>
      <c r="E150" s="9">
        <f>IF(Raw!$G150&gt;$C$8,IF(Raw!$Q150&gt;$C$8,IF(Raw!$N150&gt;$C$9,IF(Raw!$N150&lt;$A$9,IF(Raw!$X150&gt;$C$9,IF(Raw!$X150&lt;$A$9,Raw!H150,-999),-999),-999),-999),-999),-999)</f>
        <v>0.34090999999999999</v>
      </c>
      <c r="F150" s="9">
        <f>IF(Raw!$G150&gt;$C$8,IF(Raw!$Q150&gt;$C$8,IF(Raw!$N150&gt;$C$9,IF(Raw!$N150&lt;$A$9,IF(Raw!$X150&gt;$C$9,IF(Raw!$X150&lt;$A$9,Raw!I150,-999),-999),-999),-999),-999),-999)</f>
        <v>0.53178300000000001</v>
      </c>
      <c r="G150" s="9">
        <f>Raw!G150</f>
        <v>0.96620799999999996</v>
      </c>
      <c r="H150" s="9">
        <f>IF(Raw!$G150&gt;$C$8,IF(Raw!$Q150&gt;$C$8,IF(Raw!$N150&gt;$C$9,IF(Raw!$N150&lt;$A$9,IF(Raw!$X150&gt;$C$9,IF(Raw!$X150&lt;$A$9,Raw!L150,-999),-999),-999),-999),-999),-999)</f>
        <v>736.3</v>
      </c>
      <c r="I150" s="9">
        <f>IF(Raw!$G150&gt;$C$8,IF(Raw!$Q150&gt;$C$8,IF(Raw!$N150&gt;$C$9,IF(Raw!$N150&lt;$A$9,IF(Raw!$X150&gt;$C$9,IF(Raw!$X150&lt;$A$9,Raw!M150,-999),-999),-999),-999),-999),-999)</f>
        <v>0.21034900000000001</v>
      </c>
      <c r="J150" s="9">
        <f>IF(Raw!$G150&gt;$C$8,IF(Raw!$Q150&gt;$C$8,IF(Raw!$N150&gt;$C$9,IF(Raw!$N150&lt;$A$9,IF(Raw!$X150&gt;$C$9,IF(Raw!$X150&lt;$A$9,Raw!N150,-999),-999),-999),-999),-999),-999)</f>
        <v>505</v>
      </c>
      <c r="K150" s="9">
        <f>IF(Raw!$G150&gt;$C$8,IF(Raw!$Q150&gt;$C$8,IF(Raw!$N150&gt;$C$9,IF(Raw!$N150&lt;$A$9,IF(Raw!$X150&gt;$C$9,IF(Raw!$X150&lt;$A$9,Raw!R150,-999),-999),-999),-999),-999),-999)</f>
        <v>0.33488299999999999</v>
      </c>
      <c r="L150" s="9">
        <f>IF(Raw!$G150&gt;$C$8,IF(Raw!$Q150&gt;$C$8,IF(Raw!$N150&gt;$C$9,IF(Raw!$N150&lt;$A$9,IF(Raw!$X150&gt;$C$9,IF(Raw!$X150&lt;$A$9,Raw!S150,-999),-999),-999),-999),-999),-999)</f>
        <v>0.54018699999999997</v>
      </c>
      <c r="M150" s="9">
        <f>Raw!Q150</f>
        <v>0.97502699999999998</v>
      </c>
      <c r="N150" s="9">
        <f>IF(Raw!$G150&gt;$C$8,IF(Raw!$Q150&gt;$C$8,IF(Raw!$N150&gt;$C$9,IF(Raw!$N150&lt;$A$9,IF(Raw!$X150&gt;$C$9,IF(Raw!$X150&lt;$A$9,Raw!V150,-999),-999),-999),-999),-999),-999)</f>
        <v>703.7</v>
      </c>
      <c r="O150" s="9">
        <f>IF(Raw!$G150&gt;$C$8,IF(Raw!$Q150&gt;$C$8,IF(Raw!$N150&gt;$C$9,IF(Raw!$N150&lt;$A$9,IF(Raw!$X150&gt;$C$9,IF(Raw!$X150&lt;$A$9,Raw!W150,-999),-999),-999),-999),-999),-999)</f>
        <v>0.33507999999999999</v>
      </c>
      <c r="P150" s="9">
        <f>IF(Raw!$G150&gt;$C$8,IF(Raw!$Q150&gt;$C$8,IF(Raw!$N150&gt;$C$9,IF(Raw!$N150&lt;$A$9,IF(Raw!$X150&gt;$C$9,IF(Raw!$X150&lt;$A$9,Raw!X150,-999),-999),-999),-999),-999),-999)</f>
        <v>557</v>
      </c>
      <c r="R150" s="9">
        <f t="shared" si="36"/>
        <v>0.19087300000000001</v>
      </c>
      <c r="S150" s="9">
        <f t="shared" si="37"/>
        <v>0.35893024034239535</v>
      </c>
      <c r="T150" s="9">
        <f t="shared" si="38"/>
        <v>0.20530399999999999</v>
      </c>
      <c r="U150" s="9">
        <f t="shared" si="39"/>
        <v>0.38006097888323859</v>
      </c>
      <c r="V150" s="15">
        <f t="shared" si="32"/>
        <v>0.14876749979999998</v>
      </c>
      <c r="X150" s="11">
        <f t="shared" si="40"/>
        <v>2.6487999999999995E+18</v>
      </c>
      <c r="Y150" s="11">
        <f t="shared" si="41"/>
        <v>7.3629999999999985E-18</v>
      </c>
      <c r="Z150" s="11">
        <f t="shared" si="42"/>
        <v>5.0500000000000002E-4</v>
      </c>
      <c r="AA150" s="16">
        <f t="shared" si="43"/>
        <v>9.7530146212489351E-3</v>
      </c>
      <c r="AB150" s="9">
        <f t="shared" si="33"/>
        <v>0.33688533291380085</v>
      </c>
      <c r="AC150" s="9">
        <f t="shared" si="34"/>
        <v>0.99024698537875122</v>
      </c>
      <c r="AD150" s="15">
        <f t="shared" si="35"/>
        <v>19.312900240096901</v>
      </c>
      <c r="AE150" s="3">
        <f t="shared" si="44"/>
        <v>886.5051999999996</v>
      </c>
      <c r="AF150" s="2">
        <f t="shared" si="45"/>
        <v>0.25</v>
      </c>
      <c r="AG150" s="9">
        <f t="shared" si="46"/>
        <v>5.6462152079427399E-3</v>
      </c>
      <c r="AH150" s="2">
        <f t="shared" si="47"/>
        <v>0.2732174154791408</v>
      </c>
    </row>
    <row r="151" spans="1:34">
      <c r="A151" s="1">
        <f>Raw!A151</f>
        <v>138</v>
      </c>
      <c r="B151" s="14">
        <f>Raw!B151</f>
        <v>0.2310763888888889</v>
      </c>
      <c r="C151" s="15">
        <f>Raw!C151</f>
        <v>98.9</v>
      </c>
      <c r="D151" s="15">
        <f>IF(C151&gt;0.5,Raw!D151*D$11,-999)</f>
        <v>4.4000000000000004</v>
      </c>
      <c r="E151" s="9">
        <f>IF(Raw!$G151&gt;$C$8,IF(Raw!$Q151&gt;$C$8,IF(Raw!$N151&gt;$C$9,IF(Raw!$N151&lt;$A$9,IF(Raw!$X151&gt;$C$9,IF(Raw!$X151&lt;$A$9,Raw!H151,-999),-999),-999),-999),-999),-999)</f>
        <v>0.31681100000000001</v>
      </c>
      <c r="F151" s="9">
        <f>IF(Raw!$G151&gt;$C$8,IF(Raw!$Q151&gt;$C$8,IF(Raw!$N151&gt;$C$9,IF(Raw!$N151&lt;$A$9,IF(Raw!$X151&gt;$C$9,IF(Raw!$X151&lt;$A$9,Raw!I151,-999),-999),-999),-999),-999),-999)</f>
        <v>0.50085000000000002</v>
      </c>
      <c r="G151" s="9">
        <f>Raw!G151</f>
        <v>0.96200200000000002</v>
      </c>
      <c r="H151" s="9">
        <f>IF(Raw!$G151&gt;$C$8,IF(Raw!$Q151&gt;$C$8,IF(Raw!$N151&gt;$C$9,IF(Raw!$N151&lt;$A$9,IF(Raw!$X151&gt;$C$9,IF(Raw!$X151&lt;$A$9,Raw!L151,-999),-999),-999),-999),-999),-999)</f>
        <v>746.1</v>
      </c>
      <c r="I151" s="9">
        <f>IF(Raw!$G151&gt;$C$8,IF(Raw!$Q151&gt;$C$8,IF(Raw!$N151&gt;$C$9,IF(Raw!$N151&lt;$A$9,IF(Raw!$X151&gt;$C$9,IF(Raw!$X151&lt;$A$9,Raw!M151,-999),-999),-999),-999),-999),-999)</f>
        <v>0.156166</v>
      </c>
      <c r="J151" s="9">
        <f>IF(Raw!$G151&gt;$C$8,IF(Raw!$Q151&gt;$C$8,IF(Raw!$N151&gt;$C$9,IF(Raw!$N151&lt;$A$9,IF(Raw!$X151&gt;$C$9,IF(Raw!$X151&lt;$A$9,Raw!N151,-999),-999),-999),-999),-999),-999)</f>
        <v>995</v>
      </c>
      <c r="K151" s="9">
        <f>IF(Raw!$G151&gt;$C$8,IF(Raw!$Q151&gt;$C$8,IF(Raw!$N151&gt;$C$9,IF(Raw!$N151&lt;$A$9,IF(Raw!$X151&gt;$C$9,IF(Raw!$X151&lt;$A$9,Raw!R151,-999),-999),-999),-999),-999),-999)</f>
        <v>0.32327899999999998</v>
      </c>
      <c r="L151" s="9">
        <f>IF(Raw!$G151&gt;$C$8,IF(Raw!$Q151&gt;$C$8,IF(Raw!$N151&gt;$C$9,IF(Raw!$N151&lt;$A$9,IF(Raw!$X151&gt;$C$9,IF(Raw!$X151&lt;$A$9,Raw!S151,-999),-999),-999),-999),-999),-999)</f>
        <v>0.50470800000000005</v>
      </c>
      <c r="M151" s="9">
        <f>Raw!Q151</f>
        <v>0.96435599999999999</v>
      </c>
      <c r="N151" s="9">
        <f>IF(Raw!$G151&gt;$C$8,IF(Raw!$Q151&gt;$C$8,IF(Raw!$N151&gt;$C$9,IF(Raw!$N151&lt;$A$9,IF(Raw!$X151&gt;$C$9,IF(Raw!$X151&lt;$A$9,Raw!V151,-999),-999),-999),-999),-999),-999)</f>
        <v>657.6</v>
      </c>
      <c r="O151" s="9">
        <f>IF(Raw!$G151&gt;$C$8,IF(Raw!$Q151&gt;$C$8,IF(Raw!$N151&gt;$C$9,IF(Raw!$N151&lt;$A$9,IF(Raw!$X151&gt;$C$9,IF(Raw!$X151&lt;$A$9,Raw!W151,-999),-999),-999),-999),-999),-999)</f>
        <v>0.37081999999999998</v>
      </c>
      <c r="P151" s="9">
        <f>IF(Raw!$G151&gt;$C$8,IF(Raw!$Q151&gt;$C$8,IF(Raw!$N151&gt;$C$9,IF(Raw!$N151&lt;$A$9,IF(Raw!$X151&gt;$C$9,IF(Raw!$X151&lt;$A$9,Raw!X151,-999),-999),-999),-999),-999),-999)</f>
        <v>695</v>
      </c>
      <c r="R151" s="9">
        <f t="shared" si="36"/>
        <v>0.18403900000000001</v>
      </c>
      <c r="S151" s="9">
        <f t="shared" si="37"/>
        <v>0.36745332934012181</v>
      </c>
      <c r="T151" s="9">
        <f t="shared" si="38"/>
        <v>0.18142900000000006</v>
      </c>
      <c r="U151" s="9">
        <f t="shared" si="39"/>
        <v>0.35947320034554642</v>
      </c>
      <c r="V151" s="15">
        <f t="shared" si="32"/>
        <v>0.1389965832</v>
      </c>
      <c r="X151" s="11">
        <f t="shared" si="40"/>
        <v>2.6487999999999995E+18</v>
      </c>
      <c r="Y151" s="11">
        <f t="shared" si="41"/>
        <v>7.460999999999999E-18</v>
      </c>
      <c r="Z151" s="11">
        <f t="shared" si="42"/>
        <v>9.9500000000000001E-4</v>
      </c>
      <c r="AA151" s="16">
        <f t="shared" si="43"/>
        <v>1.9284671780324336E-2</v>
      </c>
      <c r="AB151" s="9">
        <f t="shared" si="33"/>
        <v>0.32677779871643242</v>
      </c>
      <c r="AC151" s="9">
        <f t="shared" si="34"/>
        <v>0.98071532821967577</v>
      </c>
      <c r="AD151" s="15">
        <f t="shared" si="35"/>
        <v>19.38157967871793</v>
      </c>
      <c r="AE151" s="3">
        <f t="shared" si="44"/>
        <v>898.30439999999965</v>
      </c>
      <c r="AF151" s="2">
        <f t="shared" si="45"/>
        <v>0.25</v>
      </c>
      <c r="AG151" s="9">
        <f t="shared" si="46"/>
        <v>5.3593526729699553E-3</v>
      </c>
      <c r="AH151" s="2">
        <f t="shared" si="47"/>
        <v>0.25933628670232678</v>
      </c>
    </row>
    <row r="152" spans="1:34">
      <c r="A152" s="1">
        <f>Raw!A152</f>
        <v>139</v>
      </c>
      <c r="B152" s="14">
        <f>Raw!B152</f>
        <v>0.23113425925925926</v>
      </c>
      <c r="C152" s="15">
        <f>Raw!C152</f>
        <v>99.6</v>
      </c>
      <c r="D152" s="15">
        <f>IF(C152&gt;0.5,Raw!D152*D$11,-999)</f>
        <v>4.4000000000000004</v>
      </c>
      <c r="E152" s="9">
        <f>IF(Raw!$G152&gt;$C$8,IF(Raw!$Q152&gt;$C$8,IF(Raw!$N152&gt;$C$9,IF(Raw!$N152&lt;$A$9,IF(Raw!$X152&gt;$C$9,IF(Raw!$X152&lt;$A$9,Raw!H152,-999),-999),-999),-999),-999),-999)</f>
        <v>0.32212400000000002</v>
      </c>
      <c r="F152" s="9">
        <f>IF(Raw!$G152&gt;$C$8,IF(Raw!$Q152&gt;$C$8,IF(Raw!$N152&gt;$C$9,IF(Raw!$N152&lt;$A$9,IF(Raw!$X152&gt;$C$9,IF(Raw!$X152&lt;$A$9,Raw!I152,-999),-999),-999),-999),-999),-999)</f>
        <v>0.50664799999999999</v>
      </c>
      <c r="G152" s="9">
        <f>Raw!G152</f>
        <v>0.96662300000000001</v>
      </c>
      <c r="H152" s="9">
        <f>IF(Raw!$G152&gt;$C$8,IF(Raw!$Q152&gt;$C$8,IF(Raw!$N152&gt;$C$9,IF(Raw!$N152&lt;$A$9,IF(Raw!$X152&gt;$C$9,IF(Raw!$X152&lt;$A$9,Raw!L152,-999),-999),-999),-999),-999),-999)</f>
        <v>736.4</v>
      </c>
      <c r="I152" s="9">
        <f>IF(Raw!$G152&gt;$C$8,IF(Raw!$Q152&gt;$C$8,IF(Raw!$N152&gt;$C$9,IF(Raw!$N152&lt;$A$9,IF(Raw!$X152&gt;$C$9,IF(Raw!$X152&lt;$A$9,Raw!M152,-999),-999),-999),-999),-999),-999)</f>
        <v>0.188804</v>
      </c>
      <c r="J152" s="9">
        <f>IF(Raw!$G152&gt;$C$8,IF(Raw!$Q152&gt;$C$8,IF(Raw!$N152&gt;$C$9,IF(Raw!$N152&lt;$A$9,IF(Raw!$X152&gt;$C$9,IF(Raw!$X152&lt;$A$9,Raw!N152,-999),-999),-999),-999),-999),-999)</f>
        <v>676</v>
      </c>
      <c r="K152" s="9">
        <f>IF(Raw!$G152&gt;$C$8,IF(Raw!$Q152&gt;$C$8,IF(Raw!$N152&gt;$C$9,IF(Raw!$N152&lt;$A$9,IF(Raw!$X152&gt;$C$9,IF(Raw!$X152&lt;$A$9,Raw!R152,-999),-999),-999),-999),-999),-999)</f>
        <v>0.31406400000000001</v>
      </c>
      <c r="L152" s="9">
        <f>IF(Raw!$G152&gt;$C$8,IF(Raw!$Q152&gt;$C$8,IF(Raw!$N152&gt;$C$9,IF(Raw!$N152&lt;$A$9,IF(Raw!$X152&gt;$C$9,IF(Raw!$X152&lt;$A$9,Raw!S152,-999),-999),-999),-999),-999),-999)</f>
        <v>0.50088600000000005</v>
      </c>
      <c r="M152" s="9">
        <f>Raw!Q152</f>
        <v>0.96162300000000001</v>
      </c>
      <c r="N152" s="9">
        <f>IF(Raw!$G152&gt;$C$8,IF(Raw!$Q152&gt;$C$8,IF(Raw!$N152&gt;$C$9,IF(Raw!$N152&lt;$A$9,IF(Raw!$X152&gt;$C$9,IF(Raw!$X152&lt;$A$9,Raw!V152,-999),-999),-999),-999),-999),-999)</f>
        <v>648.20000000000005</v>
      </c>
      <c r="O152" s="9">
        <f>IF(Raw!$G152&gt;$C$8,IF(Raw!$Q152&gt;$C$8,IF(Raw!$N152&gt;$C$9,IF(Raw!$N152&lt;$A$9,IF(Raw!$X152&gt;$C$9,IF(Raw!$X152&lt;$A$9,Raw!W152,-999),-999),-999),-999),-999),-999)</f>
        <v>8.8078000000000004E-2</v>
      </c>
      <c r="P152" s="9">
        <f>IF(Raw!$G152&gt;$C$8,IF(Raw!$Q152&gt;$C$8,IF(Raw!$N152&gt;$C$9,IF(Raw!$N152&lt;$A$9,IF(Raw!$X152&gt;$C$9,IF(Raw!$X152&lt;$A$9,Raw!X152,-999),-999),-999),-999),-999),-999)</f>
        <v>541</v>
      </c>
      <c r="R152" s="9">
        <f t="shared" si="36"/>
        <v>0.18452399999999997</v>
      </c>
      <c r="S152" s="9">
        <f t="shared" si="37"/>
        <v>0.36420552336138695</v>
      </c>
      <c r="T152" s="9">
        <f t="shared" si="38"/>
        <v>0.18682200000000004</v>
      </c>
      <c r="U152" s="9">
        <f t="shared" si="39"/>
        <v>0.37298307399288466</v>
      </c>
      <c r="V152" s="15">
        <f t="shared" si="32"/>
        <v>0.13794400440000001</v>
      </c>
      <c r="X152" s="11">
        <f t="shared" si="40"/>
        <v>2.6487999999999995E+18</v>
      </c>
      <c r="Y152" s="11">
        <f t="shared" si="41"/>
        <v>7.3639999999999987E-18</v>
      </c>
      <c r="Z152" s="11">
        <f t="shared" si="42"/>
        <v>6.7599999999999995E-4</v>
      </c>
      <c r="AA152" s="16">
        <f t="shared" si="43"/>
        <v>1.3014290838686814E-2</v>
      </c>
      <c r="AB152" s="9">
        <f t="shared" si="33"/>
        <v>0.31649535584306515</v>
      </c>
      <c r="AC152" s="9">
        <f t="shared" si="34"/>
        <v>0.98698570916131323</v>
      </c>
      <c r="AD152" s="15">
        <f t="shared" si="35"/>
        <v>19.251909524684638</v>
      </c>
      <c r="AE152" s="3">
        <f t="shared" si="44"/>
        <v>886.62559999999962</v>
      </c>
      <c r="AF152" s="2">
        <f t="shared" si="45"/>
        <v>0.25</v>
      </c>
      <c r="AG152" s="9">
        <f t="shared" si="46"/>
        <v>5.5235664574998233E-3</v>
      </c>
      <c r="AH152" s="2">
        <f t="shared" si="47"/>
        <v>0.26728250627472</v>
      </c>
    </row>
    <row r="153" spans="1:34">
      <c r="A153" s="1">
        <f>Raw!A153</f>
        <v>140</v>
      </c>
      <c r="B153" s="14">
        <f>Raw!B153</f>
        <v>0.23118055555555558</v>
      </c>
      <c r="C153" s="15">
        <f>Raw!C153</f>
        <v>101.4</v>
      </c>
      <c r="D153" s="15">
        <f>IF(C153&gt;0.5,Raw!D153*D$11,-999)</f>
        <v>4.4000000000000004</v>
      </c>
      <c r="E153" s="9">
        <f>IF(Raw!$G153&gt;$C$8,IF(Raw!$Q153&gt;$C$8,IF(Raw!$N153&gt;$C$9,IF(Raw!$N153&lt;$A$9,IF(Raw!$X153&gt;$C$9,IF(Raw!$X153&lt;$A$9,Raw!H153,-999),-999),-999),-999),-999),-999)</f>
        <v>0.31071900000000002</v>
      </c>
      <c r="F153" s="9">
        <f>IF(Raw!$G153&gt;$C$8,IF(Raw!$Q153&gt;$C$8,IF(Raw!$N153&gt;$C$9,IF(Raw!$N153&lt;$A$9,IF(Raw!$X153&gt;$C$9,IF(Raw!$X153&lt;$A$9,Raw!I153,-999),-999),-999),-999),-999),-999)</f>
        <v>0.48848399999999997</v>
      </c>
      <c r="G153" s="9">
        <f>Raw!G153</f>
        <v>0.974962</v>
      </c>
      <c r="H153" s="9">
        <f>IF(Raw!$G153&gt;$C$8,IF(Raw!$Q153&gt;$C$8,IF(Raw!$N153&gt;$C$9,IF(Raw!$N153&lt;$A$9,IF(Raw!$X153&gt;$C$9,IF(Raw!$X153&lt;$A$9,Raw!L153,-999),-999),-999),-999),-999),-999)</f>
        <v>731</v>
      </c>
      <c r="I153" s="9">
        <f>IF(Raw!$G153&gt;$C$8,IF(Raw!$Q153&gt;$C$8,IF(Raw!$N153&gt;$C$9,IF(Raw!$N153&lt;$A$9,IF(Raw!$X153&gt;$C$9,IF(Raw!$X153&lt;$A$9,Raw!M153,-999),-999),-999),-999),-999),-999)</f>
        <v>0.115385</v>
      </c>
      <c r="J153" s="9">
        <f>IF(Raw!$G153&gt;$C$8,IF(Raw!$Q153&gt;$C$8,IF(Raw!$N153&gt;$C$9,IF(Raw!$N153&lt;$A$9,IF(Raw!$X153&gt;$C$9,IF(Raw!$X153&lt;$A$9,Raw!N153,-999),-999),-999),-999),-999),-999)</f>
        <v>498</v>
      </c>
      <c r="K153" s="9">
        <f>IF(Raw!$G153&gt;$C$8,IF(Raw!$Q153&gt;$C$8,IF(Raw!$N153&gt;$C$9,IF(Raw!$N153&lt;$A$9,IF(Raw!$X153&gt;$C$9,IF(Raw!$X153&lt;$A$9,Raw!R153,-999),-999),-999),-999),-999),-999)</f>
        <v>0.32642599999999999</v>
      </c>
      <c r="L153" s="9">
        <f>IF(Raw!$G153&gt;$C$8,IF(Raw!$Q153&gt;$C$8,IF(Raw!$N153&gt;$C$9,IF(Raw!$N153&lt;$A$9,IF(Raw!$X153&gt;$C$9,IF(Raw!$X153&lt;$A$9,Raw!S153,-999),-999),-999),-999),-999),-999)</f>
        <v>0.52166699999999999</v>
      </c>
      <c r="M153" s="9">
        <f>Raw!Q153</f>
        <v>0.96173699999999995</v>
      </c>
      <c r="N153" s="9">
        <f>IF(Raw!$G153&gt;$C$8,IF(Raw!$Q153&gt;$C$8,IF(Raw!$N153&gt;$C$9,IF(Raw!$N153&lt;$A$9,IF(Raw!$X153&gt;$C$9,IF(Raw!$X153&lt;$A$9,Raw!V153,-999),-999),-999),-999),-999),-999)</f>
        <v>682.8</v>
      </c>
      <c r="O153" s="9">
        <f>IF(Raw!$G153&gt;$C$8,IF(Raw!$Q153&gt;$C$8,IF(Raw!$N153&gt;$C$9,IF(Raw!$N153&lt;$A$9,IF(Raw!$X153&gt;$C$9,IF(Raw!$X153&lt;$A$9,Raw!W153,-999),-999),-999),-999),-999),-999)</f>
        <v>0.28304800000000002</v>
      </c>
      <c r="P153" s="9">
        <f>IF(Raw!$G153&gt;$C$8,IF(Raw!$Q153&gt;$C$8,IF(Raw!$N153&gt;$C$9,IF(Raw!$N153&lt;$A$9,IF(Raw!$X153&gt;$C$9,IF(Raw!$X153&lt;$A$9,Raw!X153,-999),-999),-999),-999),-999),-999)</f>
        <v>614</v>
      </c>
      <c r="R153" s="9">
        <f t="shared" si="36"/>
        <v>0.17776499999999995</v>
      </c>
      <c r="S153" s="9">
        <f t="shared" si="37"/>
        <v>0.36391161225342072</v>
      </c>
      <c r="T153" s="9">
        <f t="shared" si="38"/>
        <v>0.195241</v>
      </c>
      <c r="U153" s="9">
        <f t="shared" si="39"/>
        <v>0.37426365861747052</v>
      </c>
      <c r="V153" s="15">
        <f t="shared" si="32"/>
        <v>0.14366709179999998</v>
      </c>
      <c r="X153" s="11">
        <f t="shared" si="40"/>
        <v>2.6487999999999995E+18</v>
      </c>
      <c r="Y153" s="11">
        <f t="shared" si="41"/>
        <v>7.3099999999999989E-18</v>
      </c>
      <c r="Z153" s="11">
        <f t="shared" si="42"/>
        <v>4.9799999999999996E-4</v>
      </c>
      <c r="AA153" s="16">
        <f t="shared" si="43"/>
        <v>9.5505460802503255E-3</v>
      </c>
      <c r="AB153" s="9">
        <f t="shared" si="33"/>
        <v>0.32829065816725417</v>
      </c>
      <c r="AC153" s="9">
        <f t="shared" si="34"/>
        <v>0.99044945391974959</v>
      </c>
      <c r="AD153" s="15">
        <f t="shared" si="35"/>
        <v>19.177803373996639</v>
      </c>
      <c r="AE153" s="3">
        <f t="shared" si="44"/>
        <v>880.12399999999957</v>
      </c>
      <c r="AF153" s="2">
        <f t="shared" si="45"/>
        <v>0.25</v>
      </c>
      <c r="AG153" s="9">
        <f t="shared" si="46"/>
        <v>5.521196042306502E-3</v>
      </c>
      <c r="AH153" s="2">
        <f t="shared" si="47"/>
        <v>0.26716780311713928</v>
      </c>
    </row>
    <row r="154" spans="1:34">
      <c r="A154" s="1">
        <f>Raw!A154</f>
        <v>141</v>
      </c>
      <c r="B154" s="14">
        <f>Raw!B154</f>
        <v>0.23123842592592592</v>
      </c>
      <c r="C154" s="15">
        <f>Raw!C154</f>
        <v>101.6</v>
      </c>
      <c r="D154" s="15">
        <f>IF(C154&gt;0.5,Raw!D154*D$11,-999)</f>
        <v>4.4000000000000004</v>
      </c>
      <c r="E154" s="9">
        <f>IF(Raw!$G154&gt;$C$8,IF(Raw!$Q154&gt;$C$8,IF(Raw!$N154&gt;$C$9,IF(Raw!$N154&lt;$A$9,IF(Raw!$X154&gt;$C$9,IF(Raw!$X154&lt;$A$9,Raw!H154,-999),-999),-999),-999),-999),-999)</f>
        <v>0.309942</v>
      </c>
      <c r="F154" s="9">
        <f>IF(Raw!$G154&gt;$C$8,IF(Raw!$Q154&gt;$C$8,IF(Raw!$N154&gt;$C$9,IF(Raw!$N154&lt;$A$9,IF(Raw!$X154&gt;$C$9,IF(Raw!$X154&lt;$A$9,Raw!I154,-999),-999),-999),-999),-999),-999)</f>
        <v>0.47210999999999997</v>
      </c>
      <c r="G154" s="9">
        <f>Raw!G154</f>
        <v>0.96077199999999996</v>
      </c>
      <c r="H154" s="9">
        <f>IF(Raw!$G154&gt;$C$8,IF(Raw!$Q154&gt;$C$8,IF(Raw!$N154&gt;$C$9,IF(Raw!$N154&lt;$A$9,IF(Raw!$X154&gt;$C$9,IF(Raw!$X154&lt;$A$9,Raw!L154,-999),-999),-999),-999),-999),-999)</f>
        <v>683.7</v>
      </c>
      <c r="I154" s="9">
        <f>IF(Raw!$G154&gt;$C$8,IF(Raw!$Q154&gt;$C$8,IF(Raw!$N154&gt;$C$9,IF(Raw!$N154&lt;$A$9,IF(Raw!$X154&gt;$C$9,IF(Raw!$X154&lt;$A$9,Raw!M154,-999),-999),-999),-999),-999),-999)</f>
        <v>0.32373200000000002</v>
      </c>
      <c r="J154" s="9">
        <f>IF(Raw!$G154&gt;$C$8,IF(Raw!$Q154&gt;$C$8,IF(Raw!$N154&gt;$C$9,IF(Raw!$N154&lt;$A$9,IF(Raw!$X154&gt;$C$9,IF(Raw!$X154&lt;$A$9,Raw!N154,-999),-999),-999),-999),-999),-999)</f>
        <v>703</v>
      </c>
      <c r="K154" s="9">
        <f>IF(Raw!$G154&gt;$C$8,IF(Raw!$Q154&gt;$C$8,IF(Raw!$N154&gt;$C$9,IF(Raw!$N154&lt;$A$9,IF(Raw!$X154&gt;$C$9,IF(Raw!$X154&lt;$A$9,Raw!R154,-999),-999),-999),-999),-999),-999)</f>
        <v>0.28950799999999999</v>
      </c>
      <c r="L154" s="9">
        <f>IF(Raw!$G154&gt;$C$8,IF(Raw!$Q154&gt;$C$8,IF(Raw!$N154&gt;$C$9,IF(Raw!$N154&lt;$A$9,IF(Raw!$X154&gt;$C$9,IF(Raw!$X154&lt;$A$9,Raw!S154,-999),-999),-999),-999),-999),-999)</f>
        <v>0.46345399999999998</v>
      </c>
      <c r="M154" s="9">
        <f>Raw!Q154</f>
        <v>0.954739</v>
      </c>
      <c r="N154" s="9">
        <f>IF(Raw!$G154&gt;$C$8,IF(Raw!$Q154&gt;$C$8,IF(Raw!$N154&gt;$C$9,IF(Raw!$N154&lt;$A$9,IF(Raw!$X154&gt;$C$9,IF(Raw!$X154&lt;$A$9,Raw!V154,-999),-999),-999),-999),-999),-999)</f>
        <v>748.4</v>
      </c>
      <c r="O154" s="9">
        <f>IF(Raw!$G154&gt;$C$8,IF(Raw!$Q154&gt;$C$8,IF(Raw!$N154&gt;$C$9,IF(Raw!$N154&lt;$A$9,IF(Raw!$X154&gt;$C$9,IF(Raw!$X154&lt;$A$9,Raw!W154,-999),-999),-999),-999),-999),-999)</f>
        <v>0.27154899999999998</v>
      </c>
      <c r="P154" s="9">
        <f>IF(Raw!$G154&gt;$C$8,IF(Raw!$Q154&gt;$C$8,IF(Raw!$N154&gt;$C$9,IF(Raw!$N154&lt;$A$9,IF(Raw!$X154&gt;$C$9,IF(Raw!$X154&lt;$A$9,Raw!X154,-999),-999),-999),-999),-999),-999)</f>
        <v>511</v>
      </c>
      <c r="R154" s="9">
        <f t="shared" si="36"/>
        <v>0.16216799999999998</v>
      </c>
      <c r="S154" s="9">
        <f t="shared" si="37"/>
        <v>0.34349621910148054</v>
      </c>
      <c r="T154" s="9">
        <f t="shared" si="38"/>
        <v>0.17394599999999999</v>
      </c>
      <c r="U154" s="9">
        <f t="shared" si="39"/>
        <v>0.37532527500032364</v>
      </c>
      <c r="V154" s="15">
        <f t="shared" si="32"/>
        <v>0.12763523159999998</v>
      </c>
      <c r="X154" s="11">
        <f t="shared" si="40"/>
        <v>2.6487999999999995E+18</v>
      </c>
      <c r="Y154" s="11">
        <f t="shared" si="41"/>
        <v>6.8369999999999999E-18</v>
      </c>
      <c r="Z154" s="11">
        <f t="shared" si="42"/>
        <v>7.0299999999999996E-4</v>
      </c>
      <c r="AA154" s="16">
        <f t="shared" si="43"/>
        <v>1.25711750433509E-2</v>
      </c>
      <c r="AB154" s="9">
        <f t="shared" si="33"/>
        <v>0.29169470561409072</v>
      </c>
      <c r="AC154" s="9">
        <f t="shared" si="34"/>
        <v>0.98742882495664897</v>
      </c>
      <c r="AD154" s="15">
        <f t="shared" si="35"/>
        <v>17.882183560954335</v>
      </c>
      <c r="AE154" s="3">
        <f t="shared" si="44"/>
        <v>823.17479999999978</v>
      </c>
      <c r="AF154" s="2">
        <f t="shared" si="45"/>
        <v>0.25</v>
      </c>
      <c r="AG154" s="9">
        <f t="shared" si="46"/>
        <v>5.1627965097088089E-3</v>
      </c>
      <c r="AH154" s="2">
        <f t="shared" si="47"/>
        <v>0.24982503625491892</v>
      </c>
    </row>
    <row r="155" spans="1:34">
      <c r="A155" s="1">
        <f>Raw!A155</f>
        <v>142</v>
      </c>
      <c r="B155" s="14">
        <f>Raw!B155</f>
        <v>0.23129629629629631</v>
      </c>
      <c r="C155" s="15">
        <f>Raw!C155</f>
        <v>102.9</v>
      </c>
      <c r="D155" s="15">
        <f>IF(C155&gt;0.5,Raw!D155*D$11,-999)</f>
        <v>4.4000000000000004</v>
      </c>
      <c r="E155" s="9">
        <f>IF(Raw!$G155&gt;$C$8,IF(Raw!$Q155&gt;$C$8,IF(Raw!$N155&gt;$C$9,IF(Raw!$N155&lt;$A$9,IF(Raw!$X155&gt;$C$9,IF(Raw!$X155&lt;$A$9,Raw!H155,-999),-999),-999),-999),-999),-999)</f>
        <v>0.29151199999999999</v>
      </c>
      <c r="F155" s="9">
        <f>IF(Raw!$G155&gt;$C$8,IF(Raw!$Q155&gt;$C$8,IF(Raw!$N155&gt;$C$9,IF(Raw!$N155&lt;$A$9,IF(Raw!$X155&gt;$C$9,IF(Raw!$X155&lt;$A$9,Raw!I155,-999),-999),-999),-999),-999),-999)</f>
        <v>0.435693</v>
      </c>
      <c r="G155" s="9">
        <f>Raw!G155</f>
        <v>0.96263200000000004</v>
      </c>
      <c r="H155" s="9">
        <f>IF(Raw!$G155&gt;$C$8,IF(Raw!$Q155&gt;$C$8,IF(Raw!$N155&gt;$C$9,IF(Raw!$N155&lt;$A$9,IF(Raw!$X155&gt;$C$9,IF(Raw!$X155&lt;$A$9,Raw!L155,-999),-999),-999),-999),-999),-999)</f>
        <v>729.3</v>
      </c>
      <c r="I155" s="9">
        <f>IF(Raw!$G155&gt;$C$8,IF(Raw!$Q155&gt;$C$8,IF(Raw!$N155&gt;$C$9,IF(Raw!$N155&lt;$A$9,IF(Raw!$X155&gt;$C$9,IF(Raw!$X155&lt;$A$9,Raw!M155,-999),-999),-999),-999),-999),-999)</f>
        <v>0.26130399999999998</v>
      </c>
      <c r="J155" s="9">
        <f>IF(Raw!$G155&gt;$C$8,IF(Raw!$Q155&gt;$C$8,IF(Raw!$N155&gt;$C$9,IF(Raw!$N155&lt;$A$9,IF(Raw!$X155&gt;$C$9,IF(Raw!$X155&lt;$A$9,Raw!N155,-999),-999),-999),-999),-999),-999)</f>
        <v>475</v>
      </c>
      <c r="K155" s="9">
        <f>IF(Raw!$G155&gt;$C$8,IF(Raw!$Q155&gt;$C$8,IF(Raw!$N155&gt;$C$9,IF(Raw!$N155&lt;$A$9,IF(Raw!$X155&gt;$C$9,IF(Raw!$X155&lt;$A$9,Raw!R155,-999),-999),-999),-999),-999),-999)</f>
        <v>0.28872900000000001</v>
      </c>
      <c r="L155" s="9">
        <f>IF(Raw!$G155&gt;$C$8,IF(Raw!$Q155&gt;$C$8,IF(Raw!$N155&gt;$C$9,IF(Raw!$N155&lt;$A$9,IF(Raw!$X155&gt;$C$9,IF(Raw!$X155&lt;$A$9,Raw!S155,-999),-999),-999),-999),-999),-999)</f>
        <v>0.42605399999999999</v>
      </c>
      <c r="M155" s="9">
        <f>Raw!Q155</f>
        <v>0.93265200000000004</v>
      </c>
      <c r="N155" s="9">
        <f>IF(Raw!$G155&gt;$C$8,IF(Raw!$Q155&gt;$C$8,IF(Raw!$N155&gt;$C$9,IF(Raw!$N155&lt;$A$9,IF(Raw!$X155&gt;$C$9,IF(Raw!$X155&lt;$A$9,Raw!V155,-999),-999),-999),-999),-999),-999)</f>
        <v>649.70000000000005</v>
      </c>
      <c r="O155" s="9">
        <f>IF(Raw!$G155&gt;$C$8,IF(Raw!$Q155&gt;$C$8,IF(Raw!$N155&gt;$C$9,IF(Raw!$N155&lt;$A$9,IF(Raw!$X155&gt;$C$9,IF(Raw!$X155&lt;$A$9,Raw!W155,-999),-999),-999),-999),-999),-999)</f>
        <v>0.28326600000000002</v>
      </c>
      <c r="P155" s="9">
        <f>IF(Raw!$G155&gt;$C$8,IF(Raw!$Q155&gt;$C$8,IF(Raw!$N155&gt;$C$9,IF(Raw!$N155&lt;$A$9,IF(Raw!$X155&gt;$C$9,IF(Raw!$X155&lt;$A$9,Raw!X155,-999),-999),-999),-999),-999),-999)</f>
        <v>438</v>
      </c>
      <c r="R155" s="9">
        <f t="shared" si="36"/>
        <v>0.144181</v>
      </c>
      <c r="S155" s="9">
        <f t="shared" si="37"/>
        <v>0.33092337953559042</v>
      </c>
      <c r="T155" s="9">
        <f t="shared" si="38"/>
        <v>0.13732499999999997</v>
      </c>
      <c r="U155" s="9">
        <f t="shared" si="39"/>
        <v>0.32231829768057563</v>
      </c>
      <c r="V155" s="15">
        <f t="shared" si="32"/>
        <v>0.11733527159999999</v>
      </c>
      <c r="X155" s="11">
        <f t="shared" si="40"/>
        <v>2.6487999999999995E+18</v>
      </c>
      <c r="Y155" s="11">
        <f t="shared" si="41"/>
        <v>7.2929999999999996E-18</v>
      </c>
      <c r="Z155" s="11">
        <f t="shared" si="42"/>
        <v>4.75E-4</v>
      </c>
      <c r="AA155" s="16">
        <f t="shared" si="43"/>
        <v>9.0924750370244833E-3</v>
      </c>
      <c r="AB155" s="9">
        <f t="shared" si="33"/>
        <v>0.28997762413445938</v>
      </c>
      <c r="AC155" s="9">
        <f t="shared" si="34"/>
        <v>0.99090752496297574</v>
      </c>
      <c r="AD155" s="15">
        <f t="shared" si="35"/>
        <v>19.142052709525231</v>
      </c>
      <c r="AE155" s="3">
        <f t="shared" si="44"/>
        <v>878.07719999999972</v>
      </c>
      <c r="AF155" s="2">
        <f t="shared" si="45"/>
        <v>0.25</v>
      </c>
      <c r="AG155" s="9">
        <f t="shared" si="46"/>
        <v>4.7460260334200172E-3</v>
      </c>
      <c r="AH155" s="2">
        <f t="shared" si="47"/>
        <v>0.22965772980520183</v>
      </c>
    </row>
    <row r="156" spans="1:34">
      <c r="A156" s="1">
        <f>Raw!A156</f>
        <v>143</v>
      </c>
      <c r="B156" s="14">
        <f>Raw!B156</f>
        <v>0.23135416666666667</v>
      </c>
      <c r="C156" s="15">
        <f>Raw!C156</f>
        <v>104</v>
      </c>
      <c r="D156" s="15">
        <f>IF(C156&gt;0.5,Raw!D156*D$11,-999)</f>
        <v>4.4000000000000004</v>
      </c>
      <c r="E156" s="9">
        <f>IF(Raw!$G156&gt;$C$8,IF(Raw!$Q156&gt;$C$8,IF(Raw!$N156&gt;$C$9,IF(Raw!$N156&lt;$A$9,IF(Raw!$X156&gt;$C$9,IF(Raw!$X156&lt;$A$9,Raw!H156,-999),-999),-999),-999),-999),-999)</f>
        <v>0.28465400000000002</v>
      </c>
      <c r="F156" s="9">
        <f>IF(Raw!$G156&gt;$C$8,IF(Raw!$Q156&gt;$C$8,IF(Raw!$N156&gt;$C$9,IF(Raw!$N156&lt;$A$9,IF(Raw!$X156&gt;$C$9,IF(Raw!$X156&lt;$A$9,Raw!I156,-999),-999),-999),-999),-999),-999)</f>
        <v>0.41833700000000001</v>
      </c>
      <c r="G156" s="9">
        <f>Raw!G156</f>
        <v>0.960372</v>
      </c>
      <c r="H156" s="9">
        <f>IF(Raw!$G156&gt;$C$8,IF(Raw!$Q156&gt;$C$8,IF(Raw!$N156&gt;$C$9,IF(Raw!$N156&lt;$A$9,IF(Raw!$X156&gt;$C$9,IF(Raw!$X156&lt;$A$9,Raw!L156,-999),-999),-999),-999),-999),-999)</f>
        <v>732.5</v>
      </c>
      <c r="I156" s="9">
        <f>IF(Raw!$G156&gt;$C$8,IF(Raw!$Q156&gt;$C$8,IF(Raw!$N156&gt;$C$9,IF(Raw!$N156&lt;$A$9,IF(Raw!$X156&gt;$C$9,IF(Raw!$X156&lt;$A$9,Raw!M156,-999),-999),-999),-999),-999),-999)</f>
        <v>0.291856</v>
      </c>
      <c r="J156" s="9">
        <f>IF(Raw!$G156&gt;$C$8,IF(Raw!$Q156&gt;$C$8,IF(Raw!$N156&gt;$C$9,IF(Raw!$N156&lt;$A$9,IF(Raw!$X156&gt;$C$9,IF(Raw!$X156&lt;$A$9,Raw!N156,-999),-999),-999),-999),-999),-999)</f>
        <v>745</v>
      </c>
      <c r="K156" s="9">
        <f>IF(Raw!$G156&gt;$C$8,IF(Raw!$Q156&gt;$C$8,IF(Raw!$N156&gt;$C$9,IF(Raw!$N156&lt;$A$9,IF(Raw!$X156&gt;$C$9,IF(Raw!$X156&lt;$A$9,Raw!R156,-999),-999),-999),-999),-999),-999)</f>
        <v>0.28514400000000001</v>
      </c>
      <c r="L156" s="9">
        <f>IF(Raw!$G156&gt;$C$8,IF(Raw!$Q156&gt;$C$8,IF(Raw!$N156&gt;$C$9,IF(Raw!$N156&lt;$A$9,IF(Raw!$X156&gt;$C$9,IF(Raw!$X156&lt;$A$9,Raw!S156,-999),-999),-999),-999),-999),-999)</f>
        <v>0.42209999999999998</v>
      </c>
      <c r="M156" s="9">
        <f>Raw!Q156</f>
        <v>0.94482900000000003</v>
      </c>
      <c r="N156" s="9">
        <f>IF(Raw!$G156&gt;$C$8,IF(Raw!$Q156&gt;$C$8,IF(Raw!$N156&gt;$C$9,IF(Raw!$N156&lt;$A$9,IF(Raw!$X156&gt;$C$9,IF(Raw!$X156&lt;$A$9,Raw!V156,-999),-999),-999),-999),-999),-999)</f>
        <v>680.7</v>
      </c>
      <c r="O156" s="9">
        <f>IF(Raw!$G156&gt;$C$8,IF(Raw!$Q156&gt;$C$8,IF(Raw!$N156&gt;$C$9,IF(Raw!$N156&lt;$A$9,IF(Raw!$X156&gt;$C$9,IF(Raw!$X156&lt;$A$9,Raw!W156,-999),-999),-999),-999),-999),-999)</f>
        <v>0.37081500000000001</v>
      </c>
      <c r="P156" s="9">
        <f>IF(Raw!$G156&gt;$C$8,IF(Raw!$Q156&gt;$C$8,IF(Raw!$N156&gt;$C$9,IF(Raw!$N156&lt;$A$9,IF(Raw!$X156&gt;$C$9,IF(Raw!$X156&lt;$A$9,Raw!X156,-999),-999),-999),-999),-999),-999)</f>
        <v>731</v>
      </c>
      <c r="R156" s="9">
        <f t="shared" si="36"/>
        <v>0.133683</v>
      </c>
      <c r="S156" s="9">
        <f t="shared" si="37"/>
        <v>0.31955815526716497</v>
      </c>
      <c r="T156" s="9">
        <f t="shared" si="38"/>
        <v>0.13695599999999997</v>
      </c>
      <c r="U156" s="9">
        <f t="shared" si="39"/>
        <v>0.32446339729921814</v>
      </c>
      <c r="V156" s="15">
        <f t="shared" si="32"/>
        <v>0.11624633999999999</v>
      </c>
      <c r="X156" s="11">
        <f t="shared" si="40"/>
        <v>2.6487999999999995E+18</v>
      </c>
      <c r="Y156" s="11">
        <f t="shared" si="41"/>
        <v>7.3249999999999992E-18</v>
      </c>
      <c r="Z156" s="11">
        <f t="shared" si="42"/>
        <v>7.45E-4</v>
      </c>
      <c r="AA156" s="16">
        <f t="shared" si="43"/>
        <v>1.4248867701214507E-2</v>
      </c>
      <c r="AB156" s="9">
        <f t="shared" si="33"/>
        <v>0.28709546792488755</v>
      </c>
      <c r="AC156" s="9">
        <f t="shared" si="34"/>
        <v>0.98575113229878542</v>
      </c>
      <c r="AD156" s="15">
        <f t="shared" si="35"/>
        <v>19.125996914381886</v>
      </c>
      <c r="AE156" s="3">
        <f t="shared" si="44"/>
        <v>881.92999999999961</v>
      </c>
      <c r="AF156" s="2">
        <f t="shared" si="45"/>
        <v>0.25</v>
      </c>
      <c r="AG156" s="9">
        <f t="shared" si="46"/>
        <v>4.7736045658266996E-3</v>
      </c>
      <c r="AH156" s="2">
        <f t="shared" si="47"/>
        <v>0.2309922406357954</v>
      </c>
    </row>
    <row r="157" spans="1:34">
      <c r="A157" s="1">
        <f>Raw!A157</f>
        <v>144</v>
      </c>
      <c r="B157" s="14">
        <f>Raw!B157</f>
        <v>0.23140046296296299</v>
      </c>
      <c r="C157" s="15">
        <f>Raw!C157</f>
        <v>105.1</v>
      </c>
      <c r="D157" s="15">
        <f>IF(C157&gt;0.5,Raw!D157*D$11,-999)</f>
        <v>4.4000000000000004</v>
      </c>
      <c r="E157" s="9">
        <f>IF(Raw!$G157&gt;$C$8,IF(Raw!$Q157&gt;$C$8,IF(Raw!$N157&gt;$C$9,IF(Raw!$N157&lt;$A$9,IF(Raw!$X157&gt;$C$9,IF(Raw!$X157&lt;$A$9,Raw!H157,-999),-999),-999),-999),-999),-999)</f>
        <v>0.27195799999999998</v>
      </c>
      <c r="F157" s="9">
        <f>IF(Raw!$G157&gt;$C$8,IF(Raw!$Q157&gt;$C$8,IF(Raw!$N157&gt;$C$9,IF(Raw!$N157&lt;$A$9,IF(Raw!$X157&gt;$C$9,IF(Raw!$X157&lt;$A$9,Raw!I157,-999),-999),-999),-999),-999),-999)</f>
        <v>0.40120800000000001</v>
      </c>
      <c r="G157" s="9">
        <f>Raw!G157</f>
        <v>0.92225500000000005</v>
      </c>
      <c r="H157" s="9">
        <f>IF(Raw!$G157&gt;$C$8,IF(Raw!$Q157&gt;$C$8,IF(Raw!$N157&gt;$C$9,IF(Raw!$N157&lt;$A$9,IF(Raw!$X157&gt;$C$9,IF(Raw!$X157&lt;$A$9,Raw!L157,-999),-999),-999),-999),-999),-999)</f>
        <v>747.5</v>
      </c>
      <c r="I157" s="9">
        <f>IF(Raw!$G157&gt;$C$8,IF(Raw!$Q157&gt;$C$8,IF(Raw!$N157&gt;$C$9,IF(Raw!$N157&lt;$A$9,IF(Raw!$X157&gt;$C$9,IF(Raw!$X157&lt;$A$9,Raw!M157,-999),-999),-999),-999),-999),-999)</f>
        <v>0.32499099999999997</v>
      </c>
      <c r="J157" s="9">
        <f>IF(Raw!$G157&gt;$C$8,IF(Raw!$Q157&gt;$C$8,IF(Raw!$N157&gt;$C$9,IF(Raw!$N157&lt;$A$9,IF(Raw!$X157&gt;$C$9,IF(Raw!$X157&lt;$A$9,Raw!N157,-999),-999),-999),-999),-999),-999)</f>
        <v>850</v>
      </c>
      <c r="K157" s="9">
        <f>IF(Raw!$G157&gt;$C$8,IF(Raw!$Q157&gt;$C$8,IF(Raw!$N157&gt;$C$9,IF(Raw!$N157&lt;$A$9,IF(Raw!$X157&gt;$C$9,IF(Raw!$X157&lt;$A$9,Raw!R157,-999),-999),-999),-999),-999),-999)</f>
        <v>0.26935399999999998</v>
      </c>
      <c r="L157" s="9">
        <f>IF(Raw!$G157&gt;$C$8,IF(Raw!$Q157&gt;$C$8,IF(Raw!$N157&gt;$C$9,IF(Raw!$N157&lt;$A$9,IF(Raw!$X157&gt;$C$9,IF(Raw!$X157&lt;$A$9,Raw!S157,-999),-999),-999),-999),-999),-999)</f>
        <v>0.40976099999999999</v>
      </c>
      <c r="M157" s="9">
        <f>Raw!Q157</f>
        <v>0.93138200000000004</v>
      </c>
      <c r="N157" s="9">
        <f>IF(Raw!$G157&gt;$C$8,IF(Raw!$Q157&gt;$C$8,IF(Raw!$N157&gt;$C$9,IF(Raw!$N157&lt;$A$9,IF(Raw!$X157&gt;$C$9,IF(Raw!$X157&lt;$A$9,Raw!V157,-999),-999),-999),-999),-999),-999)</f>
        <v>716.4</v>
      </c>
      <c r="O157" s="9">
        <f>IF(Raw!$G157&gt;$C$8,IF(Raw!$Q157&gt;$C$8,IF(Raw!$N157&gt;$C$9,IF(Raw!$N157&lt;$A$9,IF(Raw!$X157&gt;$C$9,IF(Raw!$X157&lt;$A$9,Raw!W157,-999),-999),-999),-999),-999),-999)</f>
        <v>0.10557999999999999</v>
      </c>
      <c r="P157" s="9">
        <f>IF(Raw!$G157&gt;$C$8,IF(Raw!$Q157&gt;$C$8,IF(Raw!$N157&gt;$C$9,IF(Raw!$N157&lt;$A$9,IF(Raw!$X157&gt;$C$9,IF(Raw!$X157&lt;$A$9,Raw!X157,-999),-999),-999),-999),-999),-999)</f>
        <v>620</v>
      </c>
      <c r="R157" s="9">
        <f t="shared" si="36"/>
        <v>0.12925000000000003</v>
      </c>
      <c r="S157" s="9">
        <f t="shared" si="37"/>
        <v>0.3221521006560189</v>
      </c>
      <c r="T157" s="9">
        <f t="shared" si="38"/>
        <v>0.140407</v>
      </c>
      <c r="U157" s="9">
        <f t="shared" si="39"/>
        <v>0.34265584084380896</v>
      </c>
      <c r="V157" s="15">
        <f t="shared" si="32"/>
        <v>0.11284817939999998</v>
      </c>
      <c r="X157" s="11">
        <f t="shared" si="40"/>
        <v>2.6487999999999995E+18</v>
      </c>
      <c r="Y157" s="11">
        <f t="shared" si="41"/>
        <v>7.4749999999999991E-18</v>
      </c>
      <c r="Z157" s="11">
        <f t="shared" si="42"/>
        <v>8.4999999999999995E-4</v>
      </c>
      <c r="AA157" s="16">
        <f t="shared" si="43"/>
        <v>1.6551258415944965E-2</v>
      </c>
      <c r="AB157" s="9">
        <f t="shared" si="33"/>
        <v>0.27167791254040757</v>
      </c>
      <c r="AC157" s="9">
        <f t="shared" si="34"/>
        <v>0.98344874158405504</v>
      </c>
      <c r="AD157" s="15">
        <f t="shared" si="35"/>
        <v>19.472068724641137</v>
      </c>
      <c r="AE157" s="3">
        <f t="shared" si="44"/>
        <v>899.98999999999967</v>
      </c>
      <c r="AF157" s="2">
        <f t="shared" si="45"/>
        <v>0.25</v>
      </c>
      <c r="AG157" s="9">
        <f t="shared" si="46"/>
        <v>5.1324754475464184E-3</v>
      </c>
      <c r="AH157" s="2">
        <f t="shared" si="47"/>
        <v>0.24835781583672856</v>
      </c>
    </row>
    <row r="158" spans="1:34">
      <c r="A158" s="1">
        <f>Raw!A158</f>
        <v>145</v>
      </c>
      <c r="B158" s="14">
        <f>Raw!B158</f>
        <v>0.23145833333333332</v>
      </c>
      <c r="C158" s="15">
        <f>Raw!C158</f>
        <v>105.6</v>
      </c>
      <c r="D158" s="15">
        <f>IF(C158&gt;0.5,Raw!D158*D$11,-999)</f>
        <v>4.4000000000000004</v>
      </c>
      <c r="E158" s="9">
        <f>IF(Raw!$G158&gt;$C$8,IF(Raw!$Q158&gt;$C$8,IF(Raw!$N158&gt;$C$9,IF(Raw!$N158&lt;$A$9,IF(Raw!$X158&gt;$C$9,IF(Raw!$X158&lt;$A$9,Raw!H158,-999),-999),-999),-999),-999),-999)</f>
        <v>0.27408100000000002</v>
      </c>
      <c r="F158" s="9">
        <f>IF(Raw!$G158&gt;$C$8,IF(Raw!$Q158&gt;$C$8,IF(Raw!$N158&gt;$C$9,IF(Raw!$N158&lt;$A$9,IF(Raw!$X158&gt;$C$9,IF(Raw!$X158&lt;$A$9,Raw!I158,-999),-999),-999),-999),-999),-999)</f>
        <v>0.40493899999999999</v>
      </c>
      <c r="G158" s="9">
        <f>Raw!G158</f>
        <v>0.95513800000000004</v>
      </c>
      <c r="H158" s="9">
        <f>IF(Raw!$G158&gt;$C$8,IF(Raw!$Q158&gt;$C$8,IF(Raw!$N158&gt;$C$9,IF(Raw!$N158&lt;$A$9,IF(Raw!$X158&gt;$C$9,IF(Raw!$X158&lt;$A$9,Raw!L158,-999),-999),-999),-999),-999),-999)</f>
        <v>754.3</v>
      </c>
      <c r="I158" s="9">
        <f>IF(Raw!$G158&gt;$C$8,IF(Raw!$Q158&gt;$C$8,IF(Raw!$N158&gt;$C$9,IF(Raw!$N158&lt;$A$9,IF(Raw!$X158&gt;$C$9,IF(Raw!$X158&lt;$A$9,Raw!M158,-999),-999),-999),-999),-999),-999)</f>
        <v>0.18521199999999999</v>
      </c>
      <c r="J158" s="9">
        <f>IF(Raw!$G158&gt;$C$8,IF(Raw!$Q158&gt;$C$8,IF(Raw!$N158&gt;$C$9,IF(Raw!$N158&lt;$A$9,IF(Raw!$X158&gt;$C$9,IF(Raw!$X158&lt;$A$9,Raw!N158,-999),-999),-999),-999),-999),-999)</f>
        <v>546</v>
      </c>
      <c r="K158" s="9">
        <f>IF(Raw!$G158&gt;$C$8,IF(Raw!$Q158&gt;$C$8,IF(Raw!$N158&gt;$C$9,IF(Raw!$N158&lt;$A$9,IF(Raw!$X158&gt;$C$9,IF(Raw!$X158&lt;$A$9,Raw!R158,-999),-999),-999),-999),-999),-999)</f>
        <v>0.26789299999999999</v>
      </c>
      <c r="L158" s="9">
        <f>IF(Raw!$G158&gt;$C$8,IF(Raw!$Q158&gt;$C$8,IF(Raw!$N158&gt;$C$9,IF(Raw!$N158&lt;$A$9,IF(Raw!$X158&gt;$C$9,IF(Raw!$X158&lt;$A$9,Raw!S158,-999),-999),-999),-999),-999),-999)</f>
        <v>0.39746500000000001</v>
      </c>
      <c r="M158" s="9">
        <f>Raw!Q158</f>
        <v>0.94624200000000003</v>
      </c>
      <c r="N158" s="9">
        <f>IF(Raw!$G158&gt;$C$8,IF(Raw!$Q158&gt;$C$8,IF(Raw!$N158&gt;$C$9,IF(Raw!$N158&lt;$A$9,IF(Raw!$X158&gt;$C$9,IF(Raw!$X158&lt;$A$9,Raw!V158,-999),-999),-999),-999),-999),-999)</f>
        <v>682.2</v>
      </c>
      <c r="O158" s="9">
        <f>IF(Raw!$G158&gt;$C$8,IF(Raw!$Q158&gt;$C$8,IF(Raw!$N158&gt;$C$9,IF(Raw!$N158&lt;$A$9,IF(Raw!$X158&gt;$C$9,IF(Raw!$X158&lt;$A$9,Raw!W158,-999),-999),-999),-999),-999),-999)</f>
        <v>0.35591299999999998</v>
      </c>
      <c r="P158" s="9">
        <f>IF(Raw!$G158&gt;$C$8,IF(Raw!$Q158&gt;$C$8,IF(Raw!$N158&gt;$C$9,IF(Raw!$N158&lt;$A$9,IF(Raw!$X158&gt;$C$9,IF(Raw!$X158&lt;$A$9,Raw!X158,-999),-999),-999),-999),-999),-999)</f>
        <v>566</v>
      </c>
      <c r="R158" s="9">
        <f t="shared" si="36"/>
        <v>0.13085799999999997</v>
      </c>
      <c r="S158" s="9">
        <f t="shared" si="37"/>
        <v>0.32315484554463753</v>
      </c>
      <c r="T158" s="9">
        <f t="shared" si="38"/>
        <v>0.12957200000000002</v>
      </c>
      <c r="U158" s="9">
        <f t="shared" si="39"/>
        <v>0.32599599964776776</v>
      </c>
      <c r="V158" s="15">
        <f t="shared" si="32"/>
        <v>0.10946186099999999</v>
      </c>
      <c r="X158" s="11">
        <f t="shared" si="40"/>
        <v>2.6487999999999995E+18</v>
      </c>
      <c r="Y158" s="11">
        <f t="shared" si="41"/>
        <v>7.5429999999999991E-18</v>
      </c>
      <c r="Z158" s="11">
        <f t="shared" si="42"/>
        <v>5.4599999999999994E-4</v>
      </c>
      <c r="AA158" s="16">
        <f t="shared" si="43"/>
        <v>1.0791301948769086E-2</v>
      </c>
      <c r="AB158" s="9">
        <f t="shared" si="33"/>
        <v>0.26929125057610592</v>
      </c>
      <c r="AC158" s="9">
        <f t="shared" si="34"/>
        <v>0.98920869805123079</v>
      </c>
      <c r="AD158" s="15">
        <f t="shared" si="35"/>
        <v>19.764289283459863</v>
      </c>
      <c r="AE158" s="3">
        <f t="shared" si="44"/>
        <v>908.17719999999963</v>
      </c>
      <c r="AF158" s="2">
        <f t="shared" si="45"/>
        <v>0.25</v>
      </c>
      <c r="AG158" s="9">
        <f t="shared" si="46"/>
        <v>4.9562148017608934E-3</v>
      </c>
      <c r="AH158" s="2">
        <f t="shared" si="47"/>
        <v>0.23982865491766533</v>
      </c>
    </row>
    <row r="159" spans="1:34">
      <c r="A159" s="1">
        <f>Raw!A159</f>
        <v>146</v>
      </c>
      <c r="B159" s="14">
        <f>Raw!B159</f>
        <v>0.23151620370370371</v>
      </c>
      <c r="C159" s="15">
        <f>Raw!C159</f>
        <v>106.7</v>
      </c>
      <c r="D159" s="15">
        <f>IF(C159&gt;0.5,Raw!D159*D$11,-999)</f>
        <v>4.4000000000000004</v>
      </c>
      <c r="E159" s="9">
        <f>IF(Raw!$G159&gt;$C$8,IF(Raw!$Q159&gt;$C$8,IF(Raw!$N159&gt;$C$9,IF(Raw!$N159&lt;$A$9,IF(Raw!$X159&gt;$C$9,IF(Raw!$X159&lt;$A$9,Raw!H159,-999),-999),-999),-999),-999),-999)</f>
        <v>0.26495400000000002</v>
      </c>
      <c r="F159" s="9">
        <f>IF(Raw!$G159&gt;$C$8,IF(Raw!$Q159&gt;$C$8,IF(Raw!$N159&gt;$C$9,IF(Raw!$N159&lt;$A$9,IF(Raw!$X159&gt;$C$9,IF(Raw!$X159&lt;$A$9,Raw!I159,-999),-999),-999),-999),-999),-999)</f>
        <v>0.38386100000000001</v>
      </c>
      <c r="G159" s="9">
        <f>Raw!G159</f>
        <v>0.95296700000000001</v>
      </c>
      <c r="H159" s="9">
        <f>IF(Raw!$G159&gt;$C$8,IF(Raw!$Q159&gt;$C$8,IF(Raw!$N159&gt;$C$9,IF(Raw!$N159&lt;$A$9,IF(Raw!$X159&gt;$C$9,IF(Raw!$X159&lt;$A$9,Raw!L159,-999),-999),-999),-999),-999),-999)</f>
        <v>801.9</v>
      </c>
      <c r="I159" s="9">
        <f>IF(Raw!$G159&gt;$C$8,IF(Raw!$Q159&gt;$C$8,IF(Raw!$N159&gt;$C$9,IF(Raw!$N159&lt;$A$9,IF(Raw!$X159&gt;$C$9,IF(Raw!$X159&lt;$A$9,Raw!M159,-999),-999),-999),-999),-999),-999)</f>
        <v>0.216197</v>
      </c>
      <c r="J159" s="9">
        <f>IF(Raw!$G159&gt;$C$8,IF(Raw!$Q159&gt;$C$8,IF(Raw!$N159&gt;$C$9,IF(Raw!$N159&lt;$A$9,IF(Raw!$X159&gt;$C$9,IF(Raw!$X159&lt;$A$9,Raw!N159,-999),-999),-999),-999),-999),-999)</f>
        <v>695</v>
      </c>
      <c r="K159" s="9">
        <f>IF(Raw!$G159&gt;$C$8,IF(Raw!$Q159&gt;$C$8,IF(Raw!$N159&gt;$C$9,IF(Raw!$N159&lt;$A$9,IF(Raw!$X159&gt;$C$9,IF(Raw!$X159&lt;$A$9,Raw!R159,-999),-999),-999),-999),-999),-999)</f>
        <v>0.267986</v>
      </c>
      <c r="L159" s="9">
        <f>IF(Raw!$G159&gt;$C$8,IF(Raw!$Q159&gt;$C$8,IF(Raw!$N159&gt;$C$9,IF(Raw!$N159&lt;$A$9,IF(Raw!$X159&gt;$C$9,IF(Raw!$X159&lt;$A$9,Raw!S159,-999),-999),-999),-999),-999),-999)</f>
        <v>0.40377000000000002</v>
      </c>
      <c r="M159" s="9">
        <f>Raw!Q159</f>
        <v>0.95213099999999995</v>
      </c>
      <c r="N159" s="9">
        <f>IF(Raw!$G159&gt;$C$8,IF(Raw!$Q159&gt;$C$8,IF(Raw!$N159&gt;$C$9,IF(Raw!$N159&lt;$A$9,IF(Raw!$X159&gt;$C$9,IF(Raw!$X159&lt;$A$9,Raw!V159,-999),-999),-999),-999),-999),-999)</f>
        <v>680.5</v>
      </c>
      <c r="O159" s="9">
        <f>IF(Raw!$G159&gt;$C$8,IF(Raw!$Q159&gt;$C$8,IF(Raw!$N159&gt;$C$9,IF(Raw!$N159&lt;$A$9,IF(Raw!$X159&gt;$C$9,IF(Raw!$X159&lt;$A$9,Raw!W159,-999),-999),-999),-999),-999),-999)</f>
        <v>0.28326099999999999</v>
      </c>
      <c r="P159" s="9">
        <f>IF(Raw!$G159&gt;$C$8,IF(Raw!$Q159&gt;$C$8,IF(Raw!$N159&gt;$C$9,IF(Raw!$N159&lt;$A$9,IF(Raw!$X159&gt;$C$9,IF(Raw!$X159&lt;$A$9,Raw!X159,-999),-999),-999),-999),-999),-999)</f>
        <v>784</v>
      </c>
      <c r="R159" s="9">
        <f t="shared" si="36"/>
        <v>0.11890699999999998</v>
      </c>
      <c r="S159" s="9">
        <f t="shared" si="37"/>
        <v>0.30976577459028132</v>
      </c>
      <c r="T159" s="9">
        <f t="shared" si="38"/>
        <v>0.13578400000000002</v>
      </c>
      <c r="U159" s="9">
        <f t="shared" si="39"/>
        <v>0.33629046239195581</v>
      </c>
      <c r="V159" s="15">
        <f t="shared" si="32"/>
        <v>0.11119825799999999</v>
      </c>
      <c r="X159" s="11">
        <f t="shared" si="40"/>
        <v>2.6487999999999995E+18</v>
      </c>
      <c r="Y159" s="11">
        <f t="shared" si="41"/>
        <v>8.0189999999999987E-18</v>
      </c>
      <c r="Z159" s="11">
        <f t="shared" si="42"/>
        <v>6.9499999999999998E-4</v>
      </c>
      <c r="AA159" s="16">
        <f t="shared" si="43"/>
        <v>1.454755002761241E-2</v>
      </c>
      <c r="AB159" s="9">
        <f t="shared" si="33"/>
        <v>0.2699613245329493</v>
      </c>
      <c r="AC159" s="9">
        <f t="shared" si="34"/>
        <v>0.98545244997238779</v>
      </c>
      <c r="AD159" s="15">
        <f t="shared" si="35"/>
        <v>20.931726658435128</v>
      </c>
      <c r="AE159" s="3">
        <f t="shared" si="44"/>
        <v>965.48759999999959</v>
      </c>
      <c r="AF159" s="2">
        <f t="shared" si="45"/>
        <v>0.25</v>
      </c>
      <c r="AG159" s="9">
        <f t="shared" si="46"/>
        <v>5.4147231050978286E-3</v>
      </c>
      <c r="AH159" s="2">
        <f t="shared" si="47"/>
        <v>0.26201563309682113</v>
      </c>
    </row>
    <row r="160" spans="1:34">
      <c r="A160" s="1">
        <f>Raw!A160</f>
        <v>147</v>
      </c>
      <c r="B160" s="14">
        <f>Raw!B160</f>
        <v>0.23157407407407407</v>
      </c>
      <c r="C160" s="15">
        <f>Raw!C160</f>
        <v>107.6</v>
      </c>
      <c r="D160" s="15">
        <f>IF(C160&gt;0.5,Raw!D160*D$11,-999)</f>
        <v>4.4000000000000004</v>
      </c>
      <c r="E160" s="9">
        <f>IF(Raw!$G160&gt;$C$8,IF(Raw!$Q160&gt;$C$8,IF(Raw!$N160&gt;$C$9,IF(Raw!$N160&lt;$A$9,IF(Raw!$X160&gt;$C$9,IF(Raw!$X160&lt;$A$9,Raw!H160,-999),-999),-999),-999),-999),-999)</f>
        <v>0.268343</v>
      </c>
      <c r="F160" s="9">
        <f>IF(Raw!$G160&gt;$C$8,IF(Raw!$Q160&gt;$C$8,IF(Raw!$N160&gt;$C$9,IF(Raw!$N160&lt;$A$9,IF(Raw!$X160&gt;$C$9,IF(Raw!$X160&lt;$A$9,Raw!I160,-999),-999),-999),-999),-999),-999)</f>
        <v>0.38333499999999998</v>
      </c>
      <c r="G160" s="9">
        <f>Raw!G160</f>
        <v>0.93400000000000005</v>
      </c>
      <c r="H160" s="9">
        <f>IF(Raw!$G160&gt;$C$8,IF(Raw!$Q160&gt;$C$8,IF(Raw!$N160&gt;$C$9,IF(Raw!$N160&lt;$A$9,IF(Raw!$X160&gt;$C$9,IF(Raw!$X160&lt;$A$9,Raw!L160,-999),-999),-999),-999),-999),-999)</f>
        <v>675.2</v>
      </c>
      <c r="I160" s="9">
        <f>IF(Raw!$G160&gt;$C$8,IF(Raw!$Q160&gt;$C$8,IF(Raw!$N160&gt;$C$9,IF(Raw!$N160&lt;$A$9,IF(Raw!$X160&gt;$C$9,IF(Raw!$X160&lt;$A$9,Raw!M160,-999),-999),-999),-999),-999),-999)</f>
        <v>0.34937299999999999</v>
      </c>
      <c r="J160" s="9">
        <f>IF(Raw!$G160&gt;$C$8,IF(Raw!$Q160&gt;$C$8,IF(Raw!$N160&gt;$C$9,IF(Raw!$N160&lt;$A$9,IF(Raw!$X160&gt;$C$9,IF(Raw!$X160&lt;$A$9,Raw!N160,-999),-999),-999),-999),-999),-999)</f>
        <v>861</v>
      </c>
      <c r="K160" s="9">
        <f>IF(Raw!$G160&gt;$C$8,IF(Raw!$Q160&gt;$C$8,IF(Raw!$N160&gt;$C$9,IF(Raw!$N160&lt;$A$9,IF(Raw!$X160&gt;$C$9,IF(Raw!$X160&lt;$A$9,Raw!R160,-999),-999),-999),-999),-999),-999)</f>
        <v>0.263322</v>
      </c>
      <c r="L160" s="9">
        <f>IF(Raw!$G160&gt;$C$8,IF(Raw!$Q160&gt;$C$8,IF(Raw!$N160&gt;$C$9,IF(Raw!$N160&lt;$A$9,IF(Raw!$X160&gt;$C$9,IF(Raw!$X160&lt;$A$9,Raw!S160,-999),-999),-999),-999),-999),-999)</f>
        <v>0.37714599999999998</v>
      </c>
      <c r="M160" s="9">
        <f>Raw!Q160</f>
        <v>0.91829300000000003</v>
      </c>
      <c r="N160" s="9">
        <f>IF(Raw!$G160&gt;$C$8,IF(Raw!$Q160&gt;$C$8,IF(Raw!$N160&gt;$C$9,IF(Raw!$N160&lt;$A$9,IF(Raw!$X160&gt;$C$9,IF(Raw!$X160&lt;$A$9,Raw!V160,-999),-999),-999),-999),-999),-999)</f>
        <v>667.4</v>
      </c>
      <c r="O160" s="9">
        <f>IF(Raw!$G160&gt;$C$8,IF(Raw!$Q160&gt;$C$8,IF(Raw!$N160&gt;$C$9,IF(Raw!$N160&lt;$A$9,IF(Raw!$X160&gt;$C$9,IF(Raw!$X160&lt;$A$9,Raw!W160,-999),-999),-999),-999),-999),-999)</f>
        <v>0.346306</v>
      </c>
      <c r="P160" s="9">
        <f>IF(Raw!$G160&gt;$C$8,IF(Raw!$Q160&gt;$C$8,IF(Raw!$N160&gt;$C$9,IF(Raw!$N160&lt;$A$9,IF(Raw!$X160&gt;$C$9,IF(Raw!$X160&lt;$A$9,Raw!X160,-999),-999),-999),-999),-999),-999)</f>
        <v>670</v>
      </c>
      <c r="R160" s="9">
        <f t="shared" si="36"/>
        <v>0.11499199999999998</v>
      </c>
      <c r="S160" s="9">
        <f t="shared" si="37"/>
        <v>0.29997782618336438</v>
      </c>
      <c r="T160" s="9">
        <f t="shared" si="38"/>
        <v>0.11382399999999998</v>
      </c>
      <c r="U160" s="9">
        <f t="shared" si="39"/>
        <v>0.30180354557651412</v>
      </c>
      <c r="V160" s="15">
        <f t="shared" si="32"/>
        <v>0.10386600839999999</v>
      </c>
      <c r="X160" s="11">
        <f t="shared" si="40"/>
        <v>2.6487999999999995E+18</v>
      </c>
      <c r="Y160" s="11">
        <f t="shared" si="41"/>
        <v>6.752E-18</v>
      </c>
      <c r="Z160" s="11">
        <f t="shared" si="42"/>
        <v>8.61E-4</v>
      </c>
      <c r="AA160" s="16">
        <f t="shared" si="43"/>
        <v>1.5165199896382108E-2</v>
      </c>
      <c r="AB160" s="9">
        <f t="shared" si="33"/>
        <v>0.26504816371300582</v>
      </c>
      <c r="AC160" s="9">
        <f t="shared" si="34"/>
        <v>0.98483480010361768</v>
      </c>
      <c r="AD160" s="15">
        <f t="shared" si="35"/>
        <v>17.613472585809646</v>
      </c>
      <c r="AE160" s="3">
        <f t="shared" si="44"/>
        <v>812.94079999999974</v>
      </c>
      <c r="AF160" s="2">
        <f t="shared" si="45"/>
        <v>0.25</v>
      </c>
      <c r="AG160" s="9">
        <f t="shared" si="46"/>
        <v>4.0890834433169876E-3</v>
      </c>
      <c r="AH160" s="2">
        <f t="shared" si="47"/>
        <v>0.19786861975965672</v>
      </c>
    </row>
    <row r="161" spans="1:34">
      <c r="A161" s="1">
        <f>Raw!A161</f>
        <v>148</v>
      </c>
      <c r="B161" s="14">
        <f>Raw!B161</f>
        <v>0.23162037037037039</v>
      </c>
      <c r="C161" s="15">
        <f>Raw!C161</f>
        <v>108.4</v>
      </c>
      <c r="D161" s="15">
        <f>IF(C161&gt;0.5,Raw!D161*D$11,-999)</f>
        <v>4.4000000000000004</v>
      </c>
      <c r="E161" s="9">
        <f>IF(Raw!$G161&gt;$C$8,IF(Raw!$Q161&gt;$C$8,IF(Raw!$N161&gt;$C$9,IF(Raw!$N161&lt;$A$9,IF(Raw!$X161&gt;$C$9,IF(Raw!$X161&lt;$A$9,Raw!H161,-999),-999),-999),-999),-999),-999)</f>
        <v>0.26391199999999998</v>
      </c>
      <c r="F161" s="9">
        <f>IF(Raw!$G161&gt;$C$8,IF(Raw!$Q161&gt;$C$8,IF(Raw!$N161&gt;$C$9,IF(Raw!$N161&lt;$A$9,IF(Raw!$X161&gt;$C$9,IF(Raw!$X161&lt;$A$9,Raw!I161,-999),-999),-999),-999),-999),-999)</f>
        <v>0.37495600000000001</v>
      </c>
      <c r="G161" s="9">
        <f>Raw!G161</f>
        <v>0.941855</v>
      </c>
      <c r="H161" s="9">
        <f>IF(Raw!$G161&gt;$C$8,IF(Raw!$Q161&gt;$C$8,IF(Raw!$N161&gt;$C$9,IF(Raw!$N161&lt;$A$9,IF(Raw!$X161&gt;$C$9,IF(Raw!$X161&lt;$A$9,Raw!L161,-999),-999),-999),-999),-999),-999)</f>
        <v>605.9</v>
      </c>
      <c r="I161" s="9">
        <f>IF(Raw!$G161&gt;$C$8,IF(Raw!$Q161&gt;$C$8,IF(Raw!$N161&gt;$C$9,IF(Raw!$N161&lt;$A$9,IF(Raw!$X161&gt;$C$9,IF(Raw!$X161&lt;$A$9,Raw!M161,-999),-999),-999),-999),-999),-999)</f>
        <v>9.2238000000000001E-2</v>
      </c>
      <c r="J161" s="9">
        <f>IF(Raw!$G161&gt;$C$8,IF(Raw!$Q161&gt;$C$8,IF(Raw!$N161&gt;$C$9,IF(Raw!$N161&lt;$A$9,IF(Raw!$X161&gt;$C$9,IF(Raw!$X161&lt;$A$9,Raw!N161,-999),-999),-999),-999),-999),-999)</f>
        <v>726</v>
      </c>
      <c r="K161" s="9">
        <f>IF(Raw!$G161&gt;$C$8,IF(Raw!$Q161&gt;$C$8,IF(Raw!$N161&gt;$C$9,IF(Raw!$N161&lt;$A$9,IF(Raw!$X161&gt;$C$9,IF(Raw!$X161&lt;$A$9,Raw!R161,-999),-999),-999),-999),-999),-999)</f>
        <v>0.25622099999999998</v>
      </c>
      <c r="L161" s="9">
        <f>IF(Raw!$G161&gt;$C$8,IF(Raw!$Q161&gt;$C$8,IF(Raw!$N161&gt;$C$9,IF(Raw!$N161&lt;$A$9,IF(Raw!$X161&gt;$C$9,IF(Raw!$X161&lt;$A$9,Raw!S161,-999),-999),-999),-999),-999),-999)</f>
        <v>0.37584800000000002</v>
      </c>
      <c r="M161" s="9">
        <f>Raw!Q161</f>
        <v>0.94706199999999996</v>
      </c>
      <c r="N161" s="9">
        <f>IF(Raw!$G161&gt;$C$8,IF(Raw!$Q161&gt;$C$8,IF(Raw!$N161&gt;$C$9,IF(Raw!$N161&lt;$A$9,IF(Raw!$X161&gt;$C$9,IF(Raw!$X161&lt;$A$9,Raw!V161,-999),-999),-999),-999),-999),-999)</f>
        <v>659</v>
      </c>
      <c r="O161" s="9">
        <f>IF(Raw!$G161&gt;$C$8,IF(Raw!$Q161&gt;$C$8,IF(Raw!$N161&gt;$C$9,IF(Raw!$N161&lt;$A$9,IF(Raw!$X161&gt;$C$9,IF(Raw!$X161&lt;$A$9,Raw!W161,-999),-999),-999),-999),-999),-999)</f>
        <v>0.37081999999999998</v>
      </c>
      <c r="P161" s="9">
        <f>IF(Raw!$G161&gt;$C$8,IF(Raw!$Q161&gt;$C$8,IF(Raw!$N161&gt;$C$9,IF(Raw!$N161&lt;$A$9,IF(Raw!$X161&gt;$C$9,IF(Raw!$X161&lt;$A$9,Raw!X161,-999),-999),-999),-999),-999),-999)</f>
        <v>491</v>
      </c>
      <c r="R161" s="9">
        <f t="shared" si="36"/>
        <v>0.11104400000000003</v>
      </c>
      <c r="S161" s="9">
        <f t="shared" si="37"/>
        <v>0.29615208184426978</v>
      </c>
      <c r="T161" s="9">
        <f t="shared" si="38"/>
        <v>0.11962700000000004</v>
      </c>
      <c r="U161" s="9">
        <f t="shared" si="39"/>
        <v>0.31828558353376907</v>
      </c>
      <c r="V161" s="15">
        <f t="shared" si="32"/>
        <v>0.1035085392</v>
      </c>
      <c r="X161" s="11">
        <f t="shared" si="40"/>
        <v>2.6487999999999995E+18</v>
      </c>
      <c r="Y161" s="11">
        <f t="shared" si="41"/>
        <v>6.0589999999999991E-18</v>
      </c>
      <c r="Z161" s="11">
        <f t="shared" si="42"/>
        <v>7.2599999999999997E-4</v>
      </c>
      <c r="AA161" s="16">
        <f t="shared" si="43"/>
        <v>1.1517434595477357E-2</v>
      </c>
      <c r="AB161" s="9">
        <f t="shared" si="33"/>
        <v>0.25759879614835313</v>
      </c>
      <c r="AC161" s="9">
        <f t="shared" si="34"/>
        <v>0.98848256540452284</v>
      </c>
      <c r="AD161" s="15">
        <f t="shared" si="35"/>
        <v>15.864234979996361</v>
      </c>
      <c r="AE161" s="3">
        <f t="shared" si="44"/>
        <v>729.50359999999966</v>
      </c>
      <c r="AF161" s="2">
        <f t="shared" si="45"/>
        <v>0.25</v>
      </c>
      <c r="AG161" s="9">
        <f t="shared" si="46"/>
        <v>3.8841209907115176E-3</v>
      </c>
      <c r="AH161" s="2">
        <f t="shared" si="47"/>
        <v>0.18795059334572264</v>
      </c>
    </row>
    <row r="162" spans="1:34">
      <c r="A162" s="1">
        <f>Raw!A162</f>
        <v>149</v>
      </c>
      <c r="B162" s="14">
        <f>Raw!B162</f>
        <v>0.23167824074074073</v>
      </c>
      <c r="C162" s="15">
        <f>Raw!C162</f>
        <v>110</v>
      </c>
      <c r="D162" s="15">
        <f>IF(C162&gt;0.5,Raw!D162*D$11,-999)</f>
        <v>4.4000000000000004</v>
      </c>
      <c r="E162" s="9">
        <f>IF(Raw!$G162&gt;$C$8,IF(Raw!$Q162&gt;$C$8,IF(Raw!$N162&gt;$C$9,IF(Raw!$N162&lt;$A$9,IF(Raw!$X162&gt;$C$9,IF(Raw!$X162&lt;$A$9,Raw!H162,-999),-999),-999),-999),-999),-999)</f>
        <v>0.265316</v>
      </c>
      <c r="F162" s="9">
        <f>IF(Raw!$G162&gt;$C$8,IF(Raw!$Q162&gt;$C$8,IF(Raw!$N162&gt;$C$9,IF(Raw!$N162&lt;$A$9,IF(Raw!$X162&gt;$C$9,IF(Raw!$X162&lt;$A$9,Raw!I162,-999),-999),-999),-999),-999),-999)</f>
        <v>0.36516300000000002</v>
      </c>
      <c r="G162" s="9">
        <f>Raw!G162</f>
        <v>0.94498000000000004</v>
      </c>
      <c r="H162" s="9">
        <f>IF(Raw!$G162&gt;$C$8,IF(Raw!$Q162&gt;$C$8,IF(Raw!$N162&gt;$C$9,IF(Raw!$N162&lt;$A$9,IF(Raw!$X162&gt;$C$9,IF(Raw!$X162&lt;$A$9,Raw!L162,-999),-999),-999),-999),-999),-999)</f>
        <v>696.3</v>
      </c>
      <c r="I162" s="9">
        <f>IF(Raw!$G162&gt;$C$8,IF(Raw!$Q162&gt;$C$8,IF(Raw!$N162&gt;$C$9,IF(Raw!$N162&lt;$A$9,IF(Raw!$X162&gt;$C$9,IF(Raw!$X162&lt;$A$9,Raw!M162,-999),-999),-999),-999),-999),-999)</f>
        <v>8.3107E-2</v>
      </c>
      <c r="J162" s="9">
        <f>IF(Raw!$G162&gt;$C$8,IF(Raw!$Q162&gt;$C$8,IF(Raw!$N162&gt;$C$9,IF(Raw!$N162&lt;$A$9,IF(Raw!$X162&gt;$C$9,IF(Raw!$X162&lt;$A$9,Raw!N162,-999),-999),-999),-999),-999),-999)</f>
        <v>644</v>
      </c>
      <c r="K162" s="9">
        <f>IF(Raw!$G162&gt;$C$8,IF(Raw!$Q162&gt;$C$8,IF(Raw!$N162&gt;$C$9,IF(Raw!$N162&lt;$A$9,IF(Raw!$X162&gt;$C$9,IF(Raw!$X162&lt;$A$9,Raw!R162,-999),-999),-999),-999),-999),-999)</f>
        <v>0.24567900000000001</v>
      </c>
      <c r="L162" s="9">
        <f>IF(Raw!$G162&gt;$C$8,IF(Raw!$Q162&gt;$C$8,IF(Raw!$N162&gt;$C$9,IF(Raw!$N162&lt;$A$9,IF(Raw!$X162&gt;$C$9,IF(Raw!$X162&lt;$A$9,Raw!S162,-999),-999),-999),-999),-999),-999)</f>
        <v>0.35241400000000001</v>
      </c>
      <c r="M162" s="9">
        <f>Raw!Q162</f>
        <v>0.90304200000000001</v>
      </c>
      <c r="N162" s="9">
        <f>IF(Raw!$G162&gt;$C$8,IF(Raw!$Q162&gt;$C$8,IF(Raw!$N162&gt;$C$9,IF(Raw!$N162&lt;$A$9,IF(Raw!$X162&gt;$C$9,IF(Raw!$X162&lt;$A$9,Raw!V162,-999),-999),-999),-999),-999),-999)</f>
        <v>632.4</v>
      </c>
      <c r="O162" s="9">
        <f>IF(Raw!$G162&gt;$C$8,IF(Raw!$Q162&gt;$C$8,IF(Raw!$N162&gt;$C$9,IF(Raw!$N162&lt;$A$9,IF(Raw!$X162&gt;$C$9,IF(Raw!$X162&lt;$A$9,Raw!W162,-999),-999),-999),-999),-999),-999)</f>
        <v>4.6329000000000002E-2</v>
      </c>
      <c r="P162" s="9">
        <f>IF(Raw!$G162&gt;$C$8,IF(Raw!$Q162&gt;$C$8,IF(Raw!$N162&gt;$C$9,IF(Raw!$N162&lt;$A$9,IF(Raw!$X162&gt;$C$9,IF(Raw!$X162&lt;$A$9,Raw!X162,-999),-999),-999),-999),-999),-999)</f>
        <v>710</v>
      </c>
      <c r="R162" s="9">
        <f t="shared" si="36"/>
        <v>9.9847000000000019E-2</v>
      </c>
      <c r="S162" s="9">
        <f t="shared" si="37"/>
        <v>0.27343131697351597</v>
      </c>
      <c r="T162" s="9">
        <f t="shared" si="38"/>
        <v>0.106735</v>
      </c>
      <c r="U162" s="9">
        <f t="shared" si="39"/>
        <v>0.30286821749419718</v>
      </c>
      <c r="V162" s="15">
        <f t="shared" si="32"/>
        <v>9.7054815599999997E-2</v>
      </c>
      <c r="X162" s="11">
        <f t="shared" si="40"/>
        <v>2.6487999999999995E+18</v>
      </c>
      <c r="Y162" s="11">
        <f t="shared" si="41"/>
        <v>6.9629999999999991E-18</v>
      </c>
      <c r="Z162" s="11">
        <f t="shared" si="42"/>
        <v>6.4399999999999993E-4</v>
      </c>
      <c r="AA162" s="16">
        <f t="shared" si="43"/>
        <v>1.1738251657763644E-2</v>
      </c>
      <c r="AB162" s="9">
        <f t="shared" si="33"/>
        <v>0.24693188229069141</v>
      </c>
      <c r="AC162" s="9">
        <f t="shared" si="34"/>
        <v>0.98826174834223635</v>
      </c>
      <c r="AD162" s="15">
        <f t="shared" si="35"/>
        <v>18.227098847459075</v>
      </c>
      <c r="AE162" s="3">
        <f t="shared" si="44"/>
        <v>838.34519999999964</v>
      </c>
      <c r="AF162" s="2">
        <f t="shared" si="45"/>
        <v>0.25</v>
      </c>
      <c r="AG162" s="9">
        <f t="shared" si="46"/>
        <v>4.2464684138618968E-3</v>
      </c>
      <c r="AH162" s="2">
        <f t="shared" si="47"/>
        <v>0.20548439657720532</v>
      </c>
    </row>
    <row r="163" spans="1:34">
      <c r="A163" s="1">
        <f>Raw!A163</f>
        <v>150</v>
      </c>
      <c r="B163" s="14">
        <f>Raw!B163</f>
        <v>0.23173611111111111</v>
      </c>
      <c r="C163" s="15">
        <f>Raw!C163</f>
        <v>110.2</v>
      </c>
      <c r="D163" s="15">
        <f>IF(C163&gt;0.5,Raw!D163*D$11,-999)</f>
        <v>4.4000000000000004</v>
      </c>
      <c r="E163" s="9">
        <f>IF(Raw!$G163&gt;$C$8,IF(Raw!$Q163&gt;$C$8,IF(Raw!$N163&gt;$C$9,IF(Raw!$N163&lt;$A$9,IF(Raw!$X163&gt;$C$9,IF(Raw!$X163&lt;$A$9,Raw!H163,-999),-999),-999),-999),-999),-999)</f>
        <v>0.231826</v>
      </c>
      <c r="F163" s="9">
        <f>IF(Raw!$G163&gt;$C$8,IF(Raw!$Q163&gt;$C$8,IF(Raw!$N163&gt;$C$9,IF(Raw!$N163&lt;$A$9,IF(Raw!$X163&gt;$C$9,IF(Raw!$X163&lt;$A$9,Raw!I163,-999),-999),-999),-999),-999),-999)</f>
        <v>0.32303700000000002</v>
      </c>
      <c r="G163" s="9">
        <f>Raw!G163</f>
        <v>0.91484500000000002</v>
      </c>
      <c r="H163" s="9">
        <f>IF(Raw!$G163&gt;$C$8,IF(Raw!$Q163&gt;$C$8,IF(Raw!$N163&gt;$C$9,IF(Raw!$N163&lt;$A$9,IF(Raw!$X163&gt;$C$9,IF(Raw!$X163&lt;$A$9,Raw!L163,-999),-999),-999),-999),-999),-999)</f>
        <v>807.6</v>
      </c>
      <c r="I163" s="9">
        <f>IF(Raw!$G163&gt;$C$8,IF(Raw!$Q163&gt;$C$8,IF(Raw!$N163&gt;$C$9,IF(Raw!$N163&lt;$A$9,IF(Raw!$X163&gt;$C$9,IF(Raw!$X163&lt;$A$9,Raw!M163,-999),-999),-999),-999),-999),-999)</f>
        <v>0.19629099999999999</v>
      </c>
      <c r="J163" s="9">
        <f>IF(Raw!$G163&gt;$C$8,IF(Raw!$Q163&gt;$C$8,IF(Raw!$N163&gt;$C$9,IF(Raw!$N163&lt;$A$9,IF(Raw!$X163&gt;$C$9,IF(Raw!$X163&lt;$A$9,Raw!N163,-999),-999),-999),-999),-999),-999)</f>
        <v>656</v>
      </c>
      <c r="K163" s="9">
        <f>IF(Raw!$G163&gt;$C$8,IF(Raw!$Q163&gt;$C$8,IF(Raw!$N163&gt;$C$9,IF(Raw!$N163&lt;$A$9,IF(Raw!$X163&gt;$C$9,IF(Raw!$X163&lt;$A$9,Raw!R163,-999),-999),-999),-999),-999),-999)</f>
        <v>0.22308</v>
      </c>
      <c r="L163" s="9">
        <f>IF(Raw!$G163&gt;$C$8,IF(Raw!$Q163&gt;$C$8,IF(Raw!$N163&gt;$C$9,IF(Raw!$N163&lt;$A$9,IF(Raw!$X163&gt;$C$9,IF(Raw!$X163&lt;$A$9,Raw!S163,-999),-999),-999),-999),-999),-999)</f>
        <v>0.33271800000000001</v>
      </c>
      <c r="M163" s="9">
        <f>Raw!Q163</f>
        <v>0.92555399999999999</v>
      </c>
      <c r="N163" s="9">
        <f>IF(Raw!$G163&gt;$C$8,IF(Raw!$Q163&gt;$C$8,IF(Raw!$N163&gt;$C$9,IF(Raw!$N163&lt;$A$9,IF(Raw!$X163&gt;$C$9,IF(Raw!$X163&lt;$A$9,Raw!V163,-999),-999),-999),-999),-999),-999)</f>
        <v>662.9</v>
      </c>
      <c r="O163" s="9">
        <f>IF(Raw!$G163&gt;$C$8,IF(Raw!$Q163&gt;$C$8,IF(Raw!$N163&gt;$C$9,IF(Raw!$N163&lt;$A$9,IF(Raw!$X163&gt;$C$9,IF(Raw!$X163&lt;$A$9,Raw!W163,-999),-999),-999),-999),-999),-999)</f>
        <v>3.8797999999999999E-2</v>
      </c>
      <c r="P163" s="9">
        <f>IF(Raw!$G163&gt;$C$8,IF(Raw!$Q163&gt;$C$8,IF(Raw!$N163&gt;$C$9,IF(Raw!$N163&lt;$A$9,IF(Raw!$X163&gt;$C$9,IF(Raw!$X163&lt;$A$9,Raw!X163,-999),-999),-999),-999),-999),-999)</f>
        <v>920</v>
      </c>
      <c r="R163" s="9">
        <f t="shared" si="36"/>
        <v>9.1211000000000014E-2</v>
      </c>
      <c r="S163" s="9">
        <f t="shared" si="37"/>
        <v>0.28235465287258121</v>
      </c>
      <c r="T163" s="9">
        <f t="shared" si="38"/>
        <v>0.10963800000000001</v>
      </c>
      <c r="U163" s="9">
        <f t="shared" si="39"/>
        <v>0.32952229816240786</v>
      </c>
      <c r="V163" s="15">
        <f t="shared" si="32"/>
        <v>9.1630537200000001E-2</v>
      </c>
      <c r="X163" s="11">
        <f t="shared" si="40"/>
        <v>2.6487999999999995E+18</v>
      </c>
      <c r="Y163" s="11">
        <f t="shared" si="41"/>
        <v>8.0759999999999992E-18</v>
      </c>
      <c r="Z163" s="11">
        <f t="shared" si="42"/>
        <v>6.5600000000000001E-4</v>
      </c>
      <c r="AA163" s="16">
        <f t="shared" si="43"/>
        <v>1.3838762163448462E-2</v>
      </c>
      <c r="AB163" s="9">
        <f t="shared" si="33"/>
        <v>0.22459725420607615</v>
      </c>
      <c r="AC163" s="9">
        <f t="shared" si="34"/>
        <v>0.98616123783655163</v>
      </c>
      <c r="AD163" s="15">
        <f t="shared" si="35"/>
        <v>21.095674029647046</v>
      </c>
      <c r="AE163" s="3">
        <f t="shared" si="44"/>
        <v>972.35039999999969</v>
      </c>
      <c r="AF163" s="2">
        <f t="shared" si="45"/>
        <v>0.25</v>
      </c>
      <c r="AG163" s="9">
        <f t="shared" si="46"/>
        <v>5.3473038365648602E-3</v>
      </c>
      <c r="AH163" s="2">
        <f t="shared" si="47"/>
        <v>0.25875324977920344</v>
      </c>
    </row>
    <row r="164" spans="1:34">
      <c r="A164" s="1">
        <f>Raw!A164</f>
        <v>151</v>
      </c>
      <c r="B164" s="14">
        <f>Raw!B164</f>
        <v>0.23179398148148148</v>
      </c>
      <c r="C164" s="15">
        <f>Raw!C164</f>
        <v>111.6</v>
      </c>
      <c r="D164" s="15">
        <f>IF(C164&gt;0.5,Raw!D164*D$11,-999)</f>
        <v>4.4000000000000004</v>
      </c>
      <c r="E164" s="9">
        <f>IF(Raw!$G164&gt;$C$8,IF(Raw!$Q164&gt;$C$8,IF(Raw!$N164&gt;$C$9,IF(Raw!$N164&lt;$A$9,IF(Raw!$X164&gt;$C$9,IF(Raw!$X164&lt;$A$9,Raw!H164,-999),-999),-999),-999),-999),-999)</f>
        <v>0.244811</v>
      </c>
      <c r="F164" s="9">
        <f>IF(Raw!$G164&gt;$C$8,IF(Raw!$Q164&gt;$C$8,IF(Raw!$N164&gt;$C$9,IF(Raw!$N164&lt;$A$9,IF(Raw!$X164&gt;$C$9,IF(Raw!$X164&lt;$A$9,Raw!I164,-999),-999),-999),-999),-999),-999)</f>
        <v>0.32674399999999998</v>
      </c>
      <c r="G164" s="9">
        <f>Raw!G164</f>
        <v>0.92364100000000005</v>
      </c>
      <c r="H164" s="9">
        <f>IF(Raw!$G164&gt;$C$8,IF(Raw!$Q164&gt;$C$8,IF(Raw!$N164&gt;$C$9,IF(Raw!$N164&lt;$A$9,IF(Raw!$X164&gt;$C$9,IF(Raw!$X164&lt;$A$9,Raw!L164,-999),-999),-999),-999),-999),-999)</f>
        <v>648.6</v>
      </c>
      <c r="I164" s="9">
        <f>IF(Raw!$G164&gt;$C$8,IF(Raw!$Q164&gt;$C$8,IF(Raw!$N164&gt;$C$9,IF(Raw!$N164&lt;$A$9,IF(Raw!$X164&gt;$C$9,IF(Raw!$X164&lt;$A$9,Raw!M164,-999),-999),-999),-999),-999),-999)</f>
        <v>0.28327999999999998</v>
      </c>
      <c r="J164" s="9">
        <f>IF(Raw!$G164&gt;$C$8,IF(Raw!$Q164&gt;$C$8,IF(Raw!$N164&gt;$C$9,IF(Raw!$N164&lt;$A$9,IF(Raw!$X164&gt;$C$9,IF(Raw!$X164&lt;$A$9,Raw!N164,-999),-999),-999),-999),-999),-999)</f>
        <v>778</v>
      </c>
      <c r="K164" s="9">
        <f>IF(Raw!$G164&gt;$C$8,IF(Raw!$Q164&gt;$C$8,IF(Raw!$N164&gt;$C$9,IF(Raw!$N164&lt;$A$9,IF(Raw!$X164&gt;$C$9,IF(Raw!$X164&lt;$A$9,Raw!R164,-999),-999),-999),-999),-999),-999)</f>
        <v>0.23466699999999999</v>
      </c>
      <c r="L164" s="9">
        <f>IF(Raw!$G164&gt;$C$8,IF(Raw!$Q164&gt;$C$8,IF(Raw!$N164&gt;$C$9,IF(Raw!$N164&lt;$A$9,IF(Raw!$X164&gt;$C$9,IF(Raw!$X164&lt;$A$9,Raw!S164,-999),-999),-999),-999),-999),-999)</f>
        <v>0.33395200000000003</v>
      </c>
      <c r="M164" s="9">
        <f>Raw!Q164</f>
        <v>0.89199099999999998</v>
      </c>
      <c r="N164" s="9">
        <f>IF(Raw!$G164&gt;$C$8,IF(Raw!$Q164&gt;$C$8,IF(Raw!$N164&gt;$C$9,IF(Raw!$N164&lt;$A$9,IF(Raw!$X164&gt;$C$9,IF(Raw!$X164&lt;$A$9,Raw!V164,-999),-999),-999),-999),-999),-999)</f>
        <v>634.70000000000005</v>
      </c>
      <c r="O164" s="9">
        <f>IF(Raw!$G164&gt;$C$8,IF(Raw!$Q164&gt;$C$8,IF(Raw!$N164&gt;$C$9,IF(Raw!$N164&lt;$A$9,IF(Raw!$X164&gt;$C$9,IF(Raw!$X164&lt;$A$9,Raw!W164,-999),-999),-999),-999),-999),-999)</f>
        <v>3.9999999999999998E-6</v>
      </c>
      <c r="P164" s="9">
        <f>IF(Raw!$G164&gt;$C$8,IF(Raw!$Q164&gt;$C$8,IF(Raw!$N164&gt;$C$9,IF(Raw!$N164&lt;$A$9,IF(Raw!$X164&gt;$C$9,IF(Raw!$X164&lt;$A$9,Raw!X164,-999),-999),-999),-999),-999),-999)</f>
        <v>481</v>
      </c>
      <c r="R164" s="9">
        <f t="shared" si="36"/>
        <v>8.1932999999999978E-2</v>
      </c>
      <c r="S164" s="9">
        <f t="shared" si="37"/>
        <v>0.25075594349092861</v>
      </c>
      <c r="T164" s="9">
        <f t="shared" si="38"/>
        <v>9.928500000000004E-2</v>
      </c>
      <c r="U164" s="9">
        <f t="shared" si="39"/>
        <v>0.29730320525105414</v>
      </c>
      <c r="V164" s="15">
        <f t="shared" si="32"/>
        <v>9.1970380800000001E-2</v>
      </c>
      <c r="X164" s="11">
        <f t="shared" si="40"/>
        <v>2.6487999999999995E+18</v>
      </c>
      <c r="Y164" s="11">
        <f t="shared" si="41"/>
        <v>6.486E-18</v>
      </c>
      <c r="Z164" s="11">
        <f t="shared" si="42"/>
        <v>7.7799999999999994E-4</v>
      </c>
      <c r="AA164" s="16">
        <f t="shared" si="43"/>
        <v>1.3189833825331784E-2</v>
      </c>
      <c r="AB164" s="9">
        <f t="shared" si="33"/>
        <v>0.23597655265134806</v>
      </c>
      <c r="AC164" s="9">
        <f t="shared" si="34"/>
        <v>0.9868101661746681</v>
      </c>
      <c r="AD164" s="15">
        <f t="shared" si="35"/>
        <v>16.953513914308203</v>
      </c>
      <c r="AE164" s="3">
        <f t="shared" si="44"/>
        <v>780.91439999999977</v>
      </c>
      <c r="AF164" s="2">
        <f t="shared" si="45"/>
        <v>0.25</v>
      </c>
      <c r="AG164" s="9">
        <f t="shared" si="46"/>
        <v>3.8771800207632111E-3</v>
      </c>
      <c r="AH164" s="2">
        <f t="shared" si="47"/>
        <v>0.18761472342218041</v>
      </c>
    </row>
    <row r="165" spans="1:34">
      <c r="A165" s="1">
        <f>Raw!A165</f>
        <v>152</v>
      </c>
      <c r="B165" s="14">
        <f>Raw!B165</f>
        <v>0.2318402777777778</v>
      </c>
      <c r="C165" s="15">
        <f>Raw!C165</f>
        <v>112.6</v>
      </c>
      <c r="D165" s="15">
        <f>IF(C165&gt;0.5,Raw!D165*D$11,-999)</f>
        <v>4.4000000000000004</v>
      </c>
      <c r="E165" s="9">
        <f>IF(Raw!$G165&gt;$C$8,IF(Raw!$Q165&gt;$C$8,IF(Raw!$N165&gt;$C$9,IF(Raw!$N165&lt;$A$9,IF(Raw!$X165&gt;$C$9,IF(Raw!$X165&lt;$A$9,Raw!H165,-999),-999),-999),-999),-999),-999)</f>
        <v>0.22678899999999999</v>
      </c>
      <c r="F165" s="9">
        <f>IF(Raw!$G165&gt;$C$8,IF(Raw!$Q165&gt;$C$8,IF(Raw!$N165&gt;$C$9,IF(Raw!$N165&lt;$A$9,IF(Raw!$X165&gt;$C$9,IF(Raw!$X165&lt;$A$9,Raw!I165,-999),-999),-999),-999),-999),-999)</f>
        <v>0.30885400000000002</v>
      </c>
      <c r="G165" s="9">
        <f>Raw!G165</f>
        <v>0.89168099999999995</v>
      </c>
      <c r="H165" s="9">
        <f>IF(Raw!$G165&gt;$C$8,IF(Raw!$Q165&gt;$C$8,IF(Raw!$N165&gt;$C$9,IF(Raw!$N165&lt;$A$9,IF(Raw!$X165&gt;$C$9,IF(Raw!$X165&lt;$A$9,Raw!L165,-999),-999),-999),-999),-999),-999)</f>
        <v>737</v>
      </c>
      <c r="I165" s="9">
        <f>IF(Raw!$G165&gt;$C$8,IF(Raw!$Q165&gt;$C$8,IF(Raw!$N165&gt;$C$9,IF(Raw!$N165&lt;$A$9,IF(Raw!$X165&gt;$C$9,IF(Raw!$X165&lt;$A$9,Raw!M165,-999),-999),-999),-999),-999),-999)</f>
        <v>1.2E-5</v>
      </c>
      <c r="J165" s="9">
        <f>IF(Raw!$G165&gt;$C$8,IF(Raw!$Q165&gt;$C$8,IF(Raw!$N165&gt;$C$9,IF(Raw!$N165&lt;$A$9,IF(Raw!$X165&gt;$C$9,IF(Raw!$X165&lt;$A$9,Raw!N165,-999),-999),-999),-999),-999),-999)</f>
        <v>682</v>
      </c>
      <c r="K165" s="9">
        <f>IF(Raw!$G165&gt;$C$8,IF(Raw!$Q165&gt;$C$8,IF(Raw!$N165&gt;$C$9,IF(Raw!$N165&lt;$A$9,IF(Raw!$X165&gt;$C$9,IF(Raw!$X165&lt;$A$9,Raw!R165,-999),-999),-999),-999),-999),-999)</f>
        <v>0.22282299999999999</v>
      </c>
      <c r="L165" s="9">
        <f>IF(Raw!$G165&gt;$C$8,IF(Raw!$Q165&gt;$C$8,IF(Raw!$N165&gt;$C$9,IF(Raw!$N165&lt;$A$9,IF(Raw!$X165&gt;$C$9,IF(Raw!$X165&lt;$A$9,Raw!S165,-999),-999),-999),-999),-999),-999)</f>
        <v>0.29231400000000002</v>
      </c>
      <c r="M165" s="9">
        <f>Raw!Q165</f>
        <v>0.84232700000000005</v>
      </c>
      <c r="N165" s="9">
        <f>IF(Raw!$G165&gt;$C$8,IF(Raw!$Q165&gt;$C$8,IF(Raw!$N165&gt;$C$9,IF(Raw!$N165&lt;$A$9,IF(Raw!$X165&gt;$C$9,IF(Raw!$X165&lt;$A$9,Raw!V165,-999),-999),-999),-999),-999),-999)</f>
        <v>574.4</v>
      </c>
      <c r="O165" s="9">
        <f>IF(Raw!$G165&gt;$C$8,IF(Raw!$Q165&gt;$C$8,IF(Raw!$N165&gt;$C$9,IF(Raw!$N165&lt;$A$9,IF(Raw!$X165&gt;$C$9,IF(Raw!$X165&lt;$A$9,Raw!W165,-999),-999),-999),-999),-999),-999)</f>
        <v>0.229129</v>
      </c>
      <c r="P165" s="9">
        <f>IF(Raw!$G165&gt;$C$8,IF(Raw!$Q165&gt;$C$8,IF(Raw!$N165&gt;$C$9,IF(Raw!$N165&lt;$A$9,IF(Raw!$X165&gt;$C$9,IF(Raw!$X165&lt;$A$9,Raw!X165,-999),-999),-999),-999),-999),-999)</f>
        <v>1034</v>
      </c>
      <c r="R165" s="9">
        <f t="shared" si="36"/>
        <v>8.2065000000000027E-2</v>
      </c>
      <c r="S165" s="9">
        <f t="shared" si="37"/>
        <v>0.26570806918479289</v>
      </c>
      <c r="T165" s="9">
        <f t="shared" si="38"/>
        <v>6.9491000000000025E-2</v>
      </c>
      <c r="U165" s="9">
        <f t="shared" si="39"/>
        <v>0.2377272385174847</v>
      </c>
      <c r="V165" s="15">
        <f t="shared" si="32"/>
        <v>8.0503275599999993E-2</v>
      </c>
      <c r="X165" s="11">
        <f t="shared" si="40"/>
        <v>2.6487999999999995E+18</v>
      </c>
      <c r="Y165" s="11">
        <f t="shared" si="41"/>
        <v>7.3700000000000001E-18</v>
      </c>
      <c r="Z165" s="11">
        <f t="shared" si="42"/>
        <v>6.8199999999999999E-4</v>
      </c>
      <c r="AA165" s="16">
        <f t="shared" si="43"/>
        <v>1.3138841881116858E-2</v>
      </c>
      <c r="AB165" s="9">
        <f t="shared" si="33"/>
        <v>0.22373603126116068</v>
      </c>
      <c r="AC165" s="9">
        <f t="shared" si="34"/>
        <v>0.9868611581188832</v>
      </c>
      <c r="AD165" s="15">
        <f t="shared" si="35"/>
        <v>19.265164048558443</v>
      </c>
      <c r="AE165" s="3">
        <f t="shared" si="44"/>
        <v>887.34799999999973</v>
      </c>
      <c r="AF165" s="2">
        <f t="shared" si="45"/>
        <v>0.25</v>
      </c>
      <c r="AG165" s="9">
        <f t="shared" si="46"/>
        <v>3.5229648068077876E-3</v>
      </c>
      <c r="AH165" s="2">
        <f t="shared" si="47"/>
        <v>0.17047443356143424</v>
      </c>
    </row>
    <row r="166" spans="1:34">
      <c r="A166" s="1">
        <f>Raw!A166</f>
        <v>153</v>
      </c>
      <c r="B166" s="14">
        <f>Raw!B166</f>
        <v>0.23189814814814813</v>
      </c>
      <c r="C166" s="15">
        <f>Raw!C166</f>
        <v>112.9</v>
      </c>
      <c r="D166" s="15">
        <f>IF(C166&gt;0.5,Raw!D166*D$11,-999)</f>
        <v>4.4000000000000004</v>
      </c>
      <c r="E166" s="9">
        <f>IF(Raw!$G166&gt;$C$8,IF(Raw!$Q166&gt;$C$8,IF(Raw!$N166&gt;$C$9,IF(Raw!$N166&lt;$A$9,IF(Raw!$X166&gt;$C$9,IF(Raw!$X166&lt;$A$9,Raw!H166,-999),-999),-999),-999),-999),-999)</f>
        <v>0.23028899999999999</v>
      </c>
      <c r="F166" s="9">
        <f>IF(Raw!$G166&gt;$C$8,IF(Raw!$Q166&gt;$C$8,IF(Raw!$N166&gt;$C$9,IF(Raw!$N166&lt;$A$9,IF(Raw!$X166&gt;$C$9,IF(Raw!$X166&lt;$A$9,Raw!I166,-999),-999),-999),-999),-999),-999)</f>
        <v>0.302346</v>
      </c>
      <c r="G166" s="9">
        <f>Raw!G166</f>
        <v>0.83520300000000003</v>
      </c>
      <c r="H166" s="9">
        <f>IF(Raw!$G166&gt;$C$8,IF(Raw!$Q166&gt;$C$8,IF(Raw!$N166&gt;$C$9,IF(Raw!$N166&lt;$A$9,IF(Raw!$X166&gt;$C$9,IF(Raw!$X166&lt;$A$9,Raw!L166,-999),-999),-999),-999),-999),-999)</f>
        <v>711.2</v>
      </c>
      <c r="I166" s="9">
        <f>IF(Raw!$G166&gt;$C$8,IF(Raw!$Q166&gt;$C$8,IF(Raw!$N166&gt;$C$9,IF(Raw!$N166&lt;$A$9,IF(Raw!$X166&gt;$C$9,IF(Raw!$X166&lt;$A$9,Raw!M166,-999),-999),-999),-999),-999),-999)</f>
        <v>0.28636</v>
      </c>
      <c r="J166" s="9">
        <f>IF(Raw!$G166&gt;$C$8,IF(Raw!$Q166&gt;$C$8,IF(Raw!$N166&gt;$C$9,IF(Raw!$N166&lt;$A$9,IF(Raw!$X166&gt;$C$9,IF(Raw!$X166&lt;$A$9,Raw!N166,-999),-999),-999),-999),-999),-999)</f>
        <v>705</v>
      </c>
      <c r="K166" s="9">
        <f>IF(Raw!$G166&gt;$C$8,IF(Raw!$Q166&gt;$C$8,IF(Raw!$N166&gt;$C$9,IF(Raw!$N166&lt;$A$9,IF(Raw!$X166&gt;$C$9,IF(Raw!$X166&lt;$A$9,Raw!R166,-999),-999),-999),-999),-999),-999)</f>
        <v>0.22028200000000001</v>
      </c>
      <c r="L166" s="9">
        <f>IF(Raw!$G166&gt;$C$8,IF(Raw!$Q166&gt;$C$8,IF(Raw!$N166&gt;$C$9,IF(Raw!$N166&lt;$A$9,IF(Raw!$X166&gt;$C$9,IF(Raw!$X166&lt;$A$9,Raw!S166,-999),-999),-999),-999),-999),-999)</f>
        <v>0.28365800000000002</v>
      </c>
      <c r="M166" s="9">
        <f>Raw!Q166</f>
        <v>0.82487100000000002</v>
      </c>
      <c r="N166" s="9">
        <f>IF(Raw!$G166&gt;$C$8,IF(Raw!$Q166&gt;$C$8,IF(Raw!$N166&gt;$C$9,IF(Raw!$N166&lt;$A$9,IF(Raw!$X166&gt;$C$9,IF(Raw!$X166&lt;$A$9,Raw!V166,-999),-999),-999),-999),-999),-999)</f>
        <v>598.79999999999995</v>
      </c>
      <c r="O166" s="9">
        <f>IF(Raw!$G166&gt;$C$8,IF(Raw!$Q166&gt;$C$8,IF(Raw!$N166&gt;$C$9,IF(Raw!$N166&lt;$A$9,IF(Raw!$X166&gt;$C$9,IF(Raw!$X166&lt;$A$9,Raw!W166,-999),-999),-999),-999),-999),-999)</f>
        <v>0.201822</v>
      </c>
      <c r="P166" s="9">
        <f>IF(Raw!$G166&gt;$C$8,IF(Raw!$Q166&gt;$C$8,IF(Raw!$N166&gt;$C$9,IF(Raw!$N166&lt;$A$9,IF(Raw!$X166&gt;$C$9,IF(Raw!$X166&lt;$A$9,Raw!X166,-999),-999),-999),-999),-999),-999)</f>
        <v>948</v>
      </c>
      <c r="R166" s="9">
        <f t="shared" si="36"/>
        <v>7.205700000000001E-2</v>
      </c>
      <c r="S166" s="9">
        <f t="shared" si="37"/>
        <v>0.23832628842452028</v>
      </c>
      <c r="T166" s="9">
        <f t="shared" si="38"/>
        <v>6.3376000000000016E-2</v>
      </c>
      <c r="U166" s="9">
        <f t="shared" si="39"/>
        <v>0.22342398240134251</v>
      </c>
      <c r="V166" s="15">
        <f t="shared" si="32"/>
        <v>7.8119413200000001E-2</v>
      </c>
      <c r="X166" s="11">
        <f t="shared" si="40"/>
        <v>2.6487999999999995E+18</v>
      </c>
      <c r="Y166" s="11">
        <f t="shared" si="41"/>
        <v>7.1120000000000004E-18</v>
      </c>
      <c r="Z166" s="11">
        <f t="shared" si="42"/>
        <v>7.0500000000000001E-4</v>
      </c>
      <c r="AA166" s="16">
        <f t="shared" si="43"/>
        <v>1.3106904744299257E-2</v>
      </c>
      <c r="AB166" s="9">
        <f t="shared" si="33"/>
        <v>0.22111266319507472</v>
      </c>
      <c r="AC166" s="9">
        <f t="shared" si="34"/>
        <v>0.98689309525570068</v>
      </c>
      <c r="AD166" s="15">
        <f t="shared" si="35"/>
        <v>18.591354247232985</v>
      </c>
      <c r="AE166" s="3">
        <f t="shared" si="44"/>
        <v>856.28479999999979</v>
      </c>
      <c r="AF166" s="2">
        <f t="shared" si="45"/>
        <v>0.25</v>
      </c>
      <c r="AG166" s="9">
        <f t="shared" si="46"/>
        <v>3.1951956955006979E-3</v>
      </c>
      <c r="AH166" s="2">
        <f t="shared" si="47"/>
        <v>0.15461385684462023</v>
      </c>
    </row>
    <row r="167" spans="1:34">
      <c r="A167" s="1">
        <f>Raw!A167</f>
        <v>154</v>
      </c>
      <c r="B167" s="14">
        <f>Raw!B167</f>
        <v>0.23195601851851852</v>
      </c>
      <c r="C167" s="15">
        <f>Raw!C167</f>
        <v>114.7</v>
      </c>
      <c r="D167" s="15">
        <f>IF(C167&gt;0.5,Raw!D167*D$11,-999)</f>
        <v>4.4000000000000004</v>
      </c>
      <c r="E167" s="9">
        <f>IF(Raw!$G167&gt;$C$8,IF(Raw!$Q167&gt;$C$8,IF(Raw!$N167&gt;$C$9,IF(Raw!$N167&lt;$A$9,IF(Raw!$X167&gt;$C$9,IF(Raw!$X167&lt;$A$9,Raw!H167,-999),-999),-999),-999),-999),-999)</f>
        <v>0.22306200000000001</v>
      </c>
      <c r="F167" s="9">
        <f>IF(Raw!$G167&gt;$C$8,IF(Raw!$Q167&gt;$C$8,IF(Raw!$N167&gt;$C$9,IF(Raw!$N167&lt;$A$9,IF(Raw!$X167&gt;$C$9,IF(Raw!$X167&lt;$A$9,Raw!I167,-999),-999),-999),-999),-999),-999)</f>
        <v>0.29158699999999999</v>
      </c>
      <c r="G167" s="9">
        <f>Raw!G167</f>
        <v>0.84767499999999996</v>
      </c>
      <c r="H167" s="9">
        <f>IF(Raw!$G167&gt;$C$8,IF(Raw!$Q167&gt;$C$8,IF(Raw!$N167&gt;$C$9,IF(Raw!$N167&lt;$A$9,IF(Raw!$X167&gt;$C$9,IF(Raw!$X167&lt;$A$9,Raw!L167,-999),-999),-999),-999),-999),-999)</f>
        <v>722.9</v>
      </c>
      <c r="I167" s="9">
        <f>IF(Raw!$G167&gt;$C$8,IF(Raw!$Q167&gt;$C$8,IF(Raw!$N167&gt;$C$9,IF(Raw!$N167&lt;$A$9,IF(Raw!$X167&gt;$C$9,IF(Raw!$X167&lt;$A$9,Raw!M167,-999),-999),-999),-999),-999),-999)</f>
        <v>1.0000000000000001E-5</v>
      </c>
      <c r="J167" s="9">
        <f>IF(Raw!$G167&gt;$C$8,IF(Raw!$Q167&gt;$C$8,IF(Raw!$N167&gt;$C$9,IF(Raw!$N167&lt;$A$9,IF(Raw!$X167&gt;$C$9,IF(Raw!$X167&lt;$A$9,Raw!N167,-999),-999),-999),-999),-999),-999)</f>
        <v>669</v>
      </c>
      <c r="K167" s="9">
        <f>IF(Raw!$G167&gt;$C$8,IF(Raw!$Q167&gt;$C$8,IF(Raw!$N167&gt;$C$9,IF(Raw!$N167&lt;$A$9,IF(Raw!$X167&gt;$C$9,IF(Raw!$X167&lt;$A$9,Raw!R167,-999),-999),-999),-999),-999),-999)</f>
        <v>0.21577299999999999</v>
      </c>
      <c r="L167" s="9">
        <f>IF(Raw!$G167&gt;$C$8,IF(Raw!$Q167&gt;$C$8,IF(Raw!$N167&gt;$C$9,IF(Raw!$N167&lt;$A$9,IF(Raw!$X167&gt;$C$9,IF(Raw!$X167&lt;$A$9,Raw!S167,-999),-999),-999),-999),-999),-999)</f>
        <v>0.279673</v>
      </c>
      <c r="M167" s="9">
        <f>Raw!Q167</f>
        <v>0.80503800000000003</v>
      </c>
      <c r="N167" s="9">
        <f>IF(Raw!$G167&gt;$C$8,IF(Raw!$Q167&gt;$C$8,IF(Raw!$N167&gt;$C$9,IF(Raw!$N167&lt;$A$9,IF(Raw!$X167&gt;$C$9,IF(Raw!$X167&lt;$A$9,Raw!V167,-999),-999),-999),-999),-999),-999)</f>
        <v>755.3</v>
      </c>
      <c r="O167" s="9">
        <f>IF(Raw!$G167&gt;$C$8,IF(Raw!$Q167&gt;$C$8,IF(Raw!$N167&gt;$C$9,IF(Raw!$N167&lt;$A$9,IF(Raw!$X167&gt;$C$9,IF(Raw!$X167&lt;$A$9,Raw!W167,-999),-999),-999),-999),-999),-999)</f>
        <v>0.37081799999999998</v>
      </c>
      <c r="P167" s="9">
        <f>IF(Raw!$G167&gt;$C$8,IF(Raw!$Q167&gt;$C$8,IF(Raw!$N167&gt;$C$9,IF(Raw!$N167&lt;$A$9,IF(Raw!$X167&gt;$C$9,IF(Raw!$X167&lt;$A$9,Raw!X167,-999),-999),-999),-999),-999),-999)</f>
        <v>809</v>
      </c>
      <c r="R167" s="9">
        <f t="shared" si="36"/>
        <v>6.8524999999999975E-2</v>
      </c>
      <c r="S167" s="9">
        <f t="shared" si="37"/>
        <v>0.23500704763929797</v>
      </c>
      <c r="T167" s="9">
        <f t="shared" si="38"/>
        <v>6.3900000000000012E-2</v>
      </c>
      <c r="U167" s="9">
        <f t="shared" si="39"/>
        <v>0.2284811190211426</v>
      </c>
      <c r="V167" s="15">
        <f t="shared" si="32"/>
        <v>7.7021944199999998E-2</v>
      </c>
      <c r="X167" s="11">
        <f t="shared" si="40"/>
        <v>2.6487999999999995E+18</v>
      </c>
      <c r="Y167" s="11">
        <f t="shared" si="41"/>
        <v>7.2289999999999991E-18</v>
      </c>
      <c r="Z167" s="11">
        <f t="shared" si="42"/>
        <v>6.69E-4</v>
      </c>
      <c r="AA167" s="16">
        <f t="shared" si="43"/>
        <v>1.2648105345082969E-2</v>
      </c>
      <c r="AB167" s="9">
        <f t="shared" si="33"/>
        <v>0.2165812139315508</v>
      </c>
      <c r="AC167" s="9">
        <f t="shared" si="34"/>
        <v>0.98735189465491691</v>
      </c>
      <c r="AD167" s="15">
        <f t="shared" si="35"/>
        <v>18.905987062904288</v>
      </c>
      <c r="AE167" s="3">
        <f t="shared" si="44"/>
        <v>870.3715999999996</v>
      </c>
      <c r="AF167" s="2">
        <f t="shared" si="45"/>
        <v>0.25</v>
      </c>
      <c r="AG167" s="9">
        <f t="shared" si="46"/>
        <v>3.3228162156397054E-3</v>
      </c>
      <c r="AH167" s="2">
        <f t="shared" si="47"/>
        <v>0.16078934739720013</v>
      </c>
    </row>
    <row r="168" spans="1:34">
      <c r="A168" s="1">
        <f>Raw!A168</f>
        <v>155</v>
      </c>
      <c r="B168" s="14">
        <f>Raw!B168</f>
        <v>0.23201388888888888</v>
      </c>
      <c r="C168" s="15">
        <f>Raw!C168</f>
        <v>115.3</v>
      </c>
      <c r="D168" s="15">
        <f>IF(C168&gt;0.5,Raw!D168*D$11,-999)</f>
        <v>4.4000000000000004</v>
      </c>
      <c r="E168" s="9">
        <f>IF(Raw!$G168&gt;$C$8,IF(Raw!$Q168&gt;$C$8,IF(Raw!$N168&gt;$C$9,IF(Raw!$N168&lt;$A$9,IF(Raw!$X168&gt;$C$9,IF(Raw!$X168&lt;$A$9,Raw!H168,-999),-999),-999),-999),-999),-999)</f>
        <v>0.219082</v>
      </c>
      <c r="F168" s="9">
        <f>IF(Raw!$G168&gt;$C$8,IF(Raw!$Q168&gt;$C$8,IF(Raw!$N168&gt;$C$9,IF(Raw!$N168&lt;$A$9,IF(Raw!$X168&gt;$C$9,IF(Raw!$X168&lt;$A$9,Raw!I168,-999),-999),-999),-999),-999),-999)</f>
        <v>0.28376800000000002</v>
      </c>
      <c r="G168" s="9">
        <f>Raw!G168</f>
        <v>0.89079900000000001</v>
      </c>
      <c r="H168" s="9">
        <f>IF(Raw!$G168&gt;$C$8,IF(Raw!$Q168&gt;$C$8,IF(Raw!$N168&gt;$C$9,IF(Raw!$N168&lt;$A$9,IF(Raw!$X168&gt;$C$9,IF(Raw!$X168&lt;$A$9,Raw!L168,-999),-999),-999),-999),-999),-999)</f>
        <v>759.3</v>
      </c>
      <c r="I168" s="9">
        <f>IF(Raw!$G168&gt;$C$8,IF(Raw!$Q168&gt;$C$8,IF(Raw!$N168&gt;$C$9,IF(Raw!$N168&lt;$A$9,IF(Raw!$X168&gt;$C$9,IF(Raw!$X168&lt;$A$9,Raw!M168,-999),-999),-999),-999),-999),-999)</f>
        <v>0.27356000000000003</v>
      </c>
      <c r="J168" s="9">
        <f>IF(Raw!$G168&gt;$C$8,IF(Raw!$Q168&gt;$C$8,IF(Raw!$N168&gt;$C$9,IF(Raw!$N168&lt;$A$9,IF(Raw!$X168&gt;$C$9,IF(Raw!$X168&lt;$A$9,Raw!N168,-999),-999),-999),-999),-999),-999)</f>
        <v>430</v>
      </c>
      <c r="K168" s="9">
        <f>IF(Raw!$G168&gt;$C$8,IF(Raw!$Q168&gt;$C$8,IF(Raw!$N168&gt;$C$9,IF(Raw!$N168&lt;$A$9,IF(Raw!$X168&gt;$C$9,IF(Raw!$X168&lt;$A$9,Raw!R168,-999),-999),-999),-999),-999),-999)</f>
        <v>0.227802</v>
      </c>
      <c r="L168" s="9">
        <f>IF(Raw!$G168&gt;$C$8,IF(Raw!$Q168&gt;$C$8,IF(Raw!$N168&gt;$C$9,IF(Raw!$N168&lt;$A$9,IF(Raw!$X168&gt;$C$9,IF(Raw!$X168&lt;$A$9,Raw!S168,-999),-999),-999),-999),-999),-999)</f>
        <v>0.28521800000000003</v>
      </c>
      <c r="M168" s="9">
        <f>Raw!Q168</f>
        <v>0.81848399999999999</v>
      </c>
      <c r="N168" s="9">
        <f>IF(Raw!$G168&gt;$C$8,IF(Raw!$Q168&gt;$C$8,IF(Raw!$N168&gt;$C$9,IF(Raw!$N168&lt;$A$9,IF(Raw!$X168&gt;$C$9,IF(Raw!$X168&lt;$A$9,Raw!V168,-999),-999),-999),-999),-999),-999)</f>
        <v>673.1</v>
      </c>
      <c r="O168" s="9">
        <f>IF(Raw!$G168&gt;$C$8,IF(Raw!$Q168&gt;$C$8,IF(Raw!$N168&gt;$C$9,IF(Raw!$N168&lt;$A$9,IF(Raw!$X168&gt;$C$9,IF(Raw!$X168&lt;$A$9,Raw!W168,-999),-999),-999),-999),-999),-999)</f>
        <v>0.55081100000000005</v>
      </c>
      <c r="P168" s="9">
        <f>IF(Raw!$G168&gt;$C$8,IF(Raw!$Q168&gt;$C$8,IF(Raw!$N168&gt;$C$9,IF(Raw!$N168&lt;$A$9,IF(Raw!$X168&gt;$C$9,IF(Raw!$X168&lt;$A$9,Raw!X168,-999),-999),-999),-999),-999),-999)</f>
        <v>709</v>
      </c>
      <c r="R168" s="9">
        <f t="shared" si="36"/>
        <v>6.4686000000000021E-2</v>
      </c>
      <c r="S168" s="9">
        <f t="shared" si="37"/>
        <v>0.22795382143159207</v>
      </c>
      <c r="T168" s="9">
        <f t="shared" si="38"/>
        <v>5.7416000000000023E-2</v>
      </c>
      <c r="U168" s="9">
        <f t="shared" si="39"/>
        <v>0.2013056679452209</v>
      </c>
      <c r="V168" s="15">
        <f t="shared" si="32"/>
        <v>7.8549037200000005E-2</v>
      </c>
      <c r="X168" s="11">
        <f t="shared" si="40"/>
        <v>2.6487999999999995E+18</v>
      </c>
      <c r="Y168" s="11">
        <f t="shared" si="41"/>
        <v>7.5929999999999996E-18</v>
      </c>
      <c r="Z168" s="11">
        <f t="shared" si="42"/>
        <v>4.2999999999999999E-4</v>
      </c>
      <c r="AA168" s="16">
        <f t="shared" si="43"/>
        <v>8.5741536120561186E-3</v>
      </c>
      <c r="AB168" s="9">
        <f t="shared" si="33"/>
        <v>0.22829429360378981</v>
      </c>
      <c r="AC168" s="9">
        <f t="shared" si="34"/>
        <v>0.99142584638794407</v>
      </c>
      <c r="AD168" s="15">
        <f t="shared" si="35"/>
        <v>19.939892121060744</v>
      </c>
      <c r="AE168" s="3">
        <f t="shared" si="44"/>
        <v>914.19719999999973</v>
      </c>
      <c r="AF168" s="2">
        <f t="shared" si="45"/>
        <v>0.25</v>
      </c>
      <c r="AG168" s="9">
        <f t="shared" si="46"/>
        <v>3.0877025401429086E-3</v>
      </c>
      <c r="AH168" s="2">
        <f t="shared" si="47"/>
        <v>0.14941231899901375</v>
      </c>
    </row>
    <row r="169" spans="1:34">
      <c r="A169" s="1">
        <f>Raw!A169</f>
        <v>156</v>
      </c>
      <c r="B169" s="14">
        <f>Raw!B169</f>
        <v>0.2320601851851852</v>
      </c>
      <c r="C169" s="15">
        <f>Raw!C169</f>
        <v>116</v>
      </c>
      <c r="D169" s="15">
        <f>IF(C169&gt;0.5,Raw!D169*D$11,-999)</f>
        <v>4.4000000000000004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0.839086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0.78396600000000005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2.6487999999999995E+18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0.23211805555555554</v>
      </c>
      <c r="C170" s="15">
        <f>Raw!C170</f>
        <v>117.1</v>
      </c>
      <c r="D170" s="15">
        <f>IF(C170&gt;0.5,Raw!D170*D$11,-999)</f>
        <v>4.4000000000000004</v>
      </c>
      <c r="E170" s="9">
        <f>IF(Raw!$G170&gt;$C$8,IF(Raw!$Q170&gt;$C$8,IF(Raw!$N170&gt;$C$9,IF(Raw!$N170&lt;$A$9,IF(Raw!$X170&gt;$C$9,IF(Raw!$X170&lt;$A$9,Raw!H170,-999),-999),-999),-999),-999),-999)</f>
        <v>0.219837</v>
      </c>
      <c r="F170" s="9">
        <f>IF(Raw!$G170&gt;$C$8,IF(Raw!$Q170&gt;$C$8,IF(Raw!$N170&gt;$C$9,IF(Raw!$N170&lt;$A$9,IF(Raw!$X170&gt;$C$9,IF(Raw!$X170&lt;$A$9,Raw!I170,-999),-999),-999),-999),-999),-999)</f>
        <v>0.27279999999999999</v>
      </c>
      <c r="G170" s="9">
        <f>Raw!G170</f>
        <v>0.81787900000000002</v>
      </c>
      <c r="H170" s="9">
        <f>IF(Raw!$G170&gt;$C$8,IF(Raw!$Q170&gt;$C$8,IF(Raw!$N170&gt;$C$9,IF(Raw!$N170&lt;$A$9,IF(Raw!$X170&gt;$C$9,IF(Raw!$X170&lt;$A$9,Raw!L170,-999),-999),-999),-999),-999),-999)</f>
        <v>588.29999999999995</v>
      </c>
      <c r="I170" s="9">
        <f>IF(Raw!$G170&gt;$C$8,IF(Raw!$Q170&gt;$C$8,IF(Raw!$N170&gt;$C$9,IF(Raw!$N170&lt;$A$9,IF(Raw!$X170&gt;$C$9,IF(Raw!$X170&lt;$A$9,Raw!M170,-999),-999),-999),-999),-999),-999)</f>
        <v>0.43767099999999998</v>
      </c>
      <c r="J170" s="9">
        <f>IF(Raw!$G170&gt;$C$8,IF(Raw!$Q170&gt;$C$8,IF(Raw!$N170&gt;$C$9,IF(Raw!$N170&lt;$A$9,IF(Raw!$X170&gt;$C$9,IF(Raw!$X170&lt;$A$9,Raw!N170,-999),-999),-999),-999),-999),-999)</f>
        <v>740</v>
      </c>
      <c r="K170" s="9">
        <f>IF(Raw!$G170&gt;$C$8,IF(Raw!$Q170&gt;$C$8,IF(Raw!$N170&gt;$C$9,IF(Raw!$N170&lt;$A$9,IF(Raw!$X170&gt;$C$9,IF(Raw!$X170&lt;$A$9,Raw!R170,-999),-999),-999),-999),-999),-999)</f>
        <v>0.21238499999999999</v>
      </c>
      <c r="L170" s="9">
        <f>IF(Raw!$G170&gt;$C$8,IF(Raw!$Q170&gt;$C$8,IF(Raw!$N170&gt;$C$9,IF(Raw!$N170&lt;$A$9,IF(Raw!$X170&gt;$C$9,IF(Raw!$X170&lt;$A$9,Raw!S170,-999),-999),-999),-999),-999),-999)</f>
        <v>0.27322999999999997</v>
      </c>
      <c r="M170" s="9">
        <f>Raw!Q170</f>
        <v>0.81833599999999995</v>
      </c>
      <c r="N170" s="9">
        <f>IF(Raw!$G170&gt;$C$8,IF(Raw!$Q170&gt;$C$8,IF(Raw!$N170&gt;$C$9,IF(Raw!$N170&lt;$A$9,IF(Raw!$X170&gt;$C$9,IF(Raw!$X170&lt;$A$9,Raw!V170,-999),-999),-999),-999),-999),-999)</f>
        <v>691.6</v>
      </c>
      <c r="O170" s="9">
        <f>IF(Raw!$G170&gt;$C$8,IF(Raw!$Q170&gt;$C$8,IF(Raw!$N170&gt;$C$9,IF(Raw!$N170&lt;$A$9,IF(Raw!$X170&gt;$C$9,IF(Raw!$X170&lt;$A$9,Raw!W170,-999),-999),-999),-999),-999),-999)</f>
        <v>0.20555300000000001</v>
      </c>
      <c r="P170" s="9">
        <f>IF(Raw!$G170&gt;$C$8,IF(Raw!$Q170&gt;$C$8,IF(Raw!$N170&gt;$C$9,IF(Raw!$N170&lt;$A$9,IF(Raw!$X170&gt;$C$9,IF(Raw!$X170&lt;$A$9,Raw!X170,-999),-999),-999),-999),-999),-999)</f>
        <v>765</v>
      </c>
      <c r="R170" s="9">
        <f t="shared" si="36"/>
        <v>5.2962999999999982E-2</v>
      </c>
      <c r="S170" s="9">
        <f t="shared" si="37"/>
        <v>0.19414589442815244</v>
      </c>
      <c r="T170" s="9">
        <f t="shared" si="38"/>
        <v>6.0844999999999982E-2</v>
      </c>
      <c r="U170" s="9">
        <f t="shared" si="39"/>
        <v>0.22268784540497014</v>
      </c>
      <c r="V170" s="15">
        <f t="shared" si="32"/>
        <v>7.5247541999999987E-2</v>
      </c>
      <c r="X170" s="11">
        <f t="shared" si="40"/>
        <v>2.6487999999999995E+18</v>
      </c>
      <c r="Y170" s="11">
        <f t="shared" si="41"/>
        <v>5.8829999999999994E-18</v>
      </c>
      <c r="Z170" s="11">
        <f t="shared" si="42"/>
        <v>7.3999999999999999E-4</v>
      </c>
      <c r="AA170" s="16">
        <f t="shared" si="43"/>
        <v>1.1399882981960268E-2</v>
      </c>
      <c r="AB170" s="9">
        <f t="shared" si="33"/>
        <v>0.21307862588003737</v>
      </c>
      <c r="AC170" s="9">
        <f t="shared" si="34"/>
        <v>0.98860011701803963</v>
      </c>
      <c r="AD170" s="15">
        <f t="shared" si="35"/>
        <v>15.405247272919281</v>
      </c>
      <c r="AE170" s="3">
        <f t="shared" si="44"/>
        <v>708.31319999999971</v>
      </c>
      <c r="AF170" s="2">
        <f t="shared" si="45"/>
        <v>0.25</v>
      </c>
      <c r="AG170" s="9">
        <f t="shared" si="46"/>
        <v>2.6388933254901433E-3</v>
      </c>
      <c r="AH170" s="2">
        <f t="shared" si="47"/>
        <v>0.12769467467363382</v>
      </c>
    </row>
    <row r="171" spans="1:34">
      <c r="A171" s="1">
        <f>Raw!A171</f>
        <v>158</v>
      </c>
      <c r="B171" s="14">
        <f>Raw!B171</f>
        <v>0.23217592592592592</v>
      </c>
      <c r="C171" s="15">
        <f>Raw!C171</f>
        <v>118.4</v>
      </c>
      <c r="D171" s="15">
        <f>IF(C171&gt;0.5,Raw!D171*D$11,-999)</f>
        <v>4.4000000000000004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0.671126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0.81814600000000004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2.6487999999999995E+18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0.23223379629629629</v>
      </c>
      <c r="C172" s="15">
        <f>Raw!C172</f>
        <v>119.1</v>
      </c>
      <c r="D172" s="15">
        <f>IF(C172&gt;0.5,Raw!D172*D$11,-999)</f>
        <v>4.4000000000000004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0.73066600000000004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0.77956599999999998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2.6487999999999995E+18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0.23228009259259261</v>
      </c>
      <c r="C173" s="15">
        <f>Raw!C173</f>
        <v>120.4</v>
      </c>
      <c r="D173" s="15">
        <f>IF(C173&gt;0.5,Raw!D173*D$11,-999)</f>
        <v>4.4000000000000004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0.84802900000000003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0.779227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2.6487999999999995E+18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0.23233796296296297</v>
      </c>
      <c r="C174" s="15">
        <f>Raw!C174</f>
        <v>121.3</v>
      </c>
      <c r="D174" s="15">
        <f>IF(C174&gt;0.5,Raw!D174*D$11,-999)</f>
        <v>4.4000000000000004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0.77374200000000004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0.78201600000000004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2.6487999999999995E+18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0.23239583333333333</v>
      </c>
      <c r="C175" s="15">
        <f>Raw!C175</f>
        <v>122.4</v>
      </c>
      <c r="D175" s="15">
        <f>IF(C175&gt;0.5,Raw!D175*D$11,-999)</f>
        <v>4.4000000000000004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0.78706600000000004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0.74217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2.6487999999999995E+18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0.23244212962962962</v>
      </c>
      <c r="C176" s="15">
        <f>Raw!C176</f>
        <v>122.4</v>
      </c>
      <c r="D176" s="15">
        <f>IF(C176&gt;0.5,Raw!D176*D$11,-999)</f>
        <v>4.4000000000000004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0.77215400000000001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0.73383500000000002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2.6487999999999995E+18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0.23250000000000001</v>
      </c>
      <c r="C177" s="15">
        <f>Raw!C177</f>
        <v>124.4</v>
      </c>
      <c r="D177" s="15">
        <f>IF(C177&gt;0.5,Raw!D177*D$11,-999)</f>
        <v>4.4000000000000004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0.70443299999999998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0.60768500000000003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2.6487999999999995E+18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0.23255787037037037</v>
      </c>
      <c r="C178" s="15">
        <f>Raw!C178</f>
        <v>124.4</v>
      </c>
      <c r="D178" s="15">
        <f>IF(C178&gt;0.5,Raw!D178*D$11,-999)</f>
        <v>4.4000000000000004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0.67155200000000004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0.70952899999999997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2.6487999999999995E+18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0.23261574074074076</v>
      </c>
      <c r="C179" s="15">
        <f>Raw!C179</f>
        <v>126.6</v>
      </c>
      <c r="D179" s="15">
        <f>IF(C179&gt;0.5,Raw!D179*D$11,-999)</f>
        <v>4.4000000000000004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0.66701100000000002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0.68461499999999997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2.6487999999999995E+18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0.23266203703703703</v>
      </c>
      <c r="C180" s="15">
        <f>Raw!C180</f>
        <v>126.2</v>
      </c>
      <c r="D180" s="15">
        <f>IF(C180&gt;0.5,Raw!D180*D$11,-999)</f>
        <v>4.4000000000000004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0.61758000000000002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0.60902800000000001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2.6487999999999995E+18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0.23271990740740742</v>
      </c>
      <c r="C181" s="15">
        <f>Raw!C181</f>
        <v>128.6</v>
      </c>
      <c r="D181" s="15">
        <f>IF(C181&gt;0.5,Raw!D181*D$11,-999)</f>
        <v>4.4000000000000004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0.70815600000000001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0.62152499999999999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2.6487999999999995E+18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0.23277777777777778</v>
      </c>
      <c r="C182" s="15">
        <f>Raw!C182</f>
        <v>127.9</v>
      </c>
      <c r="D182" s="15">
        <f>IF(C182&gt;0.5,Raw!D182*D$11,-999)</f>
        <v>4.4000000000000004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0.43317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0.43582399999999999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2.6487999999999995E+18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0.23283564814814817</v>
      </c>
      <c r="C183" s="15">
        <f>Raw!C183</f>
        <v>130.4</v>
      </c>
      <c r="D183" s="15">
        <f>IF(C183&gt;0.5,Raw!D183*D$11,-999)</f>
        <v>4.4000000000000004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0.53128799999999998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0.50043099999999996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2.6487999999999995E+18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0.23288194444444443</v>
      </c>
      <c r="C184" s="15">
        <f>Raw!C184</f>
        <v>129.9</v>
      </c>
      <c r="D184" s="15">
        <f>IF(C184&gt;0.5,Raw!D184*D$11,-999)</f>
        <v>4.4000000000000004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0.47680899999999998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0.53686900000000004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2.6487999999999995E+18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0.23293981481481482</v>
      </c>
      <c r="C185" s="15">
        <f>Raw!C185</f>
        <v>132.4</v>
      </c>
      <c r="D185" s="15">
        <f>IF(C185&gt;0.5,Raw!D185*D$11,-999)</f>
        <v>4.4000000000000004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0.31197000000000003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0.36369800000000002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2.6487999999999995E+18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0.23299768518518518</v>
      </c>
      <c r="C186" s="15">
        <f>Raw!C186</f>
        <v>131.5</v>
      </c>
      <c r="D186" s="15">
        <f>IF(C186&gt;0.5,Raw!D186*D$11,-999)</f>
        <v>4.4000000000000004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0.39205800000000002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0.166764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2.6487999999999995E+18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0.23305555555555557</v>
      </c>
      <c r="C187" s="15">
        <f>Raw!C187</f>
        <v>134</v>
      </c>
      <c r="D187" s="15">
        <f>IF(C187&gt;0.5,Raw!D187*D$11,-999)</f>
        <v>4.4000000000000004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0.42427100000000001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0.29436600000000002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2.6487999999999995E+18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0.23310185185185184</v>
      </c>
      <c r="C188" s="15">
        <f>Raw!C188</f>
        <v>134</v>
      </c>
      <c r="D188" s="15">
        <f>IF(C188&gt;0.5,Raw!D188*D$11,-999)</f>
        <v>4.4000000000000004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0.48642400000000002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0.42587700000000001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2.6487999999999995E+18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0.23315972222222223</v>
      </c>
      <c r="C189" s="15">
        <f>Raw!C189</f>
        <v>135.9</v>
      </c>
      <c r="D189" s="15">
        <f>IF(C189&gt;0.5,Raw!D189*D$11,-999)</f>
        <v>4.4000000000000004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0.43140800000000001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0.43875799999999998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2.6487999999999995E+18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0.23321759259259259</v>
      </c>
      <c r="C190" s="15">
        <f>Raw!C190</f>
        <v>135.69999999999999</v>
      </c>
      <c r="D190" s="15">
        <f>IF(C190&gt;0.5,Raw!D190*D$11,-999)</f>
        <v>4.4000000000000004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0.32007000000000002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0.23932200000000001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2.6487999999999995E+18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0.23327546296296298</v>
      </c>
      <c r="C191" s="15">
        <f>Raw!C191</f>
        <v>138.1</v>
      </c>
      <c r="D191" s="15">
        <f>IF(C191&gt;0.5,Raw!D191*D$11,-999)</f>
        <v>4.4000000000000004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0.26642500000000002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0.22667200000000001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2.6487999999999995E+18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0.23332175925925927</v>
      </c>
      <c r="C192" s="15">
        <f>Raw!C192</f>
        <v>138.1</v>
      </c>
      <c r="D192" s="15">
        <f>IF(C192&gt;0.5,Raw!D192*D$11,-999)</f>
        <v>4.4000000000000004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0.34548200000000001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0.38382100000000002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2.6487999999999995E+18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0.23337962962962963</v>
      </c>
      <c r="C193" s="15">
        <f>Raw!C193</f>
        <v>139.9</v>
      </c>
      <c r="D193" s="15">
        <f>IF(C193&gt;0.5,Raw!D193*D$11,-999)</f>
        <v>4.4000000000000004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0.262907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0.41447899999999999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2.6487999999999995E+18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0.23343749999999999</v>
      </c>
      <c r="C194" s="15">
        <f>Raw!C194</f>
        <v>140.19999999999999</v>
      </c>
      <c r="D194" s="15">
        <f>IF(C194&gt;0.5,Raw!D194*D$11,-999)</f>
        <v>4.4000000000000004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0.13903299999999999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9.8584000000000005E-2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2.6487999999999995E+18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0.23349537037037038</v>
      </c>
      <c r="C195" s="15">
        <f>Raw!C195</f>
        <v>141</v>
      </c>
      <c r="D195" s="15">
        <f>IF(C195&gt;0.5,Raw!D195*D$11,-999)</f>
        <v>4.4000000000000004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0.36202699999999999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0.17991099999999999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2.6487999999999995E+18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0.23354166666666668</v>
      </c>
      <c r="C196" s="15">
        <f>Raw!C196</f>
        <v>142.6</v>
      </c>
      <c r="D196" s="15">
        <f>IF(C196&gt;0.5,Raw!D196*D$11,-999)</f>
        <v>4.4000000000000004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0.22678100000000001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0.134265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2.6487999999999995E+18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0.23359953703703704</v>
      </c>
      <c r="C197" s="15">
        <f>Raw!C197</f>
        <v>142.80000000000001</v>
      </c>
      <c r="D197" s="15">
        <f>IF(C197&gt;0.5,Raw!D197*D$11,-999)</f>
        <v>4.4000000000000004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7.7632000000000007E-2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0.120286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2.6487999999999995E+18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0.2336574074074074</v>
      </c>
      <c r="C198" s="15">
        <f>Raw!C198</f>
        <v>144.19999999999999</v>
      </c>
      <c r="D198" s="15">
        <f>IF(C198&gt;0.5,Raw!D198*D$11,-999)</f>
        <v>4.4000000000000004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7.2699E-2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1.9667E-2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2.6487999999999995E+18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0.23371527777777779</v>
      </c>
      <c r="C199" s="15">
        <f>Raw!C199</f>
        <v>144.80000000000001</v>
      </c>
      <c r="D199" s="15">
        <f>IF(C199&gt;0.5,Raw!D199*D$11,-999)</f>
        <v>4.4000000000000004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0.13666400000000001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9.7424999999999998E-2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2.6487999999999995E+18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0.23376157407407408</v>
      </c>
      <c r="C200" s="15">
        <f>Raw!C200</f>
        <v>146.19999999999999</v>
      </c>
      <c r="D200" s="15">
        <f>IF(C200&gt;0.5,Raw!D200*D$11,-999)</f>
        <v>4.4000000000000004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0.102071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0.17573900000000001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2.6487999999999995E+18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0.23381944444444444</v>
      </c>
      <c r="C201" s="15">
        <f>Raw!C201</f>
        <v>146.19999999999999</v>
      </c>
      <c r="D201" s="15">
        <f>IF(C201&gt;0.5,Raw!D201*D$11,-999)</f>
        <v>4.4000000000000004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0.11526500000000001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0.22944600000000001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2.6487999999999995E+18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0.2338773148148148</v>
      </c>
      <c r="C202" s="15">
        <f>Raw!C202</f>
        <v>148.80000000000001</v>
      </c>
      <c r="D202" s="15">
        <f>IF(C202&gt;0.5,Raw!D202*D$11,-999)</f>
        <v>4.4000000000000004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0.23507600000000001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0.14707500000000001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2.6487999999999995E+18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0.23393518518518519</v>
      </c>
      <c r="C203" s="15">
        <f>Raw!C203</f>
        <v>147.69999999999999</v>
      </c>
      <c r="D203" s="15">
        <f>IF(C203&gt;0.5,Raw!D203*D$11,-999)</f>
        <v>4.4000000000000004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0.13941100000000001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0.38001499999999999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2.6487999999999995E+18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0.23398148148148148</v>
      </c>
      <c r="C204" s="15">
        <f>Raw!C204</f>
        <v>150.1</v>
      </c>
      <c r="D204" s="15">
        <f>IF(C204&gt;0.5,Raw!D204*D$11,-999)</f>
        <v>4.4000000000000004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3.9334000000000001E-2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6.9236000000000006E-2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2.6487999999999995E+18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0.23403935185185185</v>
      </c>
      <c r="C205" s="15">
        <f>Raw!C205</f>
        <v>150.4</v>
      </c>
      <c r="D205" s="15">
        <f>IF(C205&gt;0.5,Raw!D205*D$11,-999)</f>
        <v>4.4000000000000004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0.118965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0.12121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2.6487999999999995E+18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0.23409722222222221</v>
      </c>
      <c r="C206" s="15">
        <f>Raw!C206</f>
        <v>151.69999999999999</v>
      </c>
      <c r="D206" s="15">
        <f>IF(C206&gt;0.5,Raw!D206*D$11,-999)</f>
        <v>4.4000000000000004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9.8010000000000007E-3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0.100442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2.6487999999999995E+18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0.2341550925925926</v>
      </c>
      <c r="C207" s="15">
        <f>Raw!C207</f>
        <v>152.6</v>
      </c>
      <c r="D207" s="15">
        <f>IF(C207&gt;0.5,Raw!D207*D$11,-999)</f>
        <v>4.4000000000000004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0.12790299999999999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0.14788699999999999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2.6487999999999995E+18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0.23420138888888889</v>
      </c>
      <c r="C208" s="15">
        <f>Raw!C208</f>
        <v>153.30000000000001</v>
      </c>
      <c r="D208" s="15">
        <f>IF(C208&gt;0.5,Raw!D208*D$11,-999)</f>
        <v>4.4000000000000004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0.116912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4.6630999999999999E-2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2.6487999999999995E+18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0.23425925925925925</v>
      </c>
      <c r="C209" s="15">
        <f>Raw!C209</f>
        <v>154.6</v>
      </c>
      <c r="D209" s="15">
        <f>IF(C209&gt;0.5,Raw!D209*D$11,-999)</f>
        <v>4.4000000000000004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4.7169999999999998E-3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8.7386000000000005E-2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2.6487999999999995E+18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0.23431712962962961</v>
      </c>
      <c r="C210" s="15">
        <f>Raw!C210</f>
        <v>155.9</v>
      </c>
      <c r="D210" s="15">
        <f>IF(C210&gt;0.5,Raw!D210*D$11,-999)</f>
        <v>4.4000000000000004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0.107935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0.126445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2.6487999999999995E+18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0.234375</v>
      </c>
      <c r="C211" s="15">
        <f>Raw!C211</f>
        <v>154.6</v>
      </c>
      <c r="D211" s="15">
        <f>IF(C211&gt;0.5,Raw!D211*D$11,-999)</f>
        <v>4.4000000000000004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8.4142999999999996E-2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1.0092E-2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2.6487999999999995E+18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0.23442129629629629</v>
      </c>
      <c r="C212" s="15">
        <f>Raw!C212</f>
        <v>155.19999999999999</v>
      </c>
      <c r="D212" s="15">
        <f>IF(C212&gt;0.5,Raw!D212*D$11,-999)</f>
        <v>4.4000000000000004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0.21378900000000001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0.13042799999999999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2.6487999999999995E+18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0.23447916666666666</v>
      </c>
      <c r="C213" s="15">
        <f>Raw!C213</f>
        <v>153.30000000000001</v>
      </c>
      <c r="D213" s="15">
        <f>IF(C213&gt;0.5,Raw!D213*D$11,-999)</f>
        <v>4.4000000000000004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0.13442100000000001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4.5103999999999998E-2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2.6487999999999995E+18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0.23453703703703702</v>
      </c>
      <c r="C214" s="15">
        <f>Raw!C214</f>
        <v>153</v>
      </c>
      <c r="D214" s="15">
        <f>IF(C214&gt;0.5,Raw!D214*D$11,-999)</f>
        <v>4.4000000000000004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2.4743000000000001E-2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6.0130000000000001E-3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2.6487999999999995E+18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0.2345949074074074</v>
      </c>
      <c r="C215" s="15">
        <f>Raw!C215</f>
        <v>151.5</v>
      </c>
      <c r="D215" s="15">
        <f>IF(C215&gt;0.5,Raw!D215*D$11,-999)</f>
        <v>4.4000000000000004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5.3580999999999997E-2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4.9070999999999997E-2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2.6487999999999995E+18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0.2346412037037037</v>
      </c>
      <c r="C216" s="15">
        <f>Raw!C216</f>
        <v>151</v>
      </c>
      <c r="D216" s="15">
        <f>IF(C216&gt;0.5,Raw!D216*D$11,-999)</f>
        <v>4.4000000000000004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3.7714999999999999E-2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8.8235999999999995E-2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2.6487999999999995E+18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0.23469907407407409</v>
      </c>
      <c r="C217" s="15">
        <f>Raw!C217</f>
        <v>150.1</v>
      </c>
      <c r="D217" s="15">
        <f>IF(C217&gt;0.5,Raw!D217*D$11,-999)</f>
        <v>4.4000000000000004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0.22145500000000001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0.21120800000000001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2.6487999999999995E+18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0.23475694444444442</v>
      </c>
      <c r="C218" s="15">
        <f>Raw!C218</f>
        <v>148.80000000000001</v>
      </c>
      <c r="D218" s="15">
        <f>IF(C218&gt;0.5,Raw!D218*D$11,-999)</f>
        <v>4.4000000000000004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9.9989999999999992E-3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0.39759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2.6487999999999995E+18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0.23481481481481481</v>
      </c>
      <c r="C219" s="15">
        <f>Raw!C219</f>
        <v>148.4</v>
      </c>
      <c r="D219" s="15">
        <f>IF(C219&gt;0.5,Raw!D219*D$11,-999)</f>
        <v>4.4000000000000004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0.117317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0.13051699999999999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2.6487999999999995E+18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0.2348611111111111</v>
      </c>
      <c r="C220" s="15">
        <f>Raw!C220</f>
        <v>147.19999999999999</v>
      </c>
      <c r="D220" s="15">
        <f>IF(C220&gt;0.5,Raw!D220*D$11,-999)</f>
        <v>4.4000000000000004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6.9567000000000004E-2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6.6675999999999999E-2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2.6487999999999995E+18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0.23491898148148149</v>
      </c>
      <c r="C221" s="15">
        <f>Raw!C221</f>
        <v>146.4</v>
      </c>
      <c r="D221" s="15">
        <f>IF(C221&gt;0.5,Raw!D221*D$11,-999)</f>
        <v>4.4000000000000004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0.19614100000000001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6.5926999999999999E-2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2.6487999999999995E+18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0.23497685185185188</v>
      </c>
      <c r="C222" s="15">
        <f>Raw!C222</f>
        <v>145.5</v>
      </c>
      <c r="D222" s="15">
        <f>IF(C222&gt;0.5,Raw!D222*D$11,-999)</f>
        <v>4.4000000000000004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0.15654699999999999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0.26708900000000002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2.6487999999999995E+18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0.23503472222222221</v>
      </c>
      <c r="C223" s="15">
        <f>Raw!C223</f>
        <v>144.6</v>
      </c>
      <c r="D223" s="15">
        <f>IF(C223&gt;0.5,Raw!D223*D$11,-999)</f>
        <v>4.4000000000000004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0.17944299999999999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0.128661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2.6487999999999995E+18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0.23508101851851851</v>
      </c>
      <c r="C224" s="15">
        <f>Raw!C224</f>
        <v>143.9</v>
      </c>
      <c r="D224" s="15">
        <f>IF(C224&gt;0.5,Raw!D224*D$11,-999)</f>
        <v>4.4000000000000004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0.31718800000000003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0.30920900000000001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2.6487999999999995E+18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0.2351388888888889</v>
      </c>
      <c r="C225" s="15">
        <f>Raw!C225</f>
        <v>143.1</v>
      </c>
      <c r="D225" s="15">
        <f>IF(C225&gt;0.5,Raw!D225*D$11,-999)</f>
        <v>4.4000000000000004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0.39083400000000001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0.183035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2.6487999999999995E+18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0.23519675925925929</v>
      </c>
      <c r="C226" s="15">
        <f>Raw!C226</f>
        <v>141.30000000000001</v>
      </c>
      <c r="D226" s="15">
        <f>IF(C226&gt;0.5,Raw!D226*D$11,-999)</f>
        <v>4.4000000000000004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0.23463300000000001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0.18937399999999999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2.6487999999999995E+18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0.23525462962962962</v>
      </c>
      <c r="C227" s="15">
        <f>Raw!C227</f>
        <v>141.5</v>
      </c>
      <c r="D227" s="15">
        <f>IF(C227&gt;0.5,Raw!D227*D$11,-999)</f>
        <v>4.4000000000000004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0.200098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0.257272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2.6487999999999995E+18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0.23530092592592591</v>
      </c>
      <c r="C228" s="15">
        <f>Raw!C228</f>
        <v>139.69999999999999</v>
      </c>
      <c r="D228" s="15">
        <f>IF(C228&gt;0.5,Raw!D228*D$11,-999)</f>
        <v>4.4000000000000004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0.33763500000000002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0.140096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2.6487999999999995E+18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0.2353587962962963</v>
      </c>
      <c r="C229" s="15">
        <f>Raw!C229</f>
        <v>139.30000000000001</v>
      </c>
      <c r="D229" s="15">
        <f>IF(C229&gt;0.5,Raw!D229*D$11,-999)</f>
        <v>4.4000000000000004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0.48121700000000001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0.45001799999999997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2.6487999999999995E+18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0.23541666666666669</v>
      </c>
      <c r="C230" s="15">
        <f>Raw!C230</f>
        <v>137.9</v>
      </c>
      <c r="D230" s="15">
        <f>IF(C230&gt;0.5,Raw!D230*D$11,-999)</f>
        <v>4.4000000000000004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0.31573299999999999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0.27873799999999999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2.6487999999999995E+18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0.23547453703703702</v>
      </c>
      <c r="C231" s="15">
        <f>Raw!C231</f>
        <v>136.6</v>
      </c>
      <c r="D231" s="15">
        <f>IF(C231&gt;0.5,Raw!D231*D$11,-999)</f>
        <v>4.4000000000000004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0.47498499999999999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0.30097800000000002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2.6487999999999995E+18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0.23552083333333332</v>
      </c>
      <c r="C232" s="15">
        <f>Raw!C232</f>
        <v>136.6</v>
      </c>
      <c r="D232" s="15">
        <f>IF(C232&gt;0.5,Raw!D232*D$11,-999)</f>
        <v>4.4000000000000004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0.37626300000000001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0.346528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2.6487999999999995E+18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0.23557870370370371</v>
      </c>
      <c r="C233" s="15">
        <f>Raw!C233</f>
        <v>135.1</v>
      </c>
      <c r="D233" s="15">
        <f>IF(C233&gt;0.5,Raw!D233*D$11,-999)</f>
        <v>4.4000000000000004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0.33321899999999999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0.305616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2.6487999999999995E+18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0.2356365740740741</v>
      </c>
      <c r="C234" s="15">
        <f>Raw!C234</f>
        <v>134</v>
      </c>
      <c r="D234" s="15">
        <f>IF(C234&gt;0.5,Raw!D234*D$11,-999)</f>
        <v>4.4000000000000004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0.359099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0.47245599999999999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2.6487999999999995E+18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0.23569444444444443</v>
      </c>
      <c r="C235" s="15">
        <f>Raw!C235</f>
        <v>134</v>
      </c>
      <c r="D235" s="15">
        <f>IF(C235&gt;0.5,Raw!D235*D$11,-999)</f>
        <v>4.4000000000000004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0.60143599999999997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0.482742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2.6487999999999995E+18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0.23574074074074072</v>
      </c>
      <c r="C236" s="15">
        <f>Raw!C236</f>
        <v>131.69999999999999</v>
      </c>
      <c r="D236" s="15">
        <f>IF(C236&gt;0.5,Raw!D236*D$11,-999)</f>
        <v>4.4000000000000004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0.59932099999999999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0.576851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2.6487999999999995E+18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0.23579861111111111</v>
      </c>
      <c r="C237" s="15">
        <f>Raw!C237</f>
        <v>132.6</v>
      </c>
      <c r="D237" s="15">
        <f>IF(C237&gt;0.5,Raw!D237*D$11,-999)</f>
        <v>4.4000000000000004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0.57031100000000001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0.439195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2.6487999999999995E+18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0.2358564814814815</v>
      </c>
      <c r="C238" s="15">
        <f>Raw!C238</f>
        <v>129.1</v>
      </c>
      <c r="D238" s="15">
        <f>IF(C238&gt;0.5,Raw!D238*D$11,-999)</f>
        <v>4.4000000000000004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0.593607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0.68732700000000002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2.6487999999999995E+18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0.23591435185185183</v>
      </c>
      <c r="C239" s="15">
        <f>Raw!C239</f>
        <v>129.9</v>
      </c>
      <c r="D239" s="15">
        <f>IF(C239&gt;0.5,Raw!D239*D$11,-999)</f>
        <v>4.4000000000000004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0.62004800000000004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0.64110699999999998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2.6487999999999995E+18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0.23596064814814813</v>
      </c>
      <c r="C240" s="15">
        <f>Raw!C240</f>
        <v>128.19999999999999</v>
      </c>
      <c r="D240" s="15">
        <f>IF(C240&gt;0.5,Raw!D240*D$11,-999)</f>
        <v>4.4000000000000004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0.61815900000000001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0.56201100000000004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2.6487999999999995E+18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0.23601851851851852</v>
      </c>
      <c r="C241" s="15">
        <f>Raw!C241</f>
        <v>127.9</v>
      </c>
      <c r="D241" s="15">
        <f>IF(C241&gt;0.5,Raw!D241*D$11,-999)</f>
        <v>4.4000000000000004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0.58383600000000002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0.52952999999999995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2.6487999999999995E+18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0.23607638888888891</v>
      </c>
      <c r="C242" s="15">
        <f>Raw!C242</f>
        <v>125.7</v>
      </c>
      <c r="D242" s="15">
        <f>IF(C242&gt;0.5,Raw!D242*D$11,-999)</f>
        <v>4.4000000000000004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0.61555400000000005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0.73438700000000001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2.6487999999999995E+18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0.23613425925925924</v>
      </c>
      <c r="C243" s="15">
        <f>Raw!C243</f>
        <v>125.8</v>
      </c>
      <c r="D243" s="15">
        <f>IF(C243&gt;0.5,Raw!D243*D$11,-999)</f>
        <v>4.4000000000000004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0.73382099999999995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0.73891899999999999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2.6487999999999995E+18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0.23618055555555553</v>
      </c>
      <c r="C244" s="15">
        <f>Raw!C244</f>
        <v>124.4</v>
      </c>
      <c r="D244" s="15">
        <f>IF(C244&gt;0.5,Raw!D244*D$11,-999)</f>
        <v>4.4000000000000004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0.75339400000000001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0.73464600000000002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2.6487999999999995E+18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0.23623842592592592</v>
      </c>
      <c r="C245" s="15">
        <f>Raw!C245</f>
        <v>123.8</v>
      </c>
      <c r="D245" s="15">
        <f>IF(C245&gt;0.5,Raw!D245*D$11,-999)</f>
        <v>4.4000000000000004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0.72473799999999999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0.824264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2.6487999999999995E+18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0.23629629629629631</v>
      </c>
      <c r="C246" s="15">
        <f>Raw!C246</f>
        <v>122.4</v>
      </c>
      <c r="D246" s="15">
        <f>IF(C246&gt;0.5,Raw!D246*D$11,-999)</f>
        <v>4.4000000000000004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0.74741400000000002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0.63252900000000001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2.6487999999999995E+18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0.23635416666666667</v>
      </c>
      <c r="C247" s="15">
        <f>Raw!C247</f>
        <v>121.8</v>
      </c>
      <c r="D247" s="15">
        <f>IF(C247&gt;0.5,Raw!D247*D$11,-999)</f>
        <v>4.4000000000000004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0.82364099999999996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0.76332800000000001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2.6487999999999995E+18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0.23641203703703703</v>
      </c>
      <c r="C248" s="15">
        <f>Raw!C248</f>
        <v>120.7</v>
      </c>
      <c r="D248" s="15">
        <f>IF(C248&gt;0.5,Raw!D248*D$11,-999)</f>
        <v>4.4000000000000004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0.78179799999999999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0.79329799999999995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2.6487999999999995E+18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0.23645833333333333</v>
      </c>
      <c r="C249" s="15">
        <f>Raw!C249</f>
        <v>119.7</v>
      </c>
      <c r="D249" s="15">
        <f>IF(C249&gt;0.5,Raw!D249*D$11,-999)</f>
        <v>4.4000000000000004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0.86200699999999997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0.70736900000000003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2.6487999999999995E+18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0.23651620370370371</v>
      </c>
      <c r="C250" s="15">
        <f>Raw!C250</f>
        <v>118.7</v>
      </c>
      <c r="D250" s="15">
        <f>IF(C250&gt;0.5,Raw!D250*D$11,-999)</f>
        <v>4.4000000000000004</v>
      </c>
      <c r="E250" s="9">
        <f>IF(Raw!$G250&gt;$C$8,IF(Raw!$Q250&gt;$C$8,IF(Raw!$N250&gt;$C$9,IF(Raw!$N250&lt;$A$9,IF(Raw!$X250&gt;$C$9,IF(Raw!$X250&lt;$A$9,Raw!H250,-999),-999),-999),-999),-999),-999)</f>
        <v>0.21285999999999999</v>
      </c>
      <c r="F250" s="9">
        <f>IF(Raw!$G250&gt;$C$8,IF(Raw!$Q250&gt;$C$8,IF(Raw!$N250&gt;$C$9,IF(Raw!$N250&lt;$A$9,IF(Raw!$X250&gt;$C$9,IF(Raw!$X250&lt;$A$9,Raw!I250,-999),-999),-999),-999),-999),-999)</f>
        <v>0.269121</v>
      </c>
      <c r="G250" s="9">
        <f>Raw!G250</f>
        <v>0.81221299999999996</v>
      </c>
      <c r="H250" s="9">
        <f>IF(Raw!$G250&gt;$C$8,IF(Raw!$Q250&gt;$C$8,IF(Raw!$N250&gt;$C$9,IF(Raw!$N250&lt;$A$9,IF(Raw!$X250&gt;$C$9,IF(Raw!$X250&lt;$A$9,Raw!L250,-999),-999),-999),-999),-999),-999)</f>
        <v>887.8</v>
      </c>
      <c r="I250" s="9">
        <f>IF(Raw!$G250&gt;$C$8,IF(Raw!$Q250&gt;$C$8,IF(Raw!$N250&gt;$C$9,IF(Raw!$N250&lt;$A$9,IF(Raw!$X250&gt;$C$9,IF(Raw!$X250&lt;$A$9,Raw!M250,-999),-999),-999),-999),-999),-999)</f>
        <v>9.0000000000000002E-6</v>
      </c>
      <c r="J250" s="9">
        <f>IF(Raw!$G250&gt;$C$8,IF(Raw!$Q250&gt;$C$8,IF(Raw!$N250&gt;$C$9,IF(Raw!$N250&lt;$A$9,IF(Raw!$X250&gt;$C$9,IF(Raw!$X250&lt;$A$9,Raw!N250,-999),-999),-999),-999),-999),-999)</f>
        <v>808</v>
      </c>
      <c r="K250" s="9">
        <f>IF(Raw!$G250&gt;$C$8,IF(Raw!$Q250&gt;$C$8,IF(Raw!$N250&gt;$C$9,IF(Raw!$N250&lt;$A$9,IF(Raw!$X250&gt;$C$9,IF(Raw!$X250&lt;$A$9,Raw!R250,-999),-999),-999),-999),-999),-999)</f>
        <v>0.212702</v>
      </c>
      <c r="L250" s="9">
        <f>IF(Raw!$G250&gt;$C$8,IF(Raw!$Q250&gt;$C$8,IF(Raw!$N250&gt;$C$9,IF(Raw!$N250&lt;$A$9,IF(Raw!$X250&gt;$C$9,IF(Raw!$X250&lt;$A$9,Raw!S250,-999),-999),-999),-999),-999),-999)</f>
        <v>0.26610099999999998</v>
      </c>
      <c r="M250" s="9">
        <f>Raw!Q250</f>
        <v>0.852267</v>
      </c>
      <c r="N250" s="9">
        <f>IF(Raw!$G250&gt;$C$8,IF(Raw!$Q250&gt;$C$8,IF(Raw!$N250&gt;$C$9,IF(Raw!$N250&lt;$A$9,IF(Raw!$X250&gt;$C$9,IF(Raw!$X250&lt;$A$9,Raw!V250,-999),-999),-999),-999),-999),-999)</f>
        <v>632.6</v>
      </c>
      <c r="O250" s="9">
        <f>IF(Raw!$G250&gt;$C$8,IF(Raw!$Q250&gt;$C$8,IF(Raw!$N250&gt;$C$9,IF(Raw!$N250&lt;$A$9,IF(Raw!$X250&gt;$C$9,IF(Raw!$X250&lt;$A$9,Raw!W250,-999),-999),-999),-999),-999),-999)</f>
        <v>0.31429499999999999</v>
      </c>
      <c r="P250" s="9">
        <f>IF(Raw!$G250&gt;$C$8,IF(Raw!$Q250&gt;$C$8,IF(Raw!$N250&gt;$C$9,IF(Raw!$N250&lt;$A$9,IF(Raw!$X250&gt;$C$9,IF(Raw!$X250&lt;$A$9,Raw!X250,-999),-999),-999),-999),-999),-999)</f>
        <v>692</v>
      </c>
      <c r="R250" s="9">
        <f t="shared" si="64"/>
        <v>5.6261000000000005E-2</v>
      </c>
      <c r="S250" s="9">
        <f t="shared" si="65"/>
        <v>0.20905466314408763</v>
      </c>
      <c r="T250" s="9">
        <f t="shared" si="66"/>
        <v>5.3398999999999974E-2</v>
      </c>
      <c r="U250" s="9">
        <f t="shared" si="67"/>
        <v>0.20067192532158834</v>
      </c>
      <c r="V250" s="15">
        <f t="shared" si="68"/>
        <v>7.3284215399999991E-2</v>
      </c>
      <c r="X250" s="11">
        <f t="shared" si="69"/>
        <v>2.6487999999999995E+18</v>
      </c>
      <c r="Y250" s="11">
        <f t="shared" si="70"/>
        <v>8.8779999999999985E-18</v>
      </c>
      <c r="Z250" s="11">
        <f t="shared" si="71"/>
        <v>8.0800000000000002E-4</v>
      </c>
      <c r="AA250" s="16">
        <f t="shared" si="72"/>
        <v>1.8646660930336557E-2</v>
      </c>
      <c r="AB250" s="9">
        <f t="shared" si="73"/>
        <v>0.21369771304701904</v>
      </c>
      <c r="AC250" s="9">
        <f t="shared" si="74"/>
        <v>0.98135333906966349</v>
      </c>
      <c r="AD250" s="15">
        <f t="shared" si="75"/>
        <v>23.077550656357129</v>
      </c>
      <c r="AE250" s="3">
        <f t="shared" si="76"/>
        <v>1068.9111999999996</v>
      </c>
      <c r="AF250" s="2">
        <f t="shared" si="77"/>
        <v>0.25</v>
      </c>
      <c r="AG250" s="9">
        <f t="shared" si="78"/>
        <v>3.5623204014751308E-3</v>
      </c>
      <c r="AH250" s="2">
        <f t="shared" si="63"/>
        <v>0.17237883030574008</v>
      </c>
    </row>
    <row r="251" spans="1:34">
      <c r="A251" s="1">
        <f>Raw!A251</f>
        <v>238</v>
      </c>
      <c r="B251" s="14">
        <f>Raw!B251</f>
        <v>0.23657407407407408</v>
      </c>
      <c r="C251" s="15">
        <f>Raw!C251</f>
        <v>117.8</v>
      </c>
      <c r="D251" s="15">
        <f>IF(C251&gt;0.5,Raw!D251*D$11,-999)</f>
        <v>4.4000000000000004</v>
      </c>
      <c r="E251" s="9">
        <f>IF(Raw!$G251&gt;$C$8,IF(Raw!$Q251&gt;$C$8,IF(Raw!$N251&gt;$C$9,IF(Raw!$N251&lt;$A$9,IF(Raw!$X251&gt;$C$9,IF(Raw!$X251&lt;$A$9,Raw!H251,-999),-999),-999),-999),-999),-999)</f>
        <v>0.21321699999999999</v>
      </c>
      <c r="F251" s="9">
        <f>IF(Raw!$G251&gt;$C$8,IF(Raw!$Q251&gt;$C$8,IF(Raw!$N251&gt;$C$9,IF(Raw!$N251&lt;$A$9,IF(Raw!$X251&gt;$C$9,IF(Raw!$X251&lt;$A$9,Raw!I251,-999),-999),-999),-999),-999),-999)</f>
        <v>0.28258699999999998</v>
      </c>
      <c r="G251" s="9">
        <f>Raw!G251</f>
        <v>0.84945199999999998</v>
      </c>
      <c r="H251" s="9">
        <f>IF(Raw!$G251&gt;$C$8,IF(Raw!$Q251&gt;$C$8,IF(Raw!$N251&gt;$C$9,IF(Raw!$N251&lt;$A$9,IF(Raw!$X251&gt;$C$9,IF(Raw!$X251&lt;$A$9,Raw!L251,-999),-999),-999),-999),-999),-999)</f>
        <v>669.7</v>
      </c>
      <c r="I251" s="9">
        <f>IF(Raw!$G251&gt;$C$8,IF(Raw!$Q251&gt;$C$8,IF(Raw!$N251&gt;$C$9,IF(Raw!$N251&lt;$A$9,IF(Raw!$X251&gt;$C$9,IF(Raw!$X251&lt;$A$9,Raw!M251,-999),-999),-999),-999),-999),-999)</f>
        <v>8.7647000000000003E-2</v>
      </c>
      <c r="J251" s="9">
        <f>IF(Raw!$G251&gt;$C$8,IF(Raw!$Q251&gt;$C$8,IF(Raw!$N251&gt;$C$9,IF(Raw!$N251&lt;$A$9,IF(Raw!$X251&gt;$C$9,IF(Raw!$X251&lt;$A$9,Raw!N251,-999),-999),-999),-999),-999),-999)</f>
        <v>918</v>
      </c>
      <c r="K251" s="9">
        <f>IF(Raw!$G251&gt;$C$8,IF(Raw!$Q251&gt;$C$8,IF(Raw!$N251&gt;$C$9,IF(Raw!$N251&lt;$A$9,IF(Raw!$X251&gt;$C$9,IF(Raw!$X251&lt;$A$9,Raw!R251,-999),-999),-999),-999),-999),-999)</f>
        <v>0.20971500000000001</v>
      </c>
      <c r="L251" s="9">
        <f>IF(Raw!$G251&gt;$C$8,IF(Raw!$Q251&gt;$C$8,IF(Raw!$N251&gt;$C$9,IF(Raw!$N251&lt;$A$9,IF(Raw!$X251&gt;$C$9,IF(Raw!$X251&lt;$A$9,Raw!S251,-999),-999),-999),-999),-999),-999)</f>
        <v>0.26976699999999998</v>
      </c>
      <c r="M251" s="9">
        <f>Raw!Q251</f>
        <v>0.80398700000000001</v>
      </c>
      <c r="N251" s="9">
        <f>IF(Raw!$G251&gt;$C$8,IF(Raw!$Q251&gt;$C$8,IF(Raw!$N251&gt;$C$9,IF(Raw!$N251&lt;$A$9,IF(Raw!$X251&gt;$C$9,IF(Raw!$X251&lt;$A$9,Raw!V251,-999),-999),-999),-999),-999),-999)</f>
        <v>615.4</v>
      </c>
      <c r="O251" s="9">
        <f>IF(Raw!$G251&gt;$C$8,IF(Raw!$Q251&gt;$C$8,IF(Raw!$N251&gt;$C$9,IF(Raw!$N251&lt;$A$9,IF(Raw!$X251&gt;$C$9,IF(Raw!$X251&lt;$A$9,Raw!W251,-999),-999),-999),-999),-999),-999)</f>
        <v>4.1999999999999998E-5</v>
      </c>
      <c r="P251" s="9">
        <f>IF(Raw!$G251&gt;$C$8,IF(Raw!$Q251&gt;$C$8,IF(Raw!$N251&gt;$C$9,IF(Raw!$N251&lt;$A$9,IF(Raw!$X251&gt;$C$9,IF(Raw!$X251&lt;$A$9,Raw!X251,-999),-999),-999),-999),-999),-999)</f>
        <v>581</v>
      </c>
      <c r="R251" s="9">
        <f t="shared" si="64"/>
        <v>6.9369999999999987E-2</v>
      </c>
      <c r="S251" s="9">
        <f t="shared" si="65"/>
        <v>0.24548192238142588</v>
      </c>
      <c r="T251" s="9">
        <f t="shared" si="66"/>
        <v>6.0051999999999967E-2</v>
      </c>
      <c r="U251" s="9">
        <f t="shared" si="67"/>
        <v>0.22260691633891458</v>
      </c>
      <c r="V251" s="15">
        <f t="shared" si="68"/>
        <v>7.4293831799999988E-2</v>
      </c>
      <c r="X251" s="11">
        <f t="shared" si="69"/>
        <v>2.6487999999999995E+18</v>
      </c>
      <c r="Y251" s="11">
        <f t="shared" si="70"/>
        <v>6.6969999999999999E-18</v>
      </c>
      <c r="Z251" s="11">
        <f t="shared" si="71"/>
        <v>9.1799999999999998E-4</v>
      </c>
      <c r="AA251" s="16">
        <f t="shared" si="72"/>
        <v>1.6023481471036133E-2</v>
      </c>
      <c r="AB251" s="9">
        <f t="shared" si="73"/>
        <v>0.21067724210929867</v>
      </c>
      <c r="AC251" s="9">
        <f t="shared" si="74"/>
        <v>0.98397651852896395</v>
      </c>
      <c r="AD251" s="15">
        <f t="shared" si="75"/>
        <v>17.454772844265939</v>
      </c>
      <c r="AE251" s="3">
        <f t="shared" si="76"/>
        <v>806.31879999999978</v>
      </c>
      <c r="AF251" s="2">
        <f t="shared" si="77"/>
        <v>0.25</v>
      </c>
      <c r="AG251" s="9">
        <f t="shared" si="78"/>
        <v>2.9888870448140504E-3</v>
      </c>
      <c r="AH251" s="2">
        <f t="shared" si="63"/>
        <v>0.14463068860613348</v>
      </c>
    </row>
    <row r="252" spans="1:34">
      <c r="A252" s="1">
        <f>Raw!A252</f>
        <v>239</v>
      </c>
      <c r="B252" s="14">
        <f>Raw!B252</f>
        <v>0.23663194444444446</v>
      </c>
      <c r="C252" s="15">
        <f>Raw!C252</f>
        <v>116.9</v>
      </c>
      <c r="D252" s="15">
        <f>IF(C252&gt;0.5,Raw!D252*D$11,-999)</f>
        <v>4.4000000000000004</v>
      </c>
      <c r="E252" s="9">
        <f>IF(Raw!$G252&gt;$C$8,IF(Raw!$Q252&gt;$C$8,IF(Raw!$N252&gt;$C$9,IF(Raw!$N252&lt;$A$9,IF(Raw!$X252&gt;$C$9,IF(Raw!$X252&lt;$A$9,Raw!H252,-999),-999),-999),-999),-999),-999)</f>
        <v>0.22240099999999999</v>
      </c>
      <c r="F252" s="9">
        <f>IF(Raw!$G252&gt;$C$8,IF(Raw!$Q252&gt;$C$8,IF(Raw!$N252&gt;$C$9,IF(Raw!$N252&lt;$A$9,IF(Raw!$X252&gt;$C$9,IF(Raw!$X252&lt;$A$9,Raw!I252,-999),-999),-999),-999),-999),-999)</f>
        <v>0.28384399999999999</v>
      </c>
      <c r="G252" s="9">
        <f>Raw!G252</f>
        <v>0.81717399999999996</v>
      </c>
      <c r="H252" s="9">
        <f>IF(Raw!$G252&gt;$C$8,IF(Raw!$Q252&gt;$C$8,IF(Raw!$N252&gt;$C$9,IF(Raw!$N252&lt;$A$9,IF(Raw!$X252&gt;$C$9,IF(Raw!$X252&lt;$A$9,Raw!L252,-999),-999),-999),-999),-999),-999)</f>
        <v>741.2</v>
      </c>
      <c r="I252" s="9">
        <f>IF(Raw!$G252&gt;$C$8,IF(Raw!$Q252&gt;$C$8,IF(Raw!$N252&gt;$C$9,IF(Raw!$N252&lt;$A$9,IF(Raw!$X252&gt;$C$9,IF(Raw!$X252&lt;$A$9,Raw!M252,-999),-999),-999),-999),-999),-999)</f>
        <v>0.37080600000000002</v>
      </c>
      <c r="J252" s="9">
        <f>IF(Raw!$G252&gt;$C$8,IF(Raw!$Q252&gt;$C$8,IF(Raw!$N252&gt;$C$9,IF(Raw!$N252&lt;$A$9,IF(Raw!$X252&gt;$C$9,IF(Raw!$X252&lt;$A$9,Raw!N252,-999),-999),-999),-999),-999),-999)</f>
        <v>569</v>
      </c>
      <c r="K252" s="9">
        <f>IF(Raw!$G252&gt;$C$8,IF(Raw!$Q252&gt;$C$8,IF(Raw!$N252&gt;$C$9,IF(Raw!$N252&lt;$A$9,IF(Raw!$X252&gt;$C$9,IF(Raw!$X252&lt;$A$9,Raw!R252,-999),-999),-999),-999),-999),-999)</f>
        <v>0.21046100000000001</v>
      </c>
      <c r="L252" s="9">
        <f>IF(Raw!$G252&gt;$C$8,IF(Raw!$Q252&gt;$C$8,IF(Raw!$N252&gt;$C$9,IF(Raw!$N252&lt;$A$9,IF(Raw!$X252&gt;$C$9,IF(Raw!$X252&lt;$A$9,Raw!S252,-999),-999),-999),-999),-999),-999)</f>
        <v>0.27224500000000001</v>
      </c>
      <c r="M252" s="9">
        <f>Raw!Q252</f>
        <v>0.83644499999999999</v>
      </c>
      <c r="N252" s="9">
        <f>IF(Raw!$G252&gt;$C$8,IF(Raw!$Q252&gt;$C$8,IF(Raw!$N252&gt;$C$9,IF(Raw!$N252&lt;$A$9,IF(Raw!$X252&gt;$C$9,IF(Raw!$X252&lt;$A$9,Raw!V252,-999),-999),-999),-999),-999),-999)</f>
        <v>673.8</v>
      </c>
      <c r="O252" s="9">
        <f>IF(Raw!$G252&gt;$C$8,IF(Raw!$Q252&gt;$C$8,IF(Raw!$N252&gt;$C$9,IF(Raw!$N252&lt;$A$9,IF(Raw!$X252&gt;$C$9,IF(Raw!$X252&lt;$A$9,Raw!W252,-999),-999),-999),-999),-999),-999)</f>
        <v>0.32069799999999998</v>
      </c>
      <c r="P252" s="9">
        <f>IF(Raw!$G252&gt;$C$8,IF(Raw!$Q252&gt;$C$8,IF(Raw!$N252&gt;$C$9,IF(Raw!$N252&lt;$A$9,IF(Raw!$X252&gt;$C$9,IF(Raw!$X252&lt;$A$9,Raw!X252,-999),-999),-999),-999),-999),-999)</f>
        <v>502</v>
      </c>
      <c r="R252" s="9">
        <f t="shared" si="64"/>
        <v>6.1442999999999998E-2</v>
      </c>
      <c r="S252" s="9">
        <f t="shared" si="65"/>
        <v>0.21646749623032371</v>
      </c>
      <c r="T252" s="9">
        <f t="shared" si="66"/>
        <v>6.1784000000000006E-2</v>
      </c>
      <c r="U252" s="9">
        <f t="shared" si="67"/>
        <v>0.2269426435747213</v>
      </c>
      <c r="V252" s="15">
        <f t="shared" si="68"/>
        <v>7.4976272999999996E-2</v>
      </c>
      <c r="X252" s="11">
        <f t="shared" si="69"/>
        <v>2.6487999999999995E+18</v>
      </c>
      <c r="Y252" s="11">
        <f t="shared" si="70"/>
        <v>7.4120000000000003E-18</v>
      </c>
      <c r="Z252" s="11">
        <f t="shared" si="71"/>
        <v>5.6899999999999995E-4</v>
      </c>
      <c r="AA252" s="16">
        <f t="shared" si="72"/>
        <v>1.1047707978539587E-2</v>
      </c>
      <c r="AB252" s="9">
        <f t="shared" si="73"/>
        <v>0.21114357158974609</v>
      </c>
      <c r="AC252" s="9">
        <f t="shared" si="74"/>
        <v>0.98895229202146062</v>
      </c>
      <c r="AD252" s="15">
        <f t="shared" si="75"/>
        <v>19.416006992160966</v>
      </c>
      <c r="AE252" s="3">
        <f t="shared" si="76"/>
        <v>892.4047999999998</v>
      </c>
      <c r="AF252" s="2">
        <f t="shared" si="77"/>
        <v>0.25</v>
      </c>
      <c r="AG252" s="9">
        <f t="shared" si="78"/>
        <v>3.3894768880509867E-3</v>
      </c>
      <c r="AH252" s="2">
        <f t="shared" si="63"/>
        <v>0.16401502264328199</v>
      </c>
    </row>
    <row r="253" spans="1:34">
      <c r="A253" s="1">
        <f>Raw!A253</f>
        <v>240</v>
      </c>
      <c r="B253" s="14">
        <f>Raw!B253</f>
        <v>0.23667824074074073</v>
      </c>
      <c r="C253" s="15">
        <f>Raw!C253</f>
        <v>115.5</v>
      </c>
      <c r="D253" s="15">
        <f>IF(C253&gt;0.5,Raw!D253*D$11,-999)</f>
        <v>4.4000000000000004</v>
      </c>
      <c r="E253" s="9">
        <f>IF(Raw!$G253&gt;$C$8,IF(Raw!$Q253&gt;$C$8,IF(Raw!$N253&gt;$C$9,IF(Raw!$N253&lt;$A$9,IF(Raw!$X253&gt;$C$9,IF(Raw!$X253&lt;$A$9,Raw!H253,-999),-999),-999),-999),-999),-999)</f>
        <v>0.227358</v>
      </c>
      <c r="F253" s="9">
        <f>IF(Raw!$G253&gt;$C$8,IF(Raw!$Q253&gt;$C$8,IF(Raw!$N253&gt;$C$9,IF(Raw!$N253&lt;$A$9,IF(Raw!$X253&gt;$C$9,IF(Raw!$X253&lt;$A$9,Raw!I253,-999),-999),-999),-999),-999),-999)</f>
        <v>0.28428900000000001</v>
      </c>
      <c r="G253" s="9">
        <f>Raw!G253</f>
        <v>0.87003299999999995</v>
      </c>
      <c r="H253" s="9">
        <f>IF(Raw!$G253&gt;$C$8,IF(Raw!$Q253&gt;$C$8,IF(Raw!$N253&gt;$C$9,IF(Raw!$N253&lt;$A$9,IF(Raw!$X253&gt;$C$9,IF(Raw!$X253&lt;$A$9,Raw!L253,-999),-999),-999),-999),-999),-999)</f>
        <v>652</v>
      </c>
      <c r="I253" s="9">
        <f>IF(Raw!$G253&gt;$C$8,IF(Raw!$Q253&gt;$C$8,IF(Raw!$N253&gt;$C$9,IF(Raw!$N253&lt;$A$9,IF(Raw!$X253&gt;$C$9,IF(Raw!$X253&lt;$A$9,Raw!M253,-999),-999),-999),-999),-999),-999)</f>
        <v>0.59999800000000003</v>
      </c>
      <c r="J253" s="9">
        <f>IF(Raw!$G253&gt;$C$8,IF(Raw!$Q253&gt;$C$8,IF(Raw!$N253&gt;$C$9,IF(Raw!$N253&lt;$A$9,IF(Raw!$X253&gt;$C$9,IF(Raw!$X253&lt;$A$9,Raw!N253,-999),-999),-999),-999),-999),-999)</f>
        <v>785</v>
      </c>
      <c r="K253" s="9">
        <f>IF(Raw!$G253&gt;$C$8,IF(Raw!$Q253&gt;$C$8,IF(Raw!$N253&gt;$C$9,IF(Raw!$N253&lt;$A$9,IF(Raw!$X253&gt;$C$9,IF(Raw!$X253&lt;$A$9,Raw!R253,-999),-999),-999),-999),-999),-999)</f>
        <v>0.21515999999999999</v>
      </c>
      <c r="L253" s="9">
        <f>IF(Raw!$G253&gt;$C$8,IF(Raw!$Q253&gt;$C$8,IF(Raw!$N253&gt;$C$9,IF(Raw!$N253&lt;$A$9,IF(Raw!$X253&gt;$C$9,IF(Raw!$X253&lt;$A$9,Raw!S253,-999),-999),-999),-999),-999),-999)</f>
        <v>0.270401</v>
      </c>
      <c r="M253" s="9">
        <f>Raw!Q253</f>
        <v>0.80164500000000005</v>
      </c>
      <c r="N253" s="9">
        <f>IF(Raw!$G253&gt;$C$8,IF(Raw!$Q253&gt;$C$8,IF(Raw!$N253&gt;$C$9,IF(Raw!$N253&lt;$A$9,IF(Raw!$X253&gt;$C$9,IF(Raw!$X253&lt;$A$9,Raw!V253,-999),-999),-999),-999),-999),-999)</f>
        <v>690.5</v>
      </c>
      <c r="O253" s="9">
        <f>IF(Raw!$G253&gt;$C$8,IF(Raw!$Q253&gt;$C$8,IF(Raw!$N253&gt;$C$9,IF(Raw!$N253&lt;$A$9,IF(Raw!$X253&gt;$C$9,IF(Raw!$X253&lt;$A$9,Raw!W253,-999),-999),-999),-999),-999),-999)</f>
        <v>0.45016899999999999</v>
      </c>
      <c r="P253" s="9">
        <f>IF(Raw!$G253&gt;$C$8,IF(Raw!$Q253&gt;$C$8,IF(Raw!$N253&gt;$C$9,IF(Raw!$N253&lt;$A$9,IF(Raw!$X253&gt;$C$9,IF(Raw!$X253&lt;$A$9,Raw!X253,-999),-999),-999),-999),-999),-999)</f>
        <v>937</v>
      </c>
      <c r="R253" s="9">
        <f t="shared" si="64"/>
        <v>5.6931000000000009E-2</v>
      </c>
      <c r="S253" s="9">
        <f t="shared" si="65"/>
        <v>0.2002574844612349</v>
      </c>
      <c r="T253" s="9">
        <f t="shared" si="66"/>
        <v>5.5241000000000012E-2</v>
      </c>
      <c r="U253" s="9">
        <f t="shared" si="67"/>
        <v>0.20429288353223551</v>
      </c>
      <c r="V253" s="15">
        <f t="shared" si="68"/>
        <v>7.4468435399999991E-2</v>
      </c>
      <c r="X253" s="11">
        <f t="shared" si="69"/>
        <v>2.6487999999999995E+18</v>
      </c>
      <c r="Y253" s="11">
        <f t="shared" si="70"/>
        <v>6.52E-18</v>
      </c>
      <c r="Z253" s="11">
        <f t="shared" si="71"/>
        <v>7.85E-4</v>
      </c>
      <c r="AA253" s="16">
        <f t="shared" si="72"/>
        <v>1.3375751912121082E-2</v>
      </c>
      <c r="AB253" s="9">
        <f t="shared" si="73"/>
        <v>0.21589888991137748</v>
      </c>
      <c r="AC253" s="9">
        <f t="shared" si="74"/>
        <v>0.98662424808787863</v>
      </c>
      <c r="AD253" s="15">
        <f t="shared" si="75"/>
        <v>17.039174410345325</v>
      </c>
      <c r="AE253" s="3">
        <f t="shared" si="76"/>
        <v>785.00799999999981</v>
      </c>
      <c r="AF253" s="2">
        <f t="shared" si="77"/>
        <v>0.25</v>
      </c>
      <c r="AG253" s="9">
        <f t="shared" si="78"/>
        <v>2.6776785179216346E-3</v>
      </c>
      <c r="AH253" s="2">
        <f t="shared" si="63"/>
        <v>0.12957146995059854</v>
      </c>
    </row>
    <row r="254" spans="1:34">
      <c r="A254" s="1">
        <f>Raw!A254</f>
        <v>241</v>
      </c>
      <c r="B254" s="14">
        <f>Raw!B254</f>
        <v>0.23673611111111112</v>
      </c>
      <c r="C254" s="15">
        <f>Raw!C254</f>
        <v>114.9</v>
      </c>
      <c r="D254" s="15">
        <f>IF(C254&gt;0.5,Raw!D254*D$11,-999)</f>
        <v>4.4000000000000004</v>
      </c>
      <c r="E254" s="9">
        <f>IF(Raw!$G254&gt;$C$8,IF(Raw!$Q254&gt;$C$8,IF(Raw!$N254&gt;$C$9,IF(Raw!$N254&lt;$A$9,IF(Raw!$X254&gt;$C$9,IF(Raw!$X254&lt;$A$9,Raw!H254,-999),-999),-999),-999),-999),-999)</f>
        <v>0.22500000000000001</v>
      </c>
      <c r="F254" s="9">
        <f>IF(Raw!$G254&gt;$C$8,IF(Raw!$Q254&gt;$C$8,IF(Raw!$N254&gt;$C$9,IF(Raw!$N254&lt;$A$9,IF(Raw!$X254&gt;$C$9,IF(Raw!$X254&lt;$A$9,Raw!I254,-999),-999),-999),-999),-999),-999)</f>
        <v>0.29527399999999998</v>
      </c>
      <c r="G254" s="9">
        <f>Raw!G254</f>
        <v>0.87531400000000004</v>
      </c>
      <c r="H254" s="9">
        <f>IF(Raw!$G254&gt;$C$8,IF(Raw!$Q254&gt;$C$8,IF(Raw!$N254&gt;$C$9,IF(Raw!$N254&lt;$A$9,IF(Raw!$X254&gt;$C$9,IF(Raw!$X254&lt;$A$9,Raw!L254,-999),-999),-999),-999),-999),-999)</f>
        <v>729.2</v>
      </c>
      <c r="I254" s="9">
        <f>IF(Raw!$G254&gt;$C$8,IF(Raw!$Q254&gt;$C$8,IF(Raw!$N254&gt;$C$9,IF(Raw!$N254&lt;$A$9,IF(Raw!$X254&gt;$C$9,IF(Raw!$X254&lt;$A$9,Raw!M254,-999),-999),-999),-999),-999),-999)</f>
        <v>0.248089</v>
      </c>
      <c r="J254" s="9">
        <f>IF(Raw!$G254&gt;$C$8,IF(Raw!$Q254&gt;$C$8,IF(Raw!$N254&gt;$C$9,IF(Raw!$N254&lt;$A$9,IF(Raw!$X254&gt;$C$9,IF(Raw!$X254&lt;$A$9,Raw!N254,-999),-999),-999),-999),-999),-999)</f>
        <v>458</v>
      </c>
      <c r="K254" s="9">
        <f>IF(Raw!$G254&gt;$C$8,IF(Raw!$Q254&gt;$C$8,IF(Raw!$N254&gt;$C$9,IF(Raw!$N254&lt;$A$9,IF(Raw!$X254&gt;$C$9,IF(Raw!$X254&lt;$A$9,Raw!R254,-999),-999),-999),-999),-999),-999)</f>
        <v>0.21641099999999999</v>
      </c>
      <c r="L254" s="9">
        <f>IF(Raw!$G254&gt;$C$8,IF(Raw!$Q254&gt;$C$8,IF(Raw!$N254&gt;$C$9,IF(Raw!$N254&lt;$A$9,IF(Raw!$X254&gt;$C$9,IF(Raw!$X254&lt;$A$9,Raw!S254,-999),-999),-999),-999),-999),-999)</f>
        <v>0.291321</v>
      </c>
      <c r="M254" s="9">
        <f>Raw!Q254</f>
        <v>0.88708900000000002</v>
      </c>
      <c r="N254" s="9">
        <f>IF(Raw!$G254&gt;$C$8,IF(Raw!$Q254&gt;$C$8,IF(Raw!$N254&gt;$C$9,IF(Raw!$N254&lt;$A$9,IF(Raw!$X254&gt;$C$9,IF(Raw!$X254&lt;$A$9,Raw!V254,-999),-999),-999),-999),-999),-999)</f>
        <v>680.6</v>
      </c>
      <c r="O254" s="9">
        <f>IF(Raw!$G254&gt;$C$8,IF(Raw!$Q254&gt;$C$8,IF(Raw!$N254&gt;$C$9,IF(Raw!$N254&lt;$A$9,IF(Raw!$X254&gt;$C$9,IF(Raw!$X254&lt;$A$9,Raw!W254,-999),-999),-999),-999),-999),-999)</f>
        <v>0.205183</v>
      </c>
      <c r="P254" s="9">
        <f>IF(Raw!$G254&gt;$C$8,IF(Raw!$Q254&gt;$C$8,IF(Raw!$N254&gt;$C$9,IF(Raw!$N254&lt;$A$9,IF(Raw!$X254&gt;$C$9,IF(Raw!$X254&lt;$A$9,Raw!X254,-999),-999),-999),-999),-999),-999)</f>
        <v>748</v>
      </c>
      <c r="R254" s="9">
        <f t="shared" si="64"/>
        <v>7.0273999999999975E-2</v>
      </c>
      <c r="S254" s="9">
        <f t="shared" si="65"/>
        <v>0.23799589533788948</v>
      </c>
      <c r="T254" s="9">
        <f t="shared" si="66"/>
        <v>7.4910000000000004E-2</v>
      </c>
      <c r="U254" s="9">
        <f t="shared" si="67"/>
        <v>0.25713903220159207</v>
      </c>
      <c r="V254" s="15">
        <f t="shared" si="68"/>
        <v>8.0229803399999994E-2</v>
      </c>
      <c r="X254" s="11">
        <f t="shared" si="69"/>
        <v>2.6487999999999995E+18</v>
      </c>
      <c r="Y254" s="11">
        <f t="shared" si="70"/>
        <v>7.2919999999999994E-18</v>
      </c>
      <c r="Z254" s="11">
        <f t="shared" si="71"/>
        <v>4.5799999999999997E-4</v>
      </c>
      <c r="AA254" s="16">
        <f t="shared" si="72"/>
        <v>8.7687220349267816E-3</v>
      </c>
      <c r="AB254" s="9">
        <f t="shared" si="73"/>
        <v>0.21706786496763636</v>
      </c>
      <c r="AC254" s="9">
        <f t="shared" si="74"/>
        <v>0.99123127796507315</v>
      </c>
      <c r="AD254" s="15">
        <f t="shared" si="75"/>
        <v>19.145681298966771</v>
      </c>
      <c r="AE254" s="3">
        <f t="shared" si="76"/>
        <v>877.9567999999997</v>
      </c>
      <c r="AF254" s="2">
        <f t="shared" si="77"/>
        <v>0.25</v>
      </c>
      <c r="AG254" s="9">
        <f t="shared" si="78"/>
        <v>3.7870015077357201E-3</v>
      </c>
      <c r="AH254" s="2">
        <f t="shared" si="63"/>
        <v>0.18325103210795923</v>
      </c>
    </row>
    <row r="255" spans="1:34">
      <c r="A255" s="1">
        <f>Raw!A255</f>
        <v>242</v>
      </c>
      <c r="B255" s="14">
        <f>Raw!B255</f>
        <v>0.23679398148148148</v>
      </c>
      <c r="C255" s="15">
        <f>Raw!C255</f>
        <v>113.6</v>
      </c>
      <c r="D255" s="15">
        <f>IF(C255&gt;0.5,Raw!D255*D$11,-999)</f>
        <v>4.4000000000000004</v>
      </c>
      <c r="E255" s="9">
        <f>IF(Raw!$G255&gt;$C$8,IF(Raw!$Q255&gt;$C$8,IF(Raw!$N255&gt;$C$9,IF(Raw!$N255&lt;$A$9,IF(Raw!$X255&gt;$C$9,IF(Raw!$X255&lt;$A$9,Raw!H255,-999),-999),-999),-999),-999),-999)</f>
        <v>0.230738</v>
      </c>
      <c r="F255" s="9">
        <f>IF(Raw!$G255&gt;$C$8,IF(Raw!$Q255&gt;$C$8,IF(Raw!$N255&gt;$C$9,IF(Raw!$N255&lt;$A$9,IF(Raw!$X255&gt;$C$9,IF(Raw!$X255&lt;$A$9,Raw!I255,-999),-999),-999),-999),-999),-999)</f>
        <v>0.30124299999999998</v>
      </c>
      <c r="G255" s="9">
        <f>Raw!G255</f>
        <v>0.90347699999999997</v>
      </c>
      <c r="H255" s="9">
        <f>IF(Raw!$G255&gt;$C$8,IF(Raw!$Q255&gt;$C$8,IF(Raw!$N255&gt;$C$9,IF(Raw!$N255&lt;$A$9,IF(Raw!$X255&gt;$C$9,IF(Raw!$X255&lt;$A$9,Raw!L255,-999),-999),-999),-999),-999),-999)</f>
        <v>717.7</v>
      </c>
      <c r="I255" s="9">
        <f>IF(Raw!$G255&gt;$C$8,IF(Raw!$Q255&gt;$C$8,IF(Raw!$N255&gt;$C$9,IF(Raw!$N255&lt;$A$9,IF(Raw!$X255&gt;$C$9,IF(Raw!$X255&lt;$A$9,Raw!M255,-999),-999),-999),-999),-999),-999)</f>
        <v>0.37081999999999998</v>
      </c>
      <c r="J255" s="9">
        <f>IF(Raw!$G255&gt;$C$8,IF(Raw!$Q255&gt;$C$8,IF(Raw!$N255&gt;$C$9,IF(Raw!$N255&lt;$A$9,IF(Raw!$X255&gt;$C$9,IF(Raw!$X255&lt;$A$9,Raw!N255,-999),-999),-999),-999),-999),-999)</f>
        <v>696</v>
      </c>
      <c r="K255" s="9">
        <f>IF(Raw!$G255&gt;$C$8,IF(Raw!$Q255&gt;$C$8,IF(Raw!$N255&gt;$C$9,IF(Raw!$N255&lt;$A$9,IF(Raw!$X255&gt;$C$9,IF(Raw!$X255&lt;$A$9,Raw!R255,-999),-999),-999),-999),-999),-999)</f>
        <v>0.22148899999999999</v>
      </c>
      <c r="L255" s="9">
        <f>IF(Raw!$G255&gt;$C$8,IF(Raw!$Q255&gt;$C$8,IF(Raw!$N255&gt;$C$9,IF(Raw!$N255&lt;$A$9,IF(Raw!$X255&gt;$C$9,IF(Raw!$X255&lt;$A$9,Raw!S255,-999),-999),-999),-999),-999),-999)</f>
        <v>0.30064400000000002</v>
      </c>
      <c r="M255" s="9">
        <f>Raw!Q255</f>
        <v>0.858765</v>
      </c>
      <c r="N255" s="9">
        <f>IF(Raw!$G255&gt;$C$8,IF(Raw!$Q255&gt;$C$8,IF(Raw!$N255&gt;$C$9,IF(Raw!$N255&lt;$A$9,IF(Raw!$X255&gt;$C$9,IF(Raw!$X255&lt;$A$9,Raw!V255,-999),-999),-999),-999),-999),-999)</f>
        <v>729.8</v>
      </c>
      <c r="O255" s="9">
        <f>IF(Raw!$G255&gt;$C$8,IF(Raw!$Q255&gt;$C$8,IF(Raw!$N255&gt;$C$9,IF(Raw!$N255&lt;$A$9,IF(Raw!$X255&gt;$C$9,IF(Raw!$X255&lt;$A$9,Raw!W255,-999),-999),-999),-999),-999),-999)</f>
        <v>0.22916500000000001</v>
      </c>
      <c r="P255" s="9">
        <f>IF(Raw!$G255&gt;$C$8,IF(Raw!$Q255&gt;$C$8,IF(Raw!$N255&gt;$C$9,IF(Raw!$N255&lt;$A$9,IF(Raw!$X255&gt;$C$9,IF(Raw!$X255&lt;$A$9,Raw!X255,-999),-999),-999),-999),-999),-999)</f>
        <v>720</v>
      </c>
      <c r="R255" s="9">
        <f t="shared" si="64"/>
        <v>7.0504999999999984E-2</v>
      </c>
      <c r="S255" s="9">
        <f t="shared" si="65"/>
        <v>0.23404693221087292</v>
      </c>
      <c r="T255" s="9">
        <f t="shared" si="66"/>
        <v>7.9155000000000031E-2</v>
      </c>
      <c r="U255" s="9">
        <f t="shared" si="67"/>
        <v>0.26328481526323499</v>
      </c>
      <c r="V255" s="15">
        <f t="shared" si="68"/>
        <v>8.2797357599999996E-2</v>
      </c>
      <c r="X255" s="11">
        <f t="shared" si="69"/>
        <v>2.6487999999999995E+18</v>
      </c>
      <c r="Y255" s="11">
        <f t="shared" si="70"/>
        <v>7.1769999999999996E-18</v>
      </c>
      <c r="Z255" s="11">
        <f t="shared" si="71"/>
        <v>6.96E-4</v>
      </c>
      <c r="AA255" s="16">
        <f t="shared" si="72"/>
        <v>1.3058484308831874E-2</v>
      </c>
      <c r="AB255" s="9">
        <f t="shared" si="73"/>
        <v>0.22252264432546559</v>
      </c>
      <c r="AC255" s="9">
        <f t="shared" si="74"/>
        <v>0.98694151569116795</v>
      </c>
      <c r="AD255" s="15">
        <f t="shared" si="75"/>
        <v>18.762190098896365</v>
      </c>
      <c r="AE255" s="3">
        <f t="shared" si="76"/>
        <v>864.1107999999997</v>
      </c>
      <c r="AF255" s="2">
        <f t="shared" si="77"/>
        <v>0.25</v>
      </c>
      <c r="AG255" s="9">
        <f t="shared" si="78"/>
        <v>3.799845964708943E-3</v>
      </c>
      <c r="AH255" s="2">
        <f t="shared" si="63"/>
        <v>0.18387256869631322</v>
      </c>
    </row>
    <row r="256" spans="1:34">
      <c r="A256" s="1">
        <f>Raw!A256</f>
        <v>243</v>
      </c>
      <c r="B256" s="14">
        <f>Raw!B256</f>
        <v>0.23685185185185187</v>
      </c>
      <c r="C256" s="15">
        <f>Raw!C256</f>
        <v>112.9</v>
      </c>
      <c r="D256" s="15">
        <f>IF(C256&gt;0.5,Raw!D256*D$11,-999)</f>
        <v>4.4000000000000004</v>
      </c>
      <c r="E256" s="9">
        <f>IF(Raw!$G256&gt;$C$8,IF(Raw!$Q256&gt;$C$8,IF(Raw!$N256&gt;$C$9,IF(Raw!$N256&lt;$A$9,IF(Raw!$X256&gt;$C$9,IF(Raw!$X256&lt;$A$9,Raw!H256,-999),-999),-999),-999),-999),-999)</f>
        <v>0.24107899999999999</v>
      </c>
      <c r="F256" s="9">
        <f>IF(Raw!$G256&gt;$C$8,IF(Raw!$Q256&gt;$C$8,IF(Raw!$N256&gt;$C$9,IF(Raw!$N256&lt;$A$9,IF(Raw!$X256&gt;$C$9,IF(Raw!$X256&lt;$A$9,Raw!I256,-999),-999),-999),-999),-999),-999)</f>
        <v>0.34155200000000002</v>
      </c>
      <c r="G256" s="9">
        <f>Raw!G256</f>
        <v>0.92190000000000005</v>
      </c>
      <c r="H256" s="9">
        <f>IF(Raw!$G256&gt;$C$8,IF(Raw!$Q256&gt;$C$8,IF(Raw!$N256&gt;$C$9,IF(Raw!$N256&lt;$A$9,IF(Raw!$X256&gt;$C$9,IF(Raw!$X256&lt;$A$9,Raw!L256,-999),-999),-999),-999),-999),-999)</f>
        <v>744.5</v>
      </c>
      <c r="I256" s="9">
        <f>IF(Raw!$G256&gt;$C$8,IF(Raw!$Q256&gt;$C$8,IF(Raw!$N256&gt;$C$9,IF(Raw!$N256&lt;$A$9,IF(Raw!$X256&gt;$C$9,IF(Raw!$X256&lt;$A$9,Raw!M256,-999),-999),-999),-999),-999),-999)</f>
        <v>0.214034</v>
      </c>
      <c r="J256" s="9">
        <f>IF(Raw!$G256&gt;$C$8,IF(Raw!$Q256&gt;$C$8,IF(Raw!$N256&gt;$C$9,IF(Raw!$N256&lt;$A$9,IF(Raw!$X256&gt;$C$9,IF(Raw!$X256&lt;$A$9,Raw!N256,-999),-999),-999),-999),-999),-999)</f>
        <v>780</v>
      </c>
      <c r="K256" s="9">
        <f>IF(Raw!$G256&gt;$C$8,IF(Raw!$Q256&gt;$C$8,IF(Raw!$N256&gt;$C$9,IF(Raw!$N256&lt;$A$9,IF(Raw!$X256&gt;$C$9,IF(Raw!$X256&lt;$A$9,Raw!R256,-999),-999),-999),-999),-999),-999)</f>
        <v>0.23308200000000001</v>
      </c>
      <c r="L256" s="9">
        <f>IF(Raw!$G256&gt;$C$8,IF(Raw!$Q256&gt;$C$8,IF(Raw!$N256&gt;$C$9,IF(Raw!$N256&lt;$A$9,IF(Raw!$X256&gt;$C$9,IF(Raw!$X256&lt;$A$9,Raw!S256,-999),-999),-999),-999),-999),-999)</f>
        <v>0.32561000000000001</v>
      </c>
      <c r="M256" s="9">
        <f>Raw!Q256</f>
        <v>0.870533</v>
      </c>
      <c r="N256" s="9">
        <f>IF(Raw!$G256&gt;$C$8,IF(Raw!$Q256&gt;$C$8,IF(Raw!$N256&gt;$C$9,IF(Raw!$N256&lt;$A$9,IF(Raw!$X256&gt;$C$9,IF(Raw!$X256&lt;$A$9,Raw!V256,-999),-999),-999),-999),-999),-999)</f>
        <v>656.8</v>
      </c>
      <c r="O256" s="9">
        <f>IF(Raw!$G256&gt;$C$8,IF(Raw!$Q256&gt;$C$8,IF(Raw!$N256&gt;$C$9,IF(Raw!$N256&lt;$A$9,IF(Raw!$X256&gt;$C$9,IF(Raw!$X256&lt;$A$9,Raw!W256,-999),-999),-999),-999),-999),-999)</f>
        <v>1.9421000000000001E-2</v>
      </c>
      <c r="P256" s="9">
        <f>IF(Raw!$G256&gt;$C$8,IF(Raw!$Q256&gt;$C$8,IF(Raw!$N256&gt;$C$9,IF(Raw!$N256&lt;$A$9,IF(Raw!$X256&gt;$C$9,IF(Raw!$X256&lt;$A$9,Raw!X256,-999),-999),-999),-999),-999),-999)</f>
        <v>398</v>
      </c>
      <c r="R256" s="9">
        <f t="shared" si="64"/>
        <v>0.10047300000000003</v>
      </c>
      <c r="S256" s="9">
        <f t="shared" si="65"/>
        <v>0.29416604206680103</v>
      </c>
      <c r="T256" s="9">
        <f t="shared" si="66"/>
        <v>9.2527999999999999E-2</v>
      </c>
      <c r="U256" s="9">
        <f t="shared" si="67"/>
        <v>0.28416817665305116</v>
      </c>
      <c r="V256" s="15">
        <f t="shared" si="68"/>
        <v>8.9672993999999992E-2</v>
      </c>
      <c r="X256" s="11">
        <f t="shared" si="69"/>
        <v>2.6487999999999995E+18</v>
      </c>
      <c r="Y256" s="11">
        <f t="shared" si="70"/>
        <v>7.4450000000000001E-18</v>
      </c>
      <c r="Z256" s="11">
        <f t="shared" si="71"/>
        <v>7.7999999999999999E-4</v>
      </c>
      <c r="AA256" s="16">
        <f t="shared" si="72"/>
        <v>1.5148829510123585E-2</v>
      </c>
      <c r="AB256" s="9">
        <f t="shared" si="73"/>
        <v>0.23448369089691273</v>
      </c>
      <c r="AC256" s="9">
        <f t="shared" si="74"/>
        <v>0.98485117048987636</v>
      </c>
      <c r="AD256" s="15">
        <f t="shared" si="75"/>
        <v>19.421576295030235</v>
      </c>
      <c r="AE256" s="3">
        <f t="shared" si="76"/>
        <v>896.37799999999982</v>
      </c>
      <c r="AF256" s="2">
        <f t="shared" si="77"/>
        <v>0.25</v>
      </c>
      <c r="AG256" s="9">
        <f t="shared" si="78"/>
        <v>4.2453799411437407E-3</v>
      </c>
      <c r="AH256" s="2">
        <f t="shared" si="63"/>
        <v>0.20543172594884249</v>
      </c>
    </row>
    <row r="257" spans="1:34">
      <c r="A257" s="1">
        <f>Raw!A257</f>
        <v>244</v>
      </c>
      <c r="B257" s="14">
        <f>Raw!B257</f>
        <v>0.23689814814814814</v>
      </c>
      <c r="C257" s="15">
        <f>Raw!C257</f>
        <v>111.8</v>
      </c>
      <c r="D257" s="15">
        <f>IF(C257&gt;0.5,Raw!D257*D$11,-999)</f>
        <v>4.4000000000000004</v>
      </c>
      <c r="E257" s="9">
        <f>IF(Raw!$G257&gt;$C$8,IF(Raw!$Q257&gt;$C$8,IF(Raw!$N257&gt;$C$9,IF(Raw!$N257&lt;$A$9,IF(Raw!$X257&gt;$C$9,IF(Raw!$X257&lt;$A$9,Raw!H257,-999),-999),-999),-999),-999),-999)</f>
        <v>0.24019699999999999</v>
      </c>
      <c r="F257" s="9">
        <f>IF(Raw!$G257&gt;$C$8,IF(Raw!$Q257&gt;$C$8,IF(Raw!$N257&gt;$C$9,IF(Raw!$N257&lt;$A$9,IF(Raw!$X257&gt;$C$9,IF(Raw!$X257&lt;$A$9,Raw!I257,-999),-999),-999),-999),-999),-999)</f>
        <v>0.33281699999999997</v>
      </c>
      <c r="G257" s="9">
        <f>Raw!G257</f>
        <v>0.92745200000000005</v>
      </c>
      <c r="H257" s="9">
        <f>IF(Raw!$G257&gt;$C$8,IF(Raw!$Q257&gt;$C$8,IF(Raw!$N257&gt;$C$9,IF(Raw!$N257&lt;$A$9,IF(Raw!$X257&gt;$C$9,IF(Raw!$X257&lt;$A$9,Raw!L257,-999),-999),-999),-999),-999),-999)</f>
        <v>720.2</v>
      </c>
      <c r="I257" s="9">
        <f>IF(Raw!$G257&gt;$C$8,IF(Raw!$Q257&gt;$C$8,IF(Raw!$N257&gt;$C$9,IF(Raw!$N257&lt;$A$9,IF(Raw!$X257&gt;$C$9,IF(Raw!$X257&lt;$A$9,Raw!M257,-999),-999),-999),-999),-999),-999)</f>
        <v>0.37081999999999998</v>
      </c>
      <c r="J257" s="9">
        <f>IF(Raw!$G257&gt;$C$8,IF(Raw!$Q257&gt;$C$8,IF(Raw!$N257&gt;$C$9,IF(Raw!$N257&lt;$A$9,IF(Raw!$X257&gt;$C$9,IF(Raw!$X257&lt;$A$9,Raw!N257,-999),-999),-999),-999),-999),-999)</f>
        <v>573</v>
      </c>
      <c r="K257" s="9">
        <f>IF(Raw!$G257&gt;$C$8,IF(Raw!$Q257&gt;$C$8,IF(Raw!$N257&gt;$C$9,IF(Raw!$N257&lt;$A$9,IF(Raw!$X257&gt;$C$9,IF(Raw!$X257&lt;$A$9,Raw!R257,-999),-999),-999),-999),-999),-999)</f>
        <v>0.229051</v>
      </c>
      <c r="L257" s="9">
        <f>IF(Raw!$G257&gt;$C$8,IF(Raw!$Q257&gt;$C$8,IF(Raw!$N257&gt;$C$9,IF(Raw!$N257&lt;$A$9,IF(Raw!$X257&gt;$C$9,IF(Raw!$X257&lt;$A$9,Raw!S257,-999),-999),-999),-999),-999),-999)</f>
        <v>0.31966699999999998</v>
      </c>
      <c r="M257" s="9">
        <f>Raw!Q257</f>
        <v>0.897061</v>
      </c>
      <c r="N257" s="9">
        <f>IF(Raw!$G257&gt;$C$8,IF(Raw!$Q257&gt;$C$8,IF(Raw!$N257&gt;$C$9,IF(Raw!$N257&lt;$A$9,IF(Raw!$X257&gt;$C$9,IF(Raw!$X257&lt;$A$9,Raw!V257,-999),-999),-999),-999),-999),-999)</f>
        <v>757</v>
      </c>
      <c r="O257" s="9">
        <f>IF(Raw!$G257&gt;$C$8,IF(Raw!$Q257&gt;$C$8,IF(Raw!$N257&gt;$C$9,IF(Raw!$N257&lt;$A$9,IF(Raw!$X257&gt;$C$9,IF(Raw!$X257&lt;$A$9,Raw!W257,-999),-999),-999),-999),-999),-999)</f>
        <v>0.37080200000000002</v>
      </c>
      <c r="P257" s="9">
        <f>IF(Raw!$G257&gt;$C$8,IF(Raw!$Q257&gt;$C$8,IF(Raw!$N257&gt;$C$9,IF(Raw!$N257&lt;$A$9,IF(Raw!$X257&gt;$C$9,IF(Raw!$X257&lt;$A$9,Raw!X257,-999),-999),-999),-999),-999),-999)</f>
        <v>733</v>
      </c>
      <c r="R257" s="9">
        <f t="shared" si="64"/>
        <v>9.261999999999998E-2</v>
      </c>
      <c r="S257" s="9">
        <f t="shared" si="65"/>
        <v>0.27829107287187849</v>
      </c>
      <c r="T257" s="9">
        <f t="shared" si="66"/>
        <v>9.0615999999999974E-2</v>
      </c>
      <c r="U257" s="9">
        <f t="shared" si="67"/>
        <v>0.28346998595413347</v>
      </c>
      <c r="V257" s="15">
        <f t="shared" si="68"/>
        <v>8.8036291799999986E-2</v>
      </c>
      <c r="X257" s="11">
        <f t="shared" si="69"/>
        <v>2.6487999999999995E+18</v>
      </c>
      <c r="Y257" s="11">
        <f t="shared" si="70"/>
        <v>7.2020000000000007E-18</v>
      </c>
      <c r="Z257" s="11">
        <f t="shared" si="71"/>
        <v>5.7299999999999994E-4</v>
      </c>
      <c r="AA257" s="16">
        <f t="shared" si="72"/>
        <v>1.0812731648218835E-2</v>
      </c>
      <c r="AB257" s="9">
        <f t="shared" si="73"/>
        <v>0.23003080649103499</v>
      </c>
      <c r="AC257" s="9">
        <f t="shared" si="74"/>
        <v>0.98918726835178128</v>
      </c>
      <c r="AD257" s="15">
        <f t="shared" si="75"/>
        <v>18.870386820626244</v>
      </c>
      <c r="AE257" s="3">
        <f t="shared" si="76"/>
        <v>867.1207999999998</v>
      </c>
      <c r="AF257" s="2">
        <f t="shared" si="77"/>
        <v>0.25</v>
      </c>
      <c r="AG257" s="9">
        <f t="shared" si="78"/>
        <v>4.114760220763067E-3</v>
      </c>
      <c r="AH257" s="2">
        <f t="shared" si="63"/>
        <v>0.19911110565742807</v>
      </c>
    </row>
    <row r="258" spans="1:34">
      <c r="A258" s="1">
        <f>Raw!A258</f>
        <v>245</v>
      </c>
      <c r="B258" s="14">
        <f>Raw!B258</f>
        <v>0.23695601851851852</v>
      </c>
      <c r="C258" s="15">
        <f>Raw!C258</f>
        <v>111.5</v>
      </c>
      <c r="D258" s="15">
        <f>IF(C258&gt;0.5,Raw!D258*D$11,-999)</f>
        <v>4.4000000000000004</v>
      </c>
      <c r="E258" s="9">
        <f>IF(Raw!$G258&gt;$C$8,IF(Raw!$Q258&gt;$C$8,IF(Raw!$N258&gt;$C$9,IF(Raw!$N258&lt;$A$9,IF(Raw!$X258&gt;$C$9,IF(Raw!$X258&lt;$A$9,Raw!H258,-999),-999),-999),-999),-999),-999)</f>
        <v>0.25353700000000001</v>
      </c>
      <c r="F258" s="9">
        <f>IF(Raw!$G258&gt;$C$8,IF(Raw!$Q258&gt;$C$8,IF(Raw!$N258&gt;$C$9,IF(Raw!$N258&lt;$A$9,IF(Raw!$X258&gt;$C$9,IF(Raw!$X258&lt;$A$9,Raw!I258,-999),-999),-999),-999),-999),-999)</f>
        <v>0.36614999999999998</v>
      </c>
      <c r="G258" s="9">
        <f>Raw!G258</f>
        <v>0.92645100000000002</v>
      </c>
      <c r="H258" s="9">
        <f>IF(Raw!$G258&gt;$C$8,IF(Raw!$Q258&gt;$C$8,IF(Raw!$N258&gt;$C$9,IF(Raw!$N258&lt;$A$9,IF(Raw!$X258&gt;$C$9,IF(Raw!$X258&lt;$A$9,Raw!L258,-999),-999),-999),-999),-999),-999)</f>
        <v>727.6</v>
      </c>
      <c r="I258" s="9">
        <f>IF(Raw!$G258&gt;$C$8,IF(Raw!$Q258&gt;$C$8,IF(Raw!$N258&gt;$C$9,IF(Raw!$N258&lt;$A$9,IF(Raw!$X258&gt;$C$9,IF(Raw!$X258&lt;$A$9,Raw!M258,-999),-999),-999),-999),-999),-999)</f>
        <v>0.118869</v>
      </c>
      <c r="J258" s="9">
        <f>IF(Raw!$G258&gt;$C$8,IF(Raw!$Q258&gt;$C$8,IF(Raw!$N258&gt;$C$9,IF(Raw!$N258&lt;$A$9,IF(Raw!$X258&gt;$C$9,IF(Raw!$X258&lt;$A$9,Raw!N258,-999),-999),-999),-999),-999),-999)</f>
        <v>773</v>
      </c>
      <c r="K258" s="9">
        <f>IF(Raw!$G258&gt;$C$8,IF(Raw!$Q258&gt;$C$8,IF(Raw!$N258&gt;$C$9,IF(Raw!$N258&lt;$A$9,IF(Raw!$X258&gt;$C$9,IF(Raw!$X258&lt;$A$9,Raw!R258,-999),-999),-999),-999),-999),-999)</f>
        <v>0.23497299999999999</v>
      </c>
      <c r="L258" s="9">
        <f>IF(Raw!$G258&gt;$C$8,IF(Raw!$Q258&gt;$C$8,IF(Raw!$N258&gt;$C$9,IF(Raw!$N258&lt;$A$9,IF(Raw!$X258&gt;$C$9,IF(Raw!$X258&lt;$A$9,Raw!S258,-999),-999),-999),-999),-999),-999)</f>
        <v>0.352711</v>
      </c>
      <c r="M258" s="9">
        <f>Raw!Q258</f>
        <v>0.93290300000000004</v>
      </c>
      <c r="N258" s="9">
        <f>IF(Raw!$G258&gt;$C$8,IF(Raw!$Q258&gt;$C$8,IF(Raw!$N258&gt;$C$9,IF(Raw!$N258&lt;$A$9,IF(Raw!$X258&gt;$C$9,IF(Raw!$X258&lt;$A$9,Raw!V258,-999),-999),-999),-999),-999),-999)</f>
        <v>755.7</v>
      </c>
      <c r="O258" s="9">
        <f>IF(Raw!$G258&gt;$C$8,IF(Raw!$Q258&gt;$C$8,IF(Raw!$N258&gt;$C$9,IF(Raw!$N258&lt;$A$9,IF(Raw!$X258&gt;$C$9,IF(Raw!$X258&lt;$A$9,Raw!W258,-999),-999),-999),-999),-999),-999)</f>
        <v>0.178734</v>
      </c>
      <c r="P258" s="9">
        <f>IF(Raw!$G258&gt;$C$8,IF(Raw!$Q258&gt;$C$8,IF(Raw!$N258&gt;$C$9,IF(Raw!$N258&lt;$A$9,IF(Raw!$X258&gt;$C$9,IF(Raw!$X258&lt;$A$9,Raw!X258,-999),-999),-999),-999),-999),-999)</f>
        <v>560</v>
      </c>
      <c r="R258" s="9">
        <f t="shared" si="64"/>
        <v>0.11261299999999996</v>
      </c>
      <c r="S258" s="9">
        <f t="shared" si="65"/>
        <v>0.30755974327461416</v>
      </c>
      <c r="T258" s="9">
        <f t="shared" si="66"/>
        <v>0.11773800000000001</v>
      </c>
      <c r="U258" s="9">
        <f t="shared" si="67"/>
        <v>0.33380869890647019</v>
      </c>
      <c r="V258" s="15">
        <f t="shared" si="68"/>
        <v>9.713660939999999E-2</v>
      </c>
      <c r="X258" s="11">
        <f t="shared" si="69"/>
        <v>2.6487999999999995E+18</v>
      </c>
      <c r="Y258" s="11">
        <f t="shared" si="70"/>
        <v>7.2760000000000004E-18</v>
      </c>
      <c r="Z258" s="11">
        <f t="shared" si="71"/>
        <v>7.7299999999999992E-4</v>
      </c>
      <c r="AA258" s="16">
        <f t="shared" si="72"/>
        <v>1.4679087272623612E-2</v>
      </c>
      <c r="AB258" s="9">
        <f t="shared" si="73"/>
        <v>0.23670128637730414</v>
      </c>
      <c r="AC258" s="9">
        <f t="shared" si="74"/>
        <v>0.98532091272737643</v>
      </c>
      <c r="AD258" s="15">
        <f t="shared" si="75"/>
        <v>18.98976361270843</v>
      </c>
      <c r="AE258" s="3">
        <f t="shared" si="76"/>
        <v>876.03039999999976</v>
      </c>
      <c r="AF258" s="2">
        <f t="shared" si="77"/>
        <v>0.25</v>
      </c>
      <c r="AG258" s="9">
        <f t="shared" si="78"/>
        <v>4.8761140646920243E-3</v>
      </c>
      <c r="AH258" s="2">
        <f t="shared" si="63"/>
        <v>0.23595262193735239</v>
      </c>
    </row>
    <row r="259" spans="1:34">
      <c r="A259" s="1">
        <f>Raw!A259</f>
        <v>246</v>
      </c>
      <c r="B259" s="14">
        <f>Raw!B259</f>
        <v>0.23701388888888889</v>
      </c>
      <c r="C259" s="15">
        <f>Raw!C259</f>
        <v>109.3</v>
      </c>
      <c r="D259" s="15">
        <f>IF(C259&gt;0.5,Raw!D259*D$11,-999)</f>
        <v>4.4000000000000004</v>
      </c>
      <c r="E259" s="9">
        <f>IF(Raw!$G259&gt;$C$8,IF(Raw!$Q259&gt;$C$8,IF(Raw!$N259&gt;$C$9,IF(Raw!$N259&lt;$A$9,IF(Raw!$X259&gt;$C$9,IF(Raw!$X259&lt;$A$9,Raw!H259,-999),-999),-999),-999),-999),-999)</f>
        <v>0.26607199999999998</v>
      </c>
      <c r="F259" s="9">
        <f>IF(Raw!$G259&gt;$C$8,IF(Raw!$Q259&gt;$C$8,IF(Raw!$N259&gt;$C$9,IF(Raw!$N259&lt;$A$9,IF(Raw!$X259&gt;$C$9,IF(Raw!$X259&lt;$A$9,Raw!I259,-999),-999),-999),-999),-999),-999)</f>
        <v>0.38389800000000002</v>
      </c>
      <c r="G259" s="9">
        <f>Raw!G259</f>
        <v>0.95735300000000001</v>
      </c>
      <c r="H259" s="9">
        <f>IF(Raw!$G259&gt;$C$8,IF(Raw!$Q259&gt;$C$8,IF(Raw!$N259&gt;$C$9,IF(Raw!$N259&lt;$A$9,IF(Raw!$X259&gt;$C$9,IF(Raw!$X259&lt;$A$9,Raw!L259,-999),-999),-999),-999),-999),-999)</f>
        <v>642.1</v>
      </c>
      <c r="I259" s="9">
        <f>IF(Raw!$G259&gt;$C$8,IF(Raw!$Q259&gt;$C$8,IF(Raw!$N259&gt;$C$9,IF(Raw!$N259&lt;$A$9,IF(Raw!$X259&gt;$C$9,IF(Raw!$X259&lt;$A$9,Raw!M259,-999),-999),-999),-999),-999),-999)</f>
        <v>0.24354200000000001</v>
      </c>
      <c r="J259" s="9">
        <f>IF(Raw!$G259&gt;$C$8,IF(Raw!$Q259&gt;$C$8,IF(Raw!$N259&gt;$C$9,IF(Raw!$N259&lt;$A$9,IF(Raw!$X259&gt;$C$9,IF(Raw!$X259&lt;$A$9,Raw!N259,-999),-999),-999),-999),-999),-999)</f>
        <v>921</v>
      </c>
      <c r="K259" s="9">
        <f>IF(Raw!$G259&gt;$C$8,IF(Raw!$Q259&gt;$C$8,IF(Raw!$N259&gt;$C$9,IF(Raw!$N259&lt;$A$9,IF(Raw!$X259&gt;$C$9,IF(Raw!$X259&lt;$A$9,Raw!R259,-999),-999),-999),-999),-999),-999)</f>
        <v>0.24248900000000001</v>
      </c>
      <c r="L259" s="9">
        <f>IF(Raw!$G259&gt;$C$8,IF(Raw!$Q259&gt;$C$8,IF(Raw!$N259&gt;$C$9,IF(Raw!$N259&lt;$A$9,IF(Raw!$X259&gt;$C$9,IF(Raw!$X259&lt;$A$9,Raw!S259,-999),-999),-999),-999),-999),-999)</f>
        <v>0.36315900000000001</v>
      </c>
      <c r="M259" s="9">
        <f>Raw!Q259</f>
        <v>0.92987299999999995</v>
      </c>
      <c r="N259" s="9">
        <f>IF(Raw!$G259&gt;$C$8,IF(Raw!$Q259&gt;$C$8,IF(Raw!$N259&gt;$C$9,IF(Raw!$N259&lt;$A$9,IF(Raw!$X259&gt;$C$9,IF(Raw!$X259&lt;$A$9,Raw!V259,-999),-999),-999),-999),-999),-999)</f>
        <v>737.3</v>
      </c>
      <c r="O259" s="9">
        <f>IF(Raw!$G259&gt;$C$8,IF(Raw!$Q259&gt;$C$8,IF(Raw!$N259&gt;$C$9,IF(Raw!$N259&lt;$A$9,IF(Raw!$X259&gt;$C$9,IF(Raw!$X259&lt;$A$9,Raw!W259,-999),-999),-999),-999),-999),-999)</f>
        <v>0.175289</v>
      </c>
      <c r="P259" s="9">
        <f>IF(Raw!$G259&gt;$C$8,IF(Raw!$Q259&gt;$C$8,IF(Raw!$N259&gt;$C$9,IF(Raw!$N259&lt;$A$9,IF(Raw!$X259&gt;$C$9,IF(Raw!$X259&lt;$A$9,Raw!X259,-999),-999),-999),-999),-999),-999)</f>
        <v>638</v>
      </c>
      <c r="R259" s="9">
        <f t="shared" si="64"/>
        <v>0.11782600000000004</v>
      </c>
      <c r="S259" s="9">
        <f t="shared" si="65"/>
        <v>0.30692006730954585</v>
      </c>
      <c r="T259" s="9">
        <f t="shared" si="66"/>
        <v>0.12067</v>
      </c>
      <c r="U259" s="9">
        <f t="shared" si="67"/>
        <v>0.33227869886193101</v>
      </c>
      <c r="V259" s="15">
        <f t="shared" si="68"/>
        <v>0.10001398859999999</v>
      </c>
      <c r="X259" s="11">
        <f t="shared" si="69"/>
        <v>2.6487999999999995E+18</v>
      </c>
      <c r="Y259" s="11">
        <f t="shared" si="70"/>
        <v>6.421E-18</v>
      </c>
      <c r="Z259" s="11">
        <f t="shared" si="71"/>
        <v>9.2099999999999994E-4</v>
      </c>
      <c r="AA259" s="16">
        <f t="shared" si="72"/>
        <v>1.5422730616930815E-2</v>
      </c>
      <c r="AB259" s="9">
        <f t="shared" si="73"/>
        <v>0.24435006090354505</v>
      </c>
      <c r="AC259" s="9">
        <f t="shared" si="74"/>
        <v>0.98457726938306922</v>
      </c>
      <c r="AD259" s="15">
        <f t="shared" si="75"/>
        <v>16.745635849001967</v>
      </c>
      <c r="AE259" s="3">
        <f t="shared" si="76"/>
        <v>773.08839999999975</v>
      </c>
      <c r="AF259" s="2">
        <f t="shared" si="77"/>
        <v>0.25</v>
      </c>
      <c r="AG259" s="9">
        <f t="shared" si="78"/>
        <v>4.2801677627092929E-3</v>
      </c>
      <c r="AH259" s="2">
        <f t="shared" si="63"/>
        <v>0.20711509052993732</v>
      </c>
    </row>
    <row r="260" spans="1:34">
      <c r="A260" s="1">
        <f>Raw!A260</f>
        <v>247</v>
      </c>
      <c r="B260" s="14">
        <f>Raw!B260</f>
        <v>0.23707175925925927</v>
      </c>
      <c r="C260" s="15">
        <f>Raw!C260</f>
        <v>110</v>
      </c>
      <c r="D260" s="15">
        <f>IF(C260&gt;0.5,Raw!D260*D$11,-999)</f>
        <v>4.4000000000000004</v>
      </c>
      <c r="E260" s="9">
        <f>IF(Raw!$G260&gt;$C$8,IF(Raw!$Q260&gt;$C$8,IF(Raw!$N260&gt;$C$9,IF(Raw!$N260&lt;$A$9,IF(Raw!$X260&gt;$C$9,IF(Raw!$X260&lt;$A$9,Raw!H260,-999),-999),-999),-999),-999),-999)</f>
        <v>0.26332699999999998</v>
      </c>
      <c r="F260" s="9">
        <f>IF(Raw!$G260&gt;$C$8,IF(Raw!$Q260&gt;$C$8,IF(Raw!$N260&gt;$C$9,IF(Raw!$N260&lt;$A$9,IF(Raw!$X260&gt;$C$9,IF(Raw!$X260&lt;$A$9,Raw!I260,-999),-999),-999),-999),-999),-999)</f>
        <v>0.387793</v>
      </c>
      <c r="G260" s="9">
        <f>Raw!G260</f>
        <v>0.95705499999999999</v>
      </c>
      <c r="H260" s="9">
        <f>IF(Raw!$G260&gt;$C$8,IF(Raw!$Q260&gt;$C$8,IF(Raw!$N260&gt;$C$9,IF(Raw!$N260&lt;$A$9,IF(Raw!$X260&gt;$C$9,IF(Raw!$X260&lt;$A$9,Raw!L260,-999),-999),-999),-999),-999),-999)</f>
        <v>734.3</v>
      </c>
      <c r="I260" s="9">
        <f>IF(Raw!$G260&gt;$C$8,IF(Raw!$Q260&gt;$C$8,IF(Raw!$N260&gt;$C$9,IF(Raw!$N260&lt;$A$9,IF(Raw!$X260&gt;$C$9,IF(Raw!$X260&lt;$A$9,Raw!M260,-999),-999),-999),-999),-999),-999)</f>
        <v>0.29264899999999999</v>
      </c>
      <c r="J260" s="9">
        <f>IF(Raw!$G260&gt;$C$8,IF(Raw!$Q260&gt;$C$8,IF(Raw!$N260&gt;$C$9,IF(Raw!$N260&lt;$A$9,IF(Raw!$X260&gt;$C$9,IF(Raw!$X260&lt;$A$9,Raw!N260,-999),-999),-999),-999),-999),-999)</f>
        <v>621</v>
      </c>
      <c r="K260" s="9">
        <f>IF(Raw!$G260&gt;$C$8,IF(Raw!$Q260&gt;$C$8,IF(Raw!$N260&gt;$C$9,IF(Raw!$N260&lt;$A$9,IF(Raw!$X260&gt;$C$9,IF(Raw!$X260&lt;$A$9,Raw!R260,-999),-999),-999),-999),-999),-999)</f>
        <v>0.24870999999999999</v>
      </c>
      <c r="L260" s="9">
        <f>IF(Raw!$G260&gt;$C$8,IF(Raw!$Q260&gt;$C$8,IF(Raw!$N260&gt;$C$9,IF(Raw!$N260&lt;$A$9,IF(Raw!$X260&gt;$C$9,IF(Raw!$X260&lt;$A$9,Raw!S260,-999),-999),-999),-999),-999),-999)</f>
        <v>0.37994800000000001</v>
      </c>
      <c r="M260" s="9">
        <f>Raw!Q260</f>
        <v>0.92874100000000004</v>
      </c>
      <c r="N260" s="9">
        <f>IF(Raw!$G260&gt;$C$8,IF(Raw!$Q260&gt;$C$8,IF(Raw!$N260&gt;$C$9,IF(Raw!$N260&lt;$A$9,IF(Raw!$X260&gt;$C$9,IF(Raw!$X260&lt;$A$9,Raw!V260,-999),-999),-999),-999),-999),-999)</f>
        <v>743.2</v>
      </c>
      <c r="O260" s="9">
        <f>IF(Raw!$G260&gt;$C$8,IF(Raw!$Q260&gt;$C$8,IF(Raw!$N260&gt;$C$9,IF(Raw!$N260&lt;$A$9,IF(Raw!$X260&gt;$C$9,IF(Raw!$X260&lt;$A$9,Raw!W260,-999),-999),-999),-999),-999),-999)</f>
        <v>3.3507000000000002E-2</v>
      </c>
      <c r="P260" s="9">
        <f>IF(Raw!$G260&gt;$C$8,IF(Raw!$Q260&gt;$C$8,IF(Raw!$N260&gt;$C$9,IF(Raw!$N260&lt;$A$9,IF(Raw!$X260&gt;$C$9,IF(Raw!$X260&lt;$A$9,Raw!X260,-999),-999),-999),-999),-999),-999)</f>
        <v>449</v>
      </c>
      <c r="R260" s="9">
        <f t="shared" si="64"/>
        <v>0.12446600000000002</v>
      </c>
      <c r="S260" s="9">
        <f t="shared" si="65"/>
        <v>0.32095989355145665</v>
      </c>
      <c r="T260" s="9">
        <f t="shared" si="66"/>
        <v>0.13123800000000002</v>
      </c>
      <c r="U260" s="9">
        <f t="shared" si="67"/>
        <v>0.34541042458441684</v>
      </c>
      <c r="V260" s="15">
        <f t="shared" si="68"/>
        <v>0.1046376792</v>
      </c>
      <c r="X260" s="11">
        <f t="shared" si="69"/>
        <v>2.6487999999999995E+18</v>
      </c>
      <c r="Y260" s="11">
        <f t="shared" si="70"/>
        <v>7.3429999999999986E-18</v>
      </c>
      <c r="Z260" s="11">
        <f t="shared" si="71"/>
        <v>6.2100000000000002E-4</v>
      </c>
      <c r="AA260" s="16">
        <f t="shared" si="72"/>
        <v>1.1934386035669941E-2</v>
      </c>
      <c r="AB260" s="9">
        <f t="shared" si="73"/>
        <v>0.25027624495454925</v>
      </c>
      <c r="AC260" s="9">
        <f t="shared" si="74"/>
        <v>0.9880656139643299</v>
      </c>
      <c r="AD260" s="15">
        <f t="shared" si="75"/>
        <v>19.218012939887181</v>
      </c>
      <c r="AE260" s="3">
        <f t="shared" si="76"/>
        <v>884.09719999999959</v>
      </c>
      <c r="AF260" s="2">
        <f t="shared" si="77"/>
        <v>0.25</v>
      </c>
      <c r="AG260" s="9">
        <f t="shared" si="78"/>
        <v>5.1062323147963449E-3</v>
      </c>
      <c r="AH260" s="2">
        <f t="shared" si="63"/>
        <v>0.24708792430054252</v>
      </c>
    </row>
    <row r="261" spans="1:34">
      <c r="A261" s="1">
        <f>Raw!A261</f>
        <v>248</v>
      </c>
      <c r="B261" s="14">
        <f>Raw!B261</f>
        <v>0.23712962962962961</v>
      </c>
      <c r="C261" s="15">
        <f>Raw!C261</f>
        <v>107.5</v>
      </c>
      <c r="D261" s="15">
        <f>IF(C261&gt;0.5,Raw!D261*D$11,-999)</f>
        <v>4.4000000000000004</v>
      </c>
      <c r="E261" s="9">
        <f>IF(Raw!$G261&gt;$C$8,IF(Raw!$Q261&gt;$C$8,IF(Raw!$N261&gt;$C$9,IF(Raw!$N261&lt;$A$9,IF(Raw!$X261&gt;$C$9,IF(Raw!$X261&lt;$A$9,Raw!H261,-999),-999),-999),-999),-999),-999)</f>
        <v>0.26658599999999999</v>
      </c>
      <c r="F261" s="9">
        <f>IF(Raw!$G261&gt;$C$8,IF(Raw!$Q261&gt;$C$8,IF(Raw!$N261&gt;$C$9,IF(Raw!$N261&lt;$A$9,IF(Raw!$X261&gt;$C$9,IF(Raw!$X261&lt;$A$9,Raw!I261,-999),-999),-999),-999),-999),-999)</f>
        <v>0.38805699999999999</v>
      </c>
      <c r="G261" s="9">
        <f>Raw!G261</f>
        <v>0.92618800000000001</v>
      </c>
      <c r="H261" s="9">
        <f>IF(Raw!$G261&gt;$C$8,IF(Raw!$Q261&gt;$C$8,IF(Raw!$N261&gt;$C$9,IF(Raw!$N261&lt;$A$9,IF(Raw!$X261&gt;$C$9,IF(Raw!$X261&lt;$A$9,Raw!L261,-999),-999),-999),-999),-999),-999)</f>
        <v>700.7</v>
      </c>
      <c r="I261" s="9">
        <f>IF(Raw!$G261&gt;$C$8,IF(Raw!$Q261&gt;$C$8,IF(Raw!$N261&gt;$C$9,IF(Raw!$N261&lt;$A$9,IF(Raw!$X261&gt;$C$9,IF(Raw!$X261&lt;$A$9,Raw!M261,-999),-999),-999),-999),-999),-999)</f>
        <v>2.0576000000000001E-2</v>
      </c>
      <c r="J261" s="9">
        <f>IF(Raw!$G261&gt;$C$8,IF(Raw!$Q261&gt;$C$8,IF(Raw!$N261&gt;$C$9,IF(Raw!$N261&lt;$A$9,IF(Raw!$X261&gt;$C$9,IF(Raw!$X261&lt;$A$9,Raw!N261,-999),-999),-999),-999),-999),-999)</f>
        <v>790</v>
      </c>
      <c r="K261" s="9">
        <f>IF(Raw!$G261&gt;$C$8,IF(Raw!$Q261&gt;$C$8,IF(Raw!$N261&gt;$C$9,IF(Raw!$N261&lt;$A$9,IF(Raw!$X261&gt;$C$9,IF(Raw!$X261&lt;$A$9,Raw!R261,-999),-999),-999),-999),-999),-999)</f>
        <v>0.261965</v>
      </c>
      <c r="L261" s="9">
        <f>IF(Raw!$G261&gt;$C$8,IF(Raw!$Q261&gt;$C$8,IF(Raw!$N261&gt;$C$9,IF(Raw!$N261&lt;$A$9,IF(Raw!$X261&gt;$C$9,IF(Raw!$X261&lt;$A$9,Raw!S261,-999),-999),-999),-999),-999),-999)</f>
        <v>0.38327699999999998</v>
      </c>
      <c r="M261" s="9">
        <f>Raw!Q261</f>
        <v>0.95053299999999996</v>
      </c>
      <c r="N261" s="9">
        <f>IF(Raw!$G261&gt;$C$8,IF(Raw!$Q261&gt;$C$8,IF(Raw!$N261&gt;$C$9,IF(Raw!$N261&lt;$A$9,IF(Raw!$X261&gt;$C$9,IF(Raw!$X261&lt;$A$9,Raw!V261,-999),-999),-999),-999),-999),-999)</f>
        <v>669.5</v>
      </c>
      <c r="O261" s="9">
        <f>IF(Raw!$G261&gt;$C$8,IF(Raw!$Q261&gt;$C$8,IF(Raw!$N261&gt;$C$9,IF(Raw!$N261&lt;$A$9,IF(Raw!$X261&gt;$C$9,IF(Raw!$X261&lt;$A$9,Raw!W261,-999),-999),-999),-999),-999),-999)</f>
        <v>0.31538899999999997</v>
      </c>
      <c r="P261" s="9">
        <f>IF(Raw!$G261&gt;$C$8,IF(Raw!$Q261&gt;$C$8,IF(Raw!$N261&gt;$C$9,IF(Raw!$N261&lt;$A$9,IF(Raw!$X261&gt;$C$9,IF(Raw!$X261&lt;$A$9,Raw!X261,-999),-999),-999),-999),-999),-999)</f>
        <v>691</v>
      </c>
      <c r="R261" s="9">
        <f t="shared" si="64"/>
        <v>0.121471</v>
      </c>
      <c r="S261" s="9">
        <f t="shared" si="65"/>
        <v>0.3130236022027692</v>
      </c>
      <c r="T261" s="9">
        <f t="shared" si="66"/>
        <v>0.12131199999999998</v>
      </c>
      <c r="U261" s="9">
        <f t="shared" si="67"/>
        <v>0.31651260054738473</v>
      </c>
      <c r="V261" s="15">
        <f t="shared" si="68"/>
        <v>0.10555448579999999</v>
      </c>
      <c r="X261" s="11">
        <f t="shared" si="69"/>
        <v>2.6487999999999995E+18</v>
      </c>
      <c r="Y261" s="11">
        <f t="shared" si="70"/>
        <v>7.0069999999999998E-18</v>
      </c>
      <c r="Z261" s="11">
        <f t="shared" si="71"/>
        <v>7.9000000000000001E-4</v>
      </c>
      <c r="AA261" s="16">
        <f t="shared" si="72"/>
        <v>1.4450629339862004E-2</v>
      </c>
      <c r="AB261" s="9">
        <f t="shared" si="73"/>
        <v>0.26371803474647737</v>
      </c>
      <c r="AC261" s="9">
        <f t="shared" si="74"/>
        <v>0.98554937066013781</v>
      </c>
      <c r="AD261" s="15">
        <f t="shared" si="75"/>
        <v>18.291935873243037</v>
      </c>
      <c r="AE261" s="3">
        <f t="shared" si="76"/>
        <v>843.64279999999974</v>
      </c>
      <c r="AF261" s="2">
        <f t="shared" si="77"/>
        <v>0.25</v>
      </c>
      <c r="AG261" s="9">
        <f t="shared" si="78"/>
        <v>4.4535601479124241E-3</v>
      </c>
      <c r="AH261" s="2">
        <f t="shared" si="63"/>
        <v>0.21550545781213379</v>
      </c>
    </row>
    <row r="262" spans="1:34">
      <c r="A262" s="1">
        <f>Raw!A262</f>
        <v>249</v>
      </c>
      <c r="B262" s="14">
        <f>Raw!B262</f>
        <v>0.23717592592592593</v>
      </c>
      <c r="C262" s="15">
        <f>Raw!C262</f>
        <v>107.1</v>
      </c>
      <c r="D262" s="15">
        <f>IF(C262&gt;0.5,Raw!D262*D$11,-999)</f>
        <v>4.4000000000000004</v>
      </c>
      <c r="E262" s="9">
        <f>IF(Raw!$G262&gt;$C$8,IF(Raw!$Q262&gt;$C$8,IF(Raw!$N262&gt;$C$9,IF(Raw!$N262&lt;$A$9,IF(Raw!$X262&gt;$C$9,IF(Raw!$X262&lt;$A$9,Raw!H262,-999),-999),-999),-999),-999),-999)</f>
        <v>0.27086900000000003</v>
      </c>
      <c r="F262" s="9">
        <f>IF(Raw!$G262&gt;$C$8,IF(Raw!$Q262&gt;$C$8,IF(Raw!$N262&gt;$C$9,IF(Raw!$N262&lt;$A$9,IF(Raw!$X262&gt;$C$9,IF(Raw!$X262&lt;$A$9,Raw!I262,-999),-999),-999),-999),-999),-999)</f>
        <v>0.39441999999999999</v>
      </c>
      <c r="G262" s="9">
        <f>Raw!G262</f>
        <v>0.94298000000000004</v>
      </c>
      <c r="H262" s="9">
        <f>IF(Raw!$G262&gt;$C$8,IF(Raw!$Q262&gt;$C$8,IF(Raw!$N262&gt;$C$9,IF(Raw!$N262&lt;$A$9,IF(Raw!$X262&gt;$C$9,IF(Raw!$X262&lt;$A$9,Raw!L262,-999),-999),-999),-999),-999),-999)</f>
        <v>753.3</v>
      </c>
      <c r="I262" s="9">
        <f>IF(Raw!$G262&gt;$C$8,IF(Raw!$Q262&gt;$C$8,IF(Raw!$N262&gt;$C$9,IF(Raw!$N262&lt;$A$9,IF(Raw!$X262&gt;$C$9,IF(Raw!$X262&lt;$A$9,Raw!M262,-999),-999),-999),-999),-999),-999)</f>
        <v>0.3372</v>
      </c>
      <c r="J262" s="9">
        <f>IF(Raw!$G262&gt;$C$8,IF(Raw!$Q262&gt;$C$8,IF(Raw!$N262&gt;$C$9,IF(Raw!$N262&lt;$A$9,IF(Raw!$X262&gt;$C$9,IF(Raw!$X262&lt;$A$9,Raw!N262,-999),-999),-999),-999),-999),-999)</f>
        <v>407</v>
      </c>
      <c r="K262" s="9">
        <f>IF(Raw!$G262&gt;$C$8,IF(Raw!$Q262&gt;$C$8,IF(Raw!$N262&gt;$C$9,IF(Raw!$N262&lt;$A$9,IF(Raw!$X262&gt;$C$9,IF(Raw!$X262&lt;$A$9,Raw!R262,-999),-999),-999),-999),-999),-999)</f>
        <v>0.263403</v>
      </c>
      <c r="L262" s="9">
        <f>IF(Raw!$G262&gt;$C$8,IF(Raw!$Q262&gt;$C$8,IF(Raw!$N262&gt;$C$9,IF(Raw!$N262&lt;$A$9,IF(Raw!$X262&gt;$C$9,IF(Raw!$X262&lt;$A$9,Raw!S262,-999),-999),-999),-999),-999),-999)</f>
        <v>0.38641999999999999</v>
      </c>
      <c r="M262" s="9">
        <f>Raw!Q262</f>
        <v>0.94455100000000003</v>
      </c>
      <c r="N262" s="9">
        <f>IF(Raw!$G262&gt;$C$8,IF(Raw!$Q262&gt;$C$8,IF(Raw!$N262&gt;$C$9,IF(Raw!$N262&lt;$A$9,IF(Raw!$X262&gt;$C$9,IF(Raw!$X262&lt;$A$9,Raw!V262,-999),-999),-999),-999),-999),-999)</f>
        <v>714.4</v>
      </c>
      <c r="O262" s="9">
        <f>IF(Raw!$G262&gt;$C$8,IF(Raw!$Q262&gt;$C$8,IF(Raw!$N262&gt;$C$9,IF(Raw!$N262&lt;$A$9,IF(Raw!$X262&gt;$C$9,IF(Raw!$X262&lt;$A$9,Raw!W262,-999),-999),-999),-999),-999),-999)</f>
        <v>0.447353</v>
      </c>
      <c r="P262" s="9">
        <f>IF(Raw!$G262&gt;$C$8,IF(Raw!$Q262&gt;$C$8,IF(Raw!$N262&gt;$C$9,IF(Raw!$N262&lt;$A$9,IF(Raw!$X262&gt;$C$9,IF(Raw!$X262&lt;$A$9,Raw!X262,-999),-999),-999),-999),-999),-999)</f>
        <v>915</v>
      </c>
      <c r="R262" s="9">
        <f t="shared" si="64"/>
        <v>0.12355099999999997</v>
      </c>
      <c r="S262" s="9">
        <f t="shared" si="65"/>
        <v>0.31324729983266558</v>
      </c>
      <c r="T262" s="9">
        <f t="shared" si="66"/>
        <v>0.12301699999999999</v>
      </c>
      <c r="U262" s="9">
        <f t="shared" si="67"/>
        <v>0.31835049945654986</v>
      </c>
      <c r="V262" s="15">
        <f t="shared" si="68"/>
        <v>0.10642006799999999</v>
      </c>
      <c r="X262" s="11">
        <f t="shared" si="69"/>
        <v>2.6487999999999995E+18</v>
      </c>
      <c r="Y262" s="11">
        <f t="shared" si="70"/>
        <v>7.5329999999999999E-18</v>
      </c>
      <c r="Z262" s="11">
        <f t="shared" si="71"/>
        <v>4.0699999999999997E-4</v>
      </c>
      <c r="AA262" s="16">
        <f t="shared" si="72"/>
        <v>8.0556180522202078E-3</v>
      </c>
      <c r="AB262" s="9">
        <f t="shared" si="73"/>
        <v>0.26439397796592995</v>
      </c>
      <c r="AC262" s="9">
        <f t="shared" si="74"/>
        <v>0.99194438194778001</v>
      </c>
      <c r="AD262" s="15">
        <f t="shared" si="75"/>
        <v>19.7926733469784</v>
      </c>
      <c r="AE262" s="3">
        <f t="shared" si="76"/>
        <v>906.97319999999979</v>
      </c>
      <c r="AF262" s="2">
        <f t="shared" si="77"/>
        <v>0.25</v>
      </c>
      <c r="AG262" s="9">
        <f t="shared" si="78"/>
        <v>4.8469288043007045E-3</v>
      </c>
      <c r="AH262" s="2">
        <f t="shared" si="63"/>
        <v>0.23454036237576414</v>
      </c>
    </row>
    <row r="263" spans="1:34">
      <c r="A263" s="1">
        <f>Raw!A263</f>
        <v>250</v>
      </c>
      <c r="B263" s="14">
        <f>Raw!B263</f>
        <v>0.23723379629629629</v>
      </c>
      <c r="C263" s="15">
        <f>Raw!C263</f>
        <v>106.2</v>
      </c>
      <c r="D263" s="15">
        <f>IF(C263&gt;0.5,Raw!D263*D$11,-999)</f>
        <v>4.4000000000000004</v>
      </c>
      <c r="E263" s="9">
        <f>IF(Raw!$G263&gt;$C$8,IF(Raw!$Q263&gt;$C$8,IF(Raw!$N263&gt;$C$9,IF(Raw!$N263&lt;$A$9,IF(Raw!$X263&gt;$C$9,IF(Raw!$X263&lt;$A$9,Raw!H263,-999),-999),-999),-999),-999),-999)</f>
        <v>0.281273</v>
      </c>
      <c r="F263" s="9">
        <f>IF(Raw!$G263&gt;$C$8,IF(Raw!$Q263&gt;$C$8,IF(Raw!$N263&gt;$C$9,IF(Raw!$N263&lt;$A$9,IF(Raw!$X263&gt;$C$9,IF(Raw!$X263&lt;$A$9,Raw!I263,-999),-999),-999),-999),-999),-999)</f>
        <v>0.39468999999999999</v>
      </c>
      <c r="G263" s="9">
        <f>Raw!G263</f>
        <v>0.95284599999999997</v>
      </c>
      <c r="H263" s="9">
        <f>IF(Raw!$G263&gt;$C$8,IF(Raw!$Q263&gt;$C$8,IF(Raw!$N263&gt;$C$9,IF(Raw!$N263&lt;$A$9,IF(Raw!$X263&gt;$C$9,IF(Raw!$X263&lt;$A$9,Raw!L263,-999),-999),-999),-999),-999),-999)</f>
        <v>661.9</v>
      </c>
      <c r="I263" s="9">
        <f>IF(Raw!$G263&gt;$C$8,IF(Raw!$Q263&gt;$C$8,IF(Raw!$N263&gt;$C$9,IF(Raw!$N263&lt;$A$9,IF(Raw!$X263&gt;$C$9,IF(Raw!$X263&lt;$A$9,Raw!M263,-999),-999),-999),-999),-999),-999)</f>
        <v>0.37066700000000002</v>
      </c>
      <c r="J263" s="9">
        <f>IF(Raw!$G263&gt;$C$8,IF(Raw!$Q263&gt;$C$8,IF(Raw!$N263&gt;$C$9,IF(Raw!$N263&lt;$A$9,IF(Raw!$X263&gt;$C$9,IF(Raw!$X263&lt;$A$9,Raw!N263,-999),-999),-999),-999),-999),-999)</f>
        <v>652</v>
      </c>
      <c r="K263" s="9">
        <f>IF(Raw!$G263&gt;$C$8,IF(Raw!$Q263&gt;$C$8,IF(Raw!$N263&gt;$C$9,IF(Raw!$N263&lt;$A$9,IF(Raw!$X263&gt;$C$9,IF(Raw!$X263&lt;$A$9,Raw!R263,-999),-999),-999),-999),-999),-999)</f>
        <v>0.27804000000000001</v>
      </c>
      <c r="L263" s="9">
        <f>IF(Raw!$G263&gt;$C$8,IF(Raw!$Q263&gt;$C$8,IF(Raw!$N263&gt;$C$9,IF(Raw!$N263&lt;$A$9,IF(Raw!$X263&gt;$C$9,IF(Raw!$X263&lt;$A$9,Raw!S263,-999),-999),-999),-999),-999),-999)</f>
        <v>0.41073700000000002</v>
      </c>
      <c r="M263" s="9">
        <f>Raw!Q263</f>
        <v>0.93412799999999996</v>
      </c>
      <c r="N263" s="9">
        <f>IF(Raw!$G263&gt;$C$8,IF(Raw!$Q263&gt;$C$8,IF(Raw!$N263&gt;$C$9,IF(Raw!$N263&lt;$A$9,IF(Raw!$X263&gt;$C$9,IF(Raw!$X263&lt;$A$9,Raw!V263,-999),-999),-999),-999),-999),-999)</f>
        <v>688.7</v>
      </c>
      <c r="O263" s="9">
        <f>IF(Raw!$G263&gt;$C$8,IF(Raw!$Q263&gt;$C$8,IF(Raw!$N263&gt;$C$9,IF(Raw!$N263&lt;$A$9,IF(Raw!$X263&gt;$C$9,IF(Raw!$X263&lt;$A$9,Raw!W263,-999),-999),-999),-999),-999),-999)</f>
        <v>0.387459</v>
      </c>
      <c r="P263" s="9">
        <f>IF(Raw!$G263&gt;$C$8,IF(Raw!$Q263&gt;$C$8,IF(Raw!$N263&gt;$C$9,IF(Raw!$N263&lt;$A$9,IF(Raw!$X263&gt;$C$9,IF(Raw!$X263&lt;$A$9,Raw!X263,-999),-999),-999),-999),-999),-999)</f>
        <v>431</v>
      </c>
      <c r="R263" s="9">
        <f t="shared" si="64"/>
        <v>0.11341699999999999</v>
      </c>
      <c r="S263" s="9">
        <f t="shared" si="65"/>
        <v>0.2873571663837442</v>
      </c>
      <c r="T263" s="9">
        <f t="shared" si="66"/>
        <v>0.13269700000000001</v>
      </c>
      <c r="U263" s="9">
        <f t="shared" si="67"/>
        <v>0.32307048062385418</v>
      </c>
      <c r="V263" s="15">
        <f t="shared" si="68"/>
        <v>0.11311696979999999</v>
      </c>
      <c r="X263" s="11">
        <f t="shared" si="69"/>
        <v>2.6487999999999995E+18</v>
      </c>
      <c r="Y263" s="11">
        <f t="shared" si="70"/>
        <v>6.6189999999999992E-18</v>
      </c>
      <c r="Z263" s="11">
        <f t="shared" si="71"/>
        <v>6.5200000000000002E-4</v>
      </c>
      <c r="AA263" s="16">
        <f t="shared" si="72"/>
        <v>1.1301935604962302E-2</v>
      </c>
      <c r="AB263" s="9">
        <f t="shared" si="73"/>
        <v>0.27953973294897172</v>
      </c>
      <c r="AC263" s="9">
        <f t="shared" si="74"/>
        <v>0.98869806439503749</v>
      </c>
      <c r="AD263" s="15">
        <f t="shared" si="75"/>
        <v>17.334257062825614</v>
      </c>
      <c r="AE263" s="3">
        <f t="shared" si="76"/>
        <v>796.92759999999964</v>
      </c>
      <c r="AF263" s="2">
        <f t="shared" si="77"/>
        <v>0.25</v>
      </c>
      <c r="AG263" s="9">
        <f t="shared" si="78"/>
        <v>4.3078359696496231E-3</v>
      </c>
      <c r="AH263" s="2">
        <f t="shared" si="63"/>
        <v>0.20845394066454515</v>
      </c>
    </row>
    <row r="264" spans="1:34">
      <c r="A264" s="1">
        <f>Raw!A264</f>
        <v>251</v>
      </c>
      <c r="B264" s="14">
        <f>Raw!B264</f>
        <v>0.23729166666666668</v>
      </c>
      <c r="C264" s="15">
        <f>Raw!C264</f>
        <v>104.9</v>
      </c>
      <c r="D264" s="15">
        <f>IF(C264&gt;0.5,Raw!D264*D$11,-999)</f>
        <v>4.4000000000000004</v>
      </c>
      <c r="E264" s="9">
        <f>IF(Raw!$G264&gt;$C$8,IF(Raw!$Q264&gt;$C$8,IF(Raw!$N264&gt;$C$9,IF(Raw!$N264&lt;$A$9,IF(Raw!$X264&gt;$C$9,IF(Raw!$X264&lt;$A$9,Raw!H264,-999),-999),-999),-999),-999),-999)</f>
        <v>0.271955</v>
      </c>
      <c r="F264" s="9">
        <f>IF(Raw!$G264&gt;$C$8,IF(Raw!$Q264&gt;$C$8,IF(Raw!$N264&gt;$C$9,IF(Raw!$N264&lt;$A$9,IF(Raw!$X264&gt;$C$9,IF(Raw!$X264&lt;$A$9,Raw!I264,-999),-999),-999),-999),-999),-999)</f>
        <v>0.40068500000000001</v>
      </c>
      <c r="G264" s="9">
        <f>Raw!G264</f>
        <v>0.93942099999999995</v>
      </c>
      <c r="H264" s="9">
        <f>IF(Raw!$G264&gt;$C$8,IF(Raw!$Q264&gt;$C$8,IF(Raw!$N264&gt;$C$9,IF(Raw!$N264&lt;$A$9,IF(Raw!$X264&gt;$C$9,IF(Raw!$X264&lt;$A$9,Raw!L264,-999),-999),-999),-999),-999),-999)</f>
        <v>707.6</v>
      </c>
      <c r="I264" s="9">
        <f>IF(Raw!$G264&gt;$C$8,IF(Raw!$Q264&gt;$C$8,IF(Raw!$N264&gt;$C$9,IF(Raw!$N264&lt;$A$9,IF(Raw!$X264&gt;$C$9,IF(Raw!$X264&lt;$A$9,Raw!M264,-999),-999),-999),-999),-999),-999)</f>
        <v>0.169519</v>
      </c>
      <c r="J264" s="9">
        <f>IF(Raw!$G264&gt;$C$8,IF(Raw!$Q264&gt;$C$8,IF(Raw!$N264&gt;$C$9,IF(Raw!$N264&lt;$A$9,IF(Raw!$X264&gt;$C$9,IF(Raw!$X264&lt;$A$9,Raw!N264,-999),-999),-999),-999),-999),-999)</f>
        <v>619</v>
      </c>
      <c r="K264" s="9">
        <f>IF(Raw!$G264&gt;$C$8,IF(Raw!$Q264&gt;$C$8,IF(Raw!$N264&gt;$C$9,IF(Raw!$N264&lt;$A$9,IF(Raw!$X264&gt;$C$9,IF(Raw!$X264&lt;$A$9,Raw!R264,-999),-999),-999),-999),-999),-999)</f>
        <v>0.26307799999999998</v>
      </c>
      <c r="L264" s="9">
        <f>IF(Raw!$G264&gt;$C$8,IF(Raw!$Q264&gt;$C$8,IF(Raw!$N264&gt;$C$9,IF(Raw!$N264&lt;$A$9,IF(Raw!$X264&gt;$C$9,IF(Raw!$X264&lt;$A$9,Raw!S264,-999),-999),-999),-999),-999),-999)</f>
        <v>0.40045599999999998</v>
      </c>
      <c r="M264" s="9">
        <f>Raw!Q264</f>
        <v>0.95465699999999998</v>
      </c>
      <c r="N264" s="9">
        <f>IF(Raw!$G264&gt;$C$8,IF(Raw!$Q264&gt;$C$8,IF(Raw!$N264&gt;$C$9,IF(Raw!$N264&lt;$A$9,IF(Raw!$X264&gt;$C$9,IF(Raw!$X264&lt;$A$9,Raw!V264,-999),-999),-999),-999),-999),-999)</f>
        <v>698.5</v>
      </c>
      <c r="O264" s="9">
        <f>IF(Raw!$G264&gt;$C$8,IF(Raw!$Q264&gt;$C$8,IF(Raw!$N264&gt;$C$9,IF(Raw!$N264&lt;$A$9,IF(Raw!$X264&gt;$C$9,IF(Raw!$X264&lt;$A$9,Raw!W264,-999),-999),-999),-999),-999),-999)</f>
        <v>0.240039</v>
      </c>
      <c r="P264" s="9">
        <f>IF(Raw!$G264&gt;$C$8,IF(Raw!$Q264&gt;$C$8,IF(Raw!$N264&gt;$C$9,IF(Raw!$N264&lt;$A$9,IF(Raw!$X264&gt;$C$9,IF(Raw!$X264&lt;$A$9,Raw!X264,-999),-999),-999),-999),-999),-999)</f>
        <v>361</v>
      </c>
      <c r="R264" s="9">
        <f t="shared" si="64"/>
        <v>0.12873000000000001</v>
      </c>
      <c r="S264" s="9">
        <f t="shared" si="65"/>
        <v>0.32127481687609971</v>
      </c>
      <c r="T264" s="9">
        <f t="shared" si="66"/>
        <v>0.137378</v>
      </c>
      <c r="U264" s="9">
        <f t="shared" si="67"/>
        <v>0.34305391853287254</v>
      </c>
      <c r="V264" s="15">
        <f t="shared" si="68"/>
        <v>0.11028558239999998</v>
      </c>
      <c r="X264" s="11">
        <f t="shared" si="69"/>
        <v>2.6487999999999995E+18</v>
      </c>
      <c r="Y264" s="11">
        <f t="shared" si="70"/>
        <v>7.0759999999999999E-18</v>
      </c>
      <c r="Z264" s="11">
        <f t="shared" si="71"/>
        <v>6.1899999999999998E-4</v>
      </c>
      <c r="AA264" s="16">
        <f t="shared" si="72"/>
        <v>1.1468801116008495E-2</v>
      </c>
      <c r="AB264" s="9">
        <f t="shared" si="73"/>
        <v>0.26465356095971498</v>
      </c>
      <c r="AC264" s="9">
        <f t="shared" si="74"/>
        <v>0.98853119888399155</v>
      </c>
      <c r="AD264" s="15">
        <f t="shared" si="75"/>
        <v>18.527950106637309</v>
      </c>
      <c r="AE264" s="3">
        <f t="shared" si="76"/>
        <v>851.95039999999972</v>
      </c>
      <c r="AF264" s="2">
        <f t="shared" si="77"/>
        <v>0.25</v>
      </c>
      <c r="AG264" s="9">
        <f t="shared" si="78"/>
        <v>4.8892968357411408E-3</v>
      </c>
      <c r="AH264" s="2">
        <f t="shared" si="63"/>
        <v>0.23659052936777167</v>
      </c>
    </row>
    <row r="265" spans="1:34">
      <c r="A265" s="1">
        <f>Raw!A265</f>
        <v>252</v>
      </c>
      <c r="B265" s="14">
        <f>Raw!B265</f>
        <v>0.23734953703703701</v>
      </c>
      <c r="C265" s="15">
        <f>Raw!C265</f>
        <v>104.4</v>
      </c>
      <c r="D265" s="15">
        <f>IF(C265&gt;0.5,Raw!D265*D$11,-999)</f>
        <v>4.4000000000000004</v>
      </c>
      <c r="E265" s="9">
        <f>IF(Raw!$G265&gt;$C$8,IF(Raw!$Q265&gt;$C$8,IF(Raw!$N265&gt;$C$9,IF(Raw!$N265&lt;$A$9,IF(Raw!$X265&gt;$C$9,IF(Raw!$X265&lt;$A$9,Raw!H265,-999),-999),-999),-999),-999),-999)</f>
        <v>0.29386499999999999</v>
      </c>
      <c r="F265" s="9">
        <f>IF(Raw!$G265&gt;$C$8,IF(Raw!$Q265&gt;$C$8,IF(Raw!$N265&gt;$C$9,IF(Raw!$N265&lt;$A$9,IF(Raw!$X265&gt;$C$9,IF(Raw!$X265&lt;$A$9,Raw!I265,-999),-999),-999),-999),-999),-999)</f>
        <v>0.47292499999999998</v>
      </c>
      <c r="G265" s="9">
        <f>Raw!G265</f>
        <v>0.94670299999999996</v>
      </c>
      <c r="H265" s="9">
        <f>IF(Raw!$G265&gt;$C$8,IF(Raw!$Q265&gt;$C$8,IF(Raw!$N265&gt;$C$9,IF(Raw!$N265&lt;$A$9,IF(Raw!$X265&gt;$C$9,IF(Raw!$X265&lt;$A$9,Raw!L265,-999),-999),-999),-999),-999),-999)</f>
        <v>770</v>
      </c>
      <c r="I265" s="9">
        <f>IF(Raw!$G265&gt;$C$8,IF(Raw!$Q265&gt;$C$8,IF(Raw!$N265&gt;$C$9,IF(Raw!$N265&lt;$A$9,IF(Raw!$X265&gt;$C$9,IF(Raw!$X265&lt;$A$9,Raw!M265,-999),-999),-999),-999),-999),-999)</f>
        <v>0.193165</v>
      </c>
      <c r="J265" s="9">
        <f>IF(Raw!$G265&gt;$C$8,IF(Raw!$Q265&gt;$C$8,IF(Raw!$N265&gt;$C$9,IF(Raw!$N265&lt;$A$9,IF(Raw!$X265&gt;$C$9,IF(Raw!$X265&lt;$A$9,Raw!N265,-999),-999),-999),-999),-999),-999)</f>
        <v>681</v>
      </c>
      <c r="K265" s="9">
        <f>IF(Raw!$G265&gt;$C$8,IF(Raw!$Q265&gt;$C$8,IF(Raw!$N265&gt;$C$9,IF(Raw!$N265&lt;$A$9,IF(Raw!$X265&gt;$C$9,IF(Raw!$X265&lt;$A$9,Raw!R265,-999),-999),-999),-999),-999),-999)</f>
        <v>0.27993800000000002</v>
      </c>
      <c r="L265" s="9">
        <f>IF(Raw!$G265&gt;$C$8,IF(Raw!$Q265&gt;$C$8,IF(Raw!$N265&gt;$C$9,IF(Raw!$N265&lt;$A$9,IF(Raw!$X265&gt;$C$9,IF(Raw!$X265&lt;$A$9,Raw!S265,-999),-999),-999),-999),-999),-999)</f>
        <v>0.44053500000000001</v>
      </c>
      <c r="M265" s="9">
        <f>Raw!Q265</f>
        <v>0.96763999999999994</v>
      </c>
      <c r="N265" s="9">
        <f>IF(Raw!$G265&gt;$C$8,IF(Raw!$Q265&gt;$C$8,IF(Raw!$N265&gt;$C$9,IF(Raw!$N265&lt;$A$9,IF(Raw!$X265&gt;$C$9,IF(Raw!$X265&lt;$A$9,Raw!V265,-999),-999),-999),-999),-999),-999)</f>
        <v>658.2</v>
      </c>
      <c r="O265" s="9">
        <f>IF(Raw!$G265&gt;$C$8,IF(Raw!$Q265&gt;$C$8,IF(Raw!$N265&gt;$C$9,IF(Raw!$N265&lt;$A$9,IF(Raw!$X265&gt;$C$9,IF(Raw!$X265&lt;$A$9,Raw!W265,-999),-999),-999),-999),-999),-999)</f>
        <v>7.1515999999999996E-2</v>
      </c>
      <c r="P265" s="9">
        <f>IF(Raw!$G265&gt;$C$8,IF(Raw!$Q265&gt;$C$8,IF(Raw!$N265&gt;$C$9,IF(Raw!$N265&lt;$A$9,IF(Raw!$X265&gt;$C$9,IF(Raw!$X265&lt;$A$9,Raw!X265,-999),-999),-999),-999),-999),-999)</f>
        <v>759</v>
      </c>
      <c r="R265" s="9">
        <f t="shared" si="64"/>
        <v>0.17906</v>
      </c>
      <c r="S265" s="9">
        <f t="shared" si="65"/>
        <v>0.37862240312946027</v>
      </c>
      <c r="T265" s="9">
        <f t="shared" si="66"/>
        <v>0.16059699999999999</v>
      </c>
      <c r="U265" s="9">
        <f t="shared" si="67"/>
        <v>0.36454992225362343</v>
      </c>
      <c r="V265" s="15">
        <f t="shared" si="68"/>
        <v>0.12132333899999999</v>
      </c>
      <c r="X265" s="11">
        <f t="shared" si="69"/>
        <v>2.6487999999999995E+18</v>
      </c>
      <c r="Y265" s="11">
        <f t="shared" si="70"/>
        <v>7.6999999999999991E-18</v>
      </c>
      <c r="Z265" s="11">
        <f t="shared" si="71"/>
        <v>6.8099999999999996E-4</v>
      </c>
      <c r="AA265" s="16">
        <f t="shared" si="72"/>
        <v>1.3699236837877877E-2</v>
      </c>
      <c r="AB265" s="9">
        <f t="shared" si="73"/>
        <v>0.28213805633845268</v>
      </c>
      <c r="AC265" s="9">
        <f t="shared" si="74"/>
        <v>0.98630076316212223</v>
      </c>
      <c r="AD265" s="15">
        <f t="shared" si="75"/>
        <v>20.116353653271478</v>
      </c>
      <c r="AE265" s="3">
        <f t="shared" si="76"/>
        <v>927.07999999999959</v>
      </c>
      <c r="AF265" s="2">
        <f t="shared" si="77"/>
        <v>0.25</v>
      </c>
      <c r="AG265" s="9">
        <f t="shared" si="78"/>
        <v>5.6410885848665465E-3</v>
      </c>
      <c r="AH265" s="2">
        <f t="shared" si="63"/>
        <v>0.27296934085650809</v>
      </c>
    </row>
    <row r="266" spans="1:34">
      <c r="A266" s="1">
        <f>Raw!A266</f>
        <v>253</v>
      </c>
      <c r="B266" s="14">
        <f>Raw!B266</f>
        <v>0.23739583333333333</v>
      </c>
      <c r="C266" s="15">
        <f>Raw!C266</f>
        <v>102.7</v>
      </c>
      <c r="D266" s="15">
        <f>IF(C266&gt;0.5,Raw!D266*D$11,-999)</f>
        <v>4.4000000000000004</v>
      </c>
      <c r="E266" s="9">
        <f>IF(Raw!$G266&gt;$C$8,IF(Raw!$Q266&gt;$C$8,IF(Raw!$N266&gt;$C$9,IF(Raw!$N266&lt;$A$9,IF(Raw!$X266&gt;$C$9,IF(Raw!$X266&lt;$A$9,Raw!H266,-999),-999),-999),-999),-999),-999)</f>
        <v>0.29493799999999998</v>
      </c>
      <c r="F266" s="9">
        <f>IF(Raw!$G266&gt;$C$8,IF(Raw!$Q266&gt;$C$8,IF(Raw!$N266&gt;$C$9,IF(Raw!$N266&lt;$A$9,IF(Raw!$X266&gt;$C$9,IF(Raw!$X266&lt;$A$9,Raw!I266,-999),-999),-999),-999),-999),-999)</f>
        <v>0.44962200000000002</v>
      </c>
      <c r="G266" s="9">
        <f>Raw!G266</f>
        <v>0.95867000000000002</v>
      </c>
      <c r="H266" s="9">
        <f>IF(Raw!$G266&gt;$C$8,IF(Raw!$Q266&gt;$C$8,IF(Raw!$N266&gt;$C$9,IF(Raw!$N266&lt;$A$9,IF(Raw!$X266&gt;$C$9,IF(Raw!$X266&lt;$A$9,Raw!L266,-999),-999),-999),-999),-999),-999)</f>
        <v>772.7</v>
      </c>
      <c r="I266" s="9">
        <f>IF(Raw!$G266&gt;$C$8,IF(Raw!$Q266&gt;$C$8,IF(Raw!$N266&gt;$C$9,IF(Raw!$N266&lt;$A$9,IF(Raw!$X266&gt;$C$9,IF(Raw!$X266&lt;$A$9,Raw!M266,-999),-999),-999),-999),-999),-999)</f>
        <v>0.31667299999999998</v>
      </c>
      <c r="J266" s="9">
        <f>IF(Raw!$G266&gt;$C$8,IF(Raw!$Q266&gt;$C$8,IF(Raw!$N266&gt;$C$9,IF(Raw!$N266&lt;$A$9,IF(Raw!$X266&gt;$C$9,IF(Raw!$X266&lt;$A$9,Raw!N266,-999),-999),-999),-999),-999),-999)</f>
        <v>563</v>
      </c>
      <c r="K266" s="9">
        <f>IF(Raw!$G266&gt;$C$8,IF(Raw!$Q266&gt;$C$8,IF(Raw!$N266&gt;$C$9,IF(Raw!$N266&lt;$A$9,IF(Raw!$X266&gt;$C$9,IF(Raw!$X266&lt;$A$9,Raw!R266,-999),-999),-999),-999),-999),-999)</f>
        <v>0.29163899999999998</v>
      </c>
      <c r="L266" s="9">
        <f>IF(Raw!$G266&gt;$C$8,IF(Raw!$Q266&gt;$C$8,IF(Raw!$N266&gt;$C$9,IF(Raw!$N266&lt;$A$9,IF(Raw!$X266&gt;$C$9,IF(Raw!$X266&lt;$A$9,Raw!S266,-999),-999),-999),-999),-999),-999)</f>
        <v>0.44472</v>
      </c>
      <c r="M266" s="9">
        <f>Raw!Q266</f>
        <v>0.94383899999999998</v>
      </c>
      <c r="N266" s="9">
        <f>IF(Raw!$G266&gt;$C$8,IF(Raw!$Q266&gt;$C$8,IF(Raw!$N266&gt;$C$9,IF(Raw!$N266&lt;$A$9,IF(Raw!$X266&gt;$C$9,IF(Raw!$X266&lt;$A$9,Raw!V266,-999),-999),-999),-999),-999),-999)</f>
        <v>673.9</v>
      </c>
      <c r="O266" s="9">
        <f>IF(Raw!$G266&gt;$C$8,IF(Raw!$Q266&gt;$C$8,IF(Raw!$N266&gt;$C$9,IF(Raw!$N266&lt;$A$9,IF(Raw!$X266&gt;$C$9,IF(Raw!$X266&lt;$A$9,Raw!W266,-999),-999),-999),-999),-999),-999)</f>
        <v>0.21423</v>
      </c>
      <c r="P266" s="9">
        <f>IF(Raw!$G266&gt;$C$8,IF(Raw!$Q266&gt;$C$8,IF(Raw!$N266&gt;$C$9,IF(Raw!$N266&lt;$A$9,IF(Raw!$X266&gt;$C$9,IF(Raw!$X266&lt;$A$9,Raw!X266,-999),-999),-999),-999),-999),-999)</f>
        <v>702</v>
      </c>
      <c r="R266" s="9">
        <f t="shared" si="64"/>
        <v>0.15468400000000004</v>
      </c>
      <c r="S266" s="9">
        <f t="shared" si="65"/>
        <v>0.34403120843730967</v>
      </c>
      <c r="T266" s="9">
        <f t="shared" si="66"/>
        <v>0.15308100000000002</v>
      </c>
      <c r="U266" s="9">
        <f t="shared" si="67"/>
        <v>0.34421883432271994</v>
      </c>
      <c r="V266" s="15">
        <f t="shared" si="68"/>
        <v>0.12247588799999999</v>
      </c>
      <c r="X266" s="11">
        <f t="shared" si="69"/>
        <v>2.6487999999999995E+18</v>
      </c>
      <c r="Y266" s="11">
        <f t="shared" si="70"/>
        <v>7.7270000000000006E-18</v>
      </c>
      <c r="Z266" s="11">
        <f t="shared" si="71"/>
        <v>5.6300000000000002E-4</v>
      </c>
      <c r="AA266" s="16">
        <f t="shared" si="72"/>
        <v>1.1391808597867556E-2</v>
      </c>
      <c r="AB266" s="9">
        <f t="shared" si="73"/>
        <v>0.29338286945197012</v>
      </c>
      <c r="AC266" s="9">
        <f t="shared" si="74"/>
        <v>0.98860819140213263</v>
      </c>
      <c r="AD266" s="15">
        <f t="shared" si="75"/>
        <v>20.234118291061382</v>
      </c>
      <c r="AE266" s="3">
        <f t="shared" si="76"/>
        <v>930.33079999999984</v>
      </c>
      <c r="AF266" s="2">
        <f t="shared" si="77"/>
        <v>0.25</v>
      </c>
      <c r="AG266" s="9">
        <f t="shared" si="78"/>
        <v>5.3576650859209042E-3</v>
      </c>
      <c r="AH266" s="2">
        <f t="shared" si="63"/>
        <v>0.25925462524328619</v>
      </c>
    </row>
    <row r="267" spans="1:34">
      <c r="A267" s="1">
        <f>Raw!A267</f>
        <v>254</v>
      </c>
      <c r="B267" s="14">
        <f>Raw!B267</f>
        <v>0.23745370370370369</v>
      </c>
      <c r="C267" s="15">
        <f>Raw!C267</f>
        <v>102.7</v>
      </c>
      <c r="D267" s="15">
        <f>IF(C267&gt;0.5,Raw!D267*D$11,-999)</f>
        <v>4.4000000000000004</v>
      </c>
      <c r="E267" s="9">
        <f>IF(Raw!$G267&gt;$C$8,IF(Raw!$Q267&gt;$C$8,IF(Raw!$N267&gt;$C$9,IF(Raw!$N267&lt;$A$9,IF(Raw!$X267&gt;$C$9,IF(Raw!$X267&lt;$A$9,Raw!H267,-999),-999),-999),-999),-999),-999)</f>
        <v>0.32449899999999998</v>
      </c>
      <c r="F267" s="9">
        <f>IF(Raw!$G267&gt;$C$8,IF(Raw!$Q267&gt;$C$8,IF(Raw!$N267&gt;$C$9,IF(Raw!$N267&lt;$A$9,IF(Raw!$X267&gt;$C$9,IF(Raw!$X267&lt;$A$9,Raw!I267,-999),-999),-999),-999),-999),-999)</f>
        <v>0.50527299999999997</v>
      </c>
      <c r="G267" s="9">
        <f>Raw!G267</f>
        <v>0.958897</v>
      </c>
      <c r="H267" s="9">
        <f>IF(Raw!$G267&gt;$C$8,IF(Raw!$Q267&gt;$C$8,IF(Raw!$N267&gt;$C$9,IF(Raw!$N267&lt;$A$9,IF(Raw!$X267&gt;$C$9,IF(Raw!$X267&lt;$A$9,Raw!L267,-999),-999),-999),-999),-999),-999)</f>
        <v>694.2</v>
      </c>
      <c r="I267" s="9">
        <f>IF(Raw!$G267&gt;$C$8,IF(Raw!$Q267&gt;$C$8,IF(Raw!$N267&gt;$C$9,IF(Raw!$N267&lt;$A$9,IF(Raw!$X267&gt;$C$9,IF(Raw!$X267&lt;$A$9,Raw!M267,-999),-999),-999),-999),-999),-999)</f>
        <v>0.26209100000000002</v>
      </c>
      <c r="J267" s="9">
        <f>IF(Raw!$G267&gt;$C$8,IF(Raw!$Q267&gt;$C$8,IF(Raw!$N267&gt;$C$9,IF(Raw!$N267&lt;$A$9,IF(Raw!$X267&gt;$C$9,IF(Raw!$X267&lt;$A$9,Raw!N267,-999),-999),-999),-999),-999),-999)</f>
        <v>667</v>
      </c>
      <c r="K267" s="9">
        <f>IF(Raw!$G267&gt;$C$8,IF(Raw!$Q267&gt;$C$8,IF(Raw!$N267&gt;$C$9,IF(Raw!$N267&lt;$A$9,IF(Raw!$X267&gt;$C$9,IF(Raw!$X267&lt;$A$9,Raw!R267,-999),-999),-999),-999),-999),-999)</f>
        <v>0.30463499999999999</v>
      </c>
      <c r="L267" s="9">
        <f>IF(Raw!$G267&gt;$C$8,IF(Raw!$Q267&gt;$C$8,IF(Raw!$N267&gt;$C$9,IF(Raw!$N267&lt;$A$9,IF(Raw!$X267&gt;$C$9,IF(Raw!$X267&lt;$A$9,Raw!S267,-999),-999),-999),-999),-999),-999)</f>
        <v>0.48188399999999998</v>
      </c>
      <c r="M267" s="9">
        <f>Raw!Q267</f>
        <v>0.95921400000000001</v>
      </c>
      <c r="N267" s="9">
        <f>IF(Raw!$G267&gt;$C$8,IF(Raw!$Q267&gt;$C$8,IF(Raw!$N267&gt;$C$9,IF(Raw!$N267&lt;$A$9,IF(Raw!$X267&gt;$C$9,IF(Raw!$X267&lt;$A$9,Raw!V267,-999),-999),-999),-999),-999),-999)</f>
        <v>699.3</v>
      </c>
      <c r="O267" s="9">
        <f>IF(Raw!$G267&gt;$C$8,IF(Raw!$Q267&gt;$C$8,IF(Raw!$N267&gt;$C$9,IF(Raw!$N267&lt;$A$9,IF(Raw!$X267&gt;$C$9,IF(Raw!$X267&lt;$A$9,Raw!W267,-999),-999),-999),-999),-999),-999)</f>
        <v>0.37081999999999998</v>
      </c>
      <c r="P267" s="9">
        <f>IF(Raw!$G267&gt;$C$8,IF(Raw!$Q267&gt;$C$8,IF(Raw!$N267&gt;$C$9,IF(Raw!$N267&lt;$A$9,IF(Raw!$X267&gt;$C$9,IF(Raw!$X267&lt;$A$9,Raw!X267,-999),-999),-999),-999),-999),-999)</f>
        <v>491</v>
      </c>
      <c r="R267" s="9">
        <f t="shared" si="64"/>
        <v>0.18077399999999999</v>
      </c>
      <c r="S267" s="9">
        <f t="shared" si="65"/>
        <v>0.35777490584297994</v>
      </c>
      <c r="T267" s="9">
        <f t="shared" si="66"/>
        <v>0.17724899999999999</v>
      </c>
      <c r="U267" s="9">
        <f t="shared" si="67"/>
        <v>0.3678250367308315</v>
      </c>
      <c r="V267" s="15">
        <f t="shared" si="68"/>
        <v>0.13271085359999998</v>
      </c>
      <c r="X267" s="11">
        <f t="shared" si="69"/>
        <v>2.6487999999999995E+18</v>
      </c>
      <c r="Y267" s="11">
        <f t="shared" si="70"/>
        <v>6.9420000000000005E-18</v>
      </c>
      <c r="Z267" s="11">
        <f t="shared" si="71"/>
        <v>6.6699999999999995E-4</v>
      </c>
      <c r="AA267" s="16">
        <f t="shared" si="72"/>
        <v>1.2116173571719496E-2</v>
      </c>
      <c r="AB267" s="9">
        <f t="shared" si="73"/>
        <v>0.30678257964941369</v>
      </c>
      <c r="AC267" s="9">
        <f t="shared" si="74"/>
        <v>0.98788382642828054</v>
      </c>
      <c r="AD267" s="15">
        <f t="shared" si="75"/>
        <v>18.165177768694896</v>
      </c>
      <c r="AE267" s="3">
        <f t="shared" si="76"/>
        <v>835.81679999999983</v>
      </c>
      <c r="AF267" s="2">
        <f t="shared" si="77"/>
        <v>0.25</v>
      </c>
      <c r="AG267" s="9">
        <f t="shared" si="78"/>
        <v>5.1396978307632953E-3</v>
      </c>
      <c r="AH267" s="2">
        <f t="shared" si="63"/>
        <v>0.24870730320188228</v>
      </c>
    </row>
    <row r="268" spans="1:34">
      <c r="A268" s="1">
        <f>Raw!A268</f>
        <v>255</v>
      </c>
      <c r="B268" s="14">
        <f>Raw!B268</f>
        <v>0.23751157407407408</v>
      </c>
      <c r="C268" s="15">
        <f>Raw!C268</f>
        <v>100.9</v>
      </c>
      <c r="D268" s="15">
        <f>IF(C268&gt;0.5,Raw!D268*D$11,-999)</f>
        <v>4.4000000000000004</v>
      </c>
      <c r="E268" s="9">
        <f>IF(Raw!$G268&gt;$C$8,IF(Raw!$Q268&gt;$C$8,IF(Raw!$N268&gt;$C$9,IF(Raw!$N268&lt;$A$9,IF(Raw!$X268&gt;$C$9,IF(Raw!$X268&lt;$A$9,Raw!H268,-999),-999),-999),-999),-999),-999)</f>
        <v>0.32150200000000001</v>
      </c>
      <c r="F268" s="9">
        <f>IF(Raw!$G268&gt;$C$8,IF(Raw!$Q268&gt;$C$8,IF(Raw!$N268&gt;$C$9,IF(Raw!$N268&lt;$A$9,IF(Raw!$X268&gt;$C$9,IF(Raw!$X268&lt;$A$9,Raw!I268,-999),-999),-999),-999),-999),-999)</f>
        <v>0.50701600000000002</v>
      </c>
      <c r="G268" s="9">
        <f>Raw!G268</f>
        <v>0.95643699999999998</v>
      </c>
      <c r="H268" s="9">
        <f>IF(Raw!$G268&gt;$C$8,IF(Raw!$Q268&gt;$C$8,IF(Raw!$N268&gt;$C$9,IF(Raw!$N268&lt;$A$9,IF(Raw!$X268&gt;$C$9,IF(Raw!$X268&lt;$A$9,Raw!L268,-999),-999),-999),-999),-999),-999)</f>
        <v>729.5</v>
      </c>
      <c r="I268" s="9">
        <f>IF(Raw!$G268&gt;$C$8,IF(Raw!$Q268&gt;$C$8,IF(Raw!$N268&gt;$C$9,IF(Raw!$N268&lt;$A$9,IF(Raw!$X268&gt;$C$9,IF(Raw!$X268&lt;$A$9,Raw!M268,-999),-999),-999),-999),-999),-999)</f>
        <v>0.159085</v>
      </c>
      <c r="J268" s="9">
        <f>IF(Raw!$G268&gt;$C$8,IF(Raw!$Q268&gt;$C$8,IF(Raw!$N268&gt;$C$9,IF(Raw!$N268&lt;$A$9,IF(Raw!$X268&gt;$C$9,IF(Raw!$X268&lt;$A$9,Raw!N268,-999),-999),-999),-999),-999),-999)</f>
        <v>597</v>
      </c>
      <c r="K268" s="9">
        <f>IF(Raw!$G268&gt;$C$8,IF(Raw!$Q268&gt;$C$8,IF(Raw!$N268&gt;$C$9,IF(Raw!$N268&lt;$A$9,IF(Raw!$X268&gt;$C$9,IF(Raw!$X268&lt;$A$9,Raw!R268,-999),-999),-999),-999),-999),-999)</f>
        <v>0.30434800000000001</v>
      </c>
      <c r="L268" s="9">
        <f>IF(Raw!$G268&gt;$C$8,IF(Raw!$Q268&gt;$C$8,IF(Raw!$N268&gt;$C$9,IF(Raw!$N268&lt;$A$9,IF(Raw!$X268&gt;$C$9,IF(Raw!$X268&lt;$A$9,Raw!S268,-999),-999),-999),-999),-999),-999)</f>
        <v>0.48816999999999999</v>
      </c>
      <c r="M268" s="9">
        <f>Raw!Q268</f>
        <v>0.97391899999999998</v>
      </c>
      <c r="N268" s="9">
        <f>IF(Raw!$G268&gt;$C$8,IF(Raw!$Q268&gt;$C$8,IF(Raw!$N268&gt;$C$9,IF(Raw!$N268&lt;$A$9,IF(Raw!$X268&gt;$C$9,IF(Raw!$X268&lt;$A$9,Raw!V268,-999),-999),-999),-999),-999),-999)</f>
        <v>728.1</v>
      </c>
      <c r="O268" s="9">
        <f>IF(Raw!$G268&gt;$C$8,IF(Raw!$Q268&gt;$C$8,IF(Raw!$N268&gt;$C$9,IF(Raw!$N268&lt;$A$9,IF(Raw!$X268&gt;$C$9,IF(Raw!$X268&lt;$A$9,Raw!W268,-999),-999),-999),-999),-999),-999)</f>
        <v>0.20197899999999999</v>
      </c>
      <c r="P268" s="9">
        <f>IF(Raw!$G268&gt;$C$8,IF(Raw!$Q268&gt;$C$8,IF(Raw!$N268&gt;$C$9,IF(Raw!$N268&lt;$A$9,IF(Raw!$X268&gt;$C$9,IF(Raw!$X268&lt;$A$9,Raw!X268,-999),-999),-999),-999),-999),-999)</f>
        <v>628</v>
      </c>
      <c r="R268" s="9">
        <f t="shared" si="64"/>
        <v>0.18551400000000001</v>
      </c>
      <c r="S268" s="9">
        <f t="shared" si="65"/>
        <v>0.36589377850008681</v>
      </c>
      <c r="T268" s="9">
        <f t="shared" si="66"/>
        <v>0.18382199999999999</v>
      </c>
      <c r="U268" s="9">
        <f t="shared" si="67"/>
        <v>0.37655324989245548</v>
      </c>
      <c r="V268" s="15">
        <f t="shared" si="68"/>
        <v>0.134442018</v>
      </c>
      <c r="X268" s="11">
        <f t="shared" si="69"/>
        <v>2.6487999999999995E+18</v>
      </c>
      <c r="Y268" s="11">
        <f t="shared" si="70"/>
        <v>7.2950000000000001E-18</v>
      </c>
      <c r="Z268" s="11">
        <f t="shared" si="71"/>
        <v>5.9699999999999998E-4</v>
      </c>
      <c r="AA268" s="16">
        <f t="shared" si="72"/>
        <v>1.1404270897481826E-2</v>
      </c>
      <c r="AB268" s="9">
        <f t="shared" si="73"/>
        <v>0.30644435588491692</v>
      </c>
      <c r="AC268" s="9">
        <f t="shared" si="74"/>
        <v>0.98859572910251814</v>
      </c>
      <c r="AD268" s="15">
        <f t="shared" si="75"/>
        <v>19.102631319065036</v>
      </c>
      <c r="AE268" s="3">
        <f t="shared" si="76"/>
        <v>878.31799999999976</v>
      </c>
      <c r="AF268" s="2">
        <f t="shared" si="77"/>
        <v>0.25</v>
      </c>
      <c r="AG268" s="9">
        <f t="shared" si="78"/>
        <v>5.5331983882241096E-3</v>
      </c>
      <c r="AH268" s="2">
        <f t="shared" si="63"/>
        <v>0.26774859038976789</v>
      </c>
    </row>
    <row r="269" spans="1:34">
      <c r="A269" s="1">
        <f>Raw!A269</f>
        <v>256</v>
      </c>
      <c r="B269" s="14">
        <f>Raw!B269</f>
        <v>0.23756944444444442</v>
      </c>
      <c r="C269" s="15">
        <f>Raw!C269</f>
        <v>100</v>
      </c>
      <c r="D269" s="15">
        <f>IF(C269&gt;0.5,Raw!D269*D$11,-999)</f>
        <v>4.4000000000000004</v>
      </c>
      <c r="E269" s="9">
        <f>IF(Raw!$G269&gt;$C$8,IF(Raw!$Q269&gt;$C$8,IF(Raw!$N269&gt;$C$9,IF(Raw!$N269&lt;$A$9,IF(Raw!$X269&gt;$C$9,IF(Raw!$X269&lt;$A$9,Raw!H269,-999),-999),-999),-999),-999),-999)</f>
        <v>0.32616000000000001</v>
      </c>
      <c r="F269" s="9">
        <f>IF(Raw!$G269&gt;$C$8,IF(Raw!$Q269&gt;$C$8,IF(Raw!$N269&gt;$C$9,IF(Raw!$N269&lt;$A$9,IF(Raw!$X269&gt;$C$9,IF(Raw!$X269&lt;$A$9,Raw!I269,-999),-999),-999),-999),-999),-999)</f>
        <v>0.52355300000000005</v>
      </c>
      <c r="G269" s="9">
        <f>Raw!G269</f>
        <v>0.97050999999999998</v>
      </c>
      <c r="H269" s="9">
        <f>IF(Raw!$G269&gt;$C$8,IF(Raw!$Q269&gt;$C$8,IF(Raw!$N269&gt;$C$9,IF(Raw!$N269&lt;$A$9,IF(Raw!$X269&gt;$C$9,IF(Raw!$X269&lt;$A$9,Raw!L269,-999),-999),-999),-999),-999),-999)</f>
        <v>709.5</v>
      </c>
      <c r="I269" s="9">
        <f>IF(Raw!$G269&gt;$C$8,IF(Raw!$Q269&gt;$C$8,IF(Raw!$N269&gt;$C$9,IF(Raw!$N269&lt;$A$9,IF(Raw!$X269&gt;$C$9,IF(Raw!$X269&lt;$A$9,Raw!M269,-999),-999),-999),-999),-999),-999)</f>
        <v>0.13902500000000001</v>
      </c>
      <c r="J269" s="9">
        <f>IF(Raw!$G269&gt;$C$8,IF(Raw!$Q269&gt;$C$8,IF(Raw!$N269&gt;$C$9,IF(Raw!$N269&lt;$A$9,IF(Raw!$X269&gt;$C$9,IF(Raw!$X269&lt;$A$9,Raw!N269,-999),-999),-999),-999),-999),-999)</f>
        <v>897</v>
      </c>
      <c r="K269" s="9">
        <f>IF(Raw!$G269&gt;$C$8,IF(Raw!$Q269&gt;$C$8,IF(Raw!$N269&gt;$C$9,IF(Raw!$N269&lt;$A$9,IF(Raw!$X269&gt;$C$9,IF(Raw!$X269&lt;$A$9,Raw!R269,-999),-999),-999),-999),-999),-999)</f>
        <v>0.30033900000000002</v>
      </c>
      <c r="L269" s="9">
        <f>IF(Raw!$G269&gt;$C$8,IF(Raw!$Q269&gt;$C$8,IF(Raw!$N269&gt;$C$9,IF(Raw!$N269&lt;$A$9,IF(Raw!$X269&gt;$C$9,IF(Raw!$X269&lt;$A$9,Raw!S269,-999),-999),-999),-999),-999),-999)</f>
        <v>0.49029600000000001</v>
      </c>
      <c r="M269" s="9">
        <f>Raw!Q269</f>
        <v>0.96301400000000004</v>
      </c>
      <c r="N269" s="9">
        <f>IF(Raw!$G269&gt;$C$8,IF(Raw!$Q269&gt;$C$8,IF(Raw!$N269&gt;$C$9,IF(Raw!$N269&lt;$A$9,IF(Raw!$X269&gt;$C$9,IF(Raw!$X269&lt;$A$9,Raw!V269,-999),-999),-999),-999),-999),-999)</f>
        <v>722.6</v>
      </c>
      <c r="O269" s="9">
        <f>IF(Raw!$G269&gt;$C$8,IF(Raw!$Q269&gt;$C$8,IF(Raw!$N269&gt;$C$9,IF(Raw!$N269&lt;$A$9,IF(Raw!$X269&gt;$C$9,IF(Raw!$X269&lt;$A$9,Raw!W269,-999),-999),-999),-999),-999),-999)</f>
        <v>0.125528</v>
      </c>
      <c r="P269" s="9">
        <f>IF(Raw!$G269&gt;$C$8,IF(Raw!$Q269&gt;$C$8,IF(Raw!$N269&gt;$C$9,IF(Raw!$N269&lt;$A$9,IF(Raw!$X269&gt;$C$9,IF(Raw!$X269&lt;$A$9,Raw!X269,-999),-999),-999),-999),-999),-999)</f>
        <v>1049</v>
      </c>
      <c r="R269" s="9">
        <f t="shared" si="64"/>
        <v>0.19739300000000004</v>
      </c>
      <c r="S269" s="9">
        <f t="shared" si="65"/>
        <v>0.37702582164556409</v>
      </c>
      <c r="T269" s="9">
        <f t="shared" si="66"/>
        <v>0.18995699999999999</v>
      </c>
      <c r="U269" s="9">
        <f t="shared" si="67"/>
        <v>0.38743330559498751</v>
      </c>
      <c r="V269" s="15">
        <f t="shared" si="68"/>
        <v>0.13502751839999999</v>
      </c>
      <c r="X269" s="11">
        <f t="shared" si="69"/>
        <v>2.6487999999999995E+18</v>
      </c>
      <c r="Y269" s="11">
        <f t="shared" si="70"/>
        <v>7.0949999999999996E-18</v>
      </c>
      <c r="Z269" s="11">
        <f t="shared" si="71"/>
        <v>8.9700000000000001E-4</v>
      </c>
      <c r="AA269" s="16">
        <f t="shared" si="72"/>
        <v>1.6578067379185206E-2</v>
      </c>
      <c r="AB269" s="9">
        <f t="shared" si="73"/>
        <v>0.30348811994514791</v>
      </c>
      <c r="AC269" s="9">
        <f t="shared" si="74"/>
        <v>0.98342193262081479</v>
      </c>
      <c r="AD269" s="15">
        <f t="shared" si="75"/>
        <v>18.481680467319066</v>
      </c>
      <c r="AE269" s="3">
        <f t="shared" si="76"/>
        <v>854.23799999999972</v>
      </c>
      <c r="AF269" s="2">
        <f t="shared" si="77"/>
        <v>0.25</v>
      </c>
      <c r="AG269" s="9">
        <f t="shared" si="78"/>
        <v>5.5080142741567219E-3</v>
      </c>
      <c r="AH269" s="2">
        <f t="shared" si="63"/>
        <v>0.26652994421649695</v>
      </c>
    </row>
    <row r="270" spans="1:34">
      <c r="A270" s="1">
        <f>Raw!A270</f>
        <v>257</v>
      </c>
      <c r="B270" s="14">
        <f>Raw!B270</f>
        <v>0.23761574074074074</v>
      </c>
      <c r="C270" s="15">
        <f>Raw!C270</f>
        <v>99.6</v>
      </c>
      <c r="D270" s="15">
        <f>IF(C270&gt;0.5,Raw!D270*D$11,-999)</f>
        <v>4.4000000000000004</v>
      </c>
      <c r="E270" s="9">
        <f>IF(Raw!$G270&gt;$C$8,IF(Raw!$Q270&gt;$C$8,IF(Raw!$N270&gt;$C$9,IF(Raw!$N270&lt;$A$9,IF(Raw!$X270&gt;$C$9,IF(Raw!$X270&lt;$A$9,Raw!H270,-999),-999),-999),-999),-999),-999)</f>
        <v>0.32867099999999999</v>
      </c>
      <c r="F270" s="9">
        <f>IF(Raw!$G270&gt;$C$8,IF(Raw!$Q270&gt;$C$8,IF(Raw!$N270&gt;$C$9,IF(Raw!$N270&lt;$A$9,IF(Raw!$X270&gt;$C$9,IF(Raw!$X270&lt;$A$9,Raw!I270,-999),-999),-999),-999),-999),-999)</f>
        <v>0.52457900000000002</v>
      </c>
      <c r="G270" s="9">
        <f>Raw!G270</f>
        <v>0.97425700000000004</v>
      </c>
      <c r="H270" s="9">
        <f>IF(Raw!$G270&gt;$C$8,IF(Raw!$Q270&gt;$C$8,IF(Raw!$N270&gt;$C$9,IF(Raw!$N270&lt;$A$9,IF(Raw!$X270&gt;$C$9,IF(Raw!$X270&lt;$A$9,Raw!L270,-999),-999),-999),-999),-999),-999)</f>
        <v>733.4</v>
      </c>
      <c r="I270" s="9">
        <f>IF(Raw!$G270&gt;$C$8,IF(Raw!$Q270&gt;$C$8,IF(Raw!$N270&gt;$C$9,IF(Raw!$N270&lt;$A$9,IF(Raw!$X270&gt;$C$9,IF(Raw!$X270&lt;$A$9,Raw!M270,-999),-999),-999),-999),-999),-999)</f>
        <v>0.15826799999999999</v>
      </c>
      <c r="J270" s="9">
        <f>IF(Raw!$G270&gt;$C$8,IF(Raw!$Q270&gt;$C$8,IF(Raw!$N270&gt;$C$9,IF(Raw!$N270&lt;$A$9,IF(Raw!$X270&gt;$C$9,IF(Raw!$X270&lt;$A$9,Raw!N270,-999),-999),-999),-999),-999),-999)</f>
        <v>653</v>
      </c>
      <c r="K270" s="9">
        <f>IF(Raw!$G270&gt;$C$8,IF(Raw!$Q270&gt;$C$8,IF(Raw!$N270&gt;$C$9,IF(Raw!$N270&lt;$A$9,IF(Raw!$X270&gt;$C$9,IF(Raw!$X270&lt;$A$9,Raw!R270,-999),-999),-999),-999),-999),-999)</f>
        <v>0.340451</v>
      </c>
      <c r="L270" s="9">
        <f>IF(Raw!$G270&gt;$C$8,IF(Raw!$Q270&gt;$C$8,IF(Raw!$N270&gt;$C$9,IF(Raw!$N270&lt;$A$9,IF(Raw!$X270&gt;$C$9,IF(Raw!$X270&lt;$A$9,Raw!S270,-999),-999),-999),-999),-999),-999)</f>
        <v>0.53812199999999999</v>
      </c>
      <c r="M270" s="9">
        <f>Raw!Q270</f>
        <v>0.967414</v>
      </c>
      <c r="N270" s="9">
        <f>IF(Raw!$G270&gt;$C$8,IF(Raw!$Q270&gt;$C$8,IF(Raw!$N270&gt;$C$9,IF(Raw!$N270&lt;$A$9,IF(Raw!$X270&gt;$C$9,IF(Raw!$X270&lt;$A$9,Raw!V270,-999),-999),-999),-999),-999),-999)</f>
        <v>723</v>
      </c>
      <c r="O270" s="9">
        <f>IF(Raw!$G270&gt;$C$8,IF(Raw!$Q270&gt;$C$8,IF(Raw!$N270&gt;$C$9,IF(Raw!$N270&lt;$A$9,IF(Raw!$X270&gt;$C$9,IF(Raw!$X270&lt;$A$9,Raw!W270,-999),-999),-999),-999),-999),-999)</f>
        <v>0.24418100000000001</v>
      </c>
      <c r="P270" s="9">
        <f>IF(Raw!$G270&gt;$C$8,IF(Raw!$Q270&gt;$C$8,IF(Raw!$N270&gt;$C$9,IF(Raw!$N270&lt;$A$9,IF(Raw!$X270&gt;$C$9,IF(Raw!$X270&lt;$A$9,Raw!X270,-999),-999),-999),-999),-999),-999)</f>
        <v>678</v>
      </c>
      <c r="R270" s="9">
        <f t="shared" si="64"/>
        <v>0.19590800000000003</v>
      </c>
      <c r="S270" s="9">
        <f t="shared" si="65"/>
        <v>0.37345757264396789</v>
      </c>
      <c r="T270" s="9">
        <f t="shared" si="66"/>
        <v>0.19767099999999999</v>
      </c>
      <c r="U270" s="9">
        <f t="shared" si="67"/>
        <v>0.36733491661742129</v>
      </c>
      <c r="V270" s="15">
        <f t="shared" si="68"/>
        <v>0.14819879879999998</v>
      </c>
      <c r="X270" s="11">
        <f t="shared" si="69"/>
        <v>2.6487999999999995E+18</v>
      </c>
      <c r="Y270" s="11">
        <f t="shared" si="70"/>
        <v>7.3339999999999996E-18</v>
      </c>
      <c r="Z270" s="11">
        <f t="shared" si="71"/>
        <v>6.5299999999999993E-4</v>
      </c>
      <c r="AA270" s="16">
        <f t="shared" si="72"/>
        <v>1.2526470423178514E-2</v>
      </c>
      <c r="AB270" s="9">
        <f t="shared" si="73"/>
        <v>0.34292711993502012</v>
      </c>
      <c r="AC270" s="9">
        <f t="shared" si="74"/>
        <v>0.98747352957682155</v>
      </c>
      <c r="AD270" s="15">
        <f t="shared" si="75"/>
        <v>19.182956237639381</v>
      </c>
      <c r="AE270" s="3">
        <f t="shared" si="76"/>
        <v>883.01359999999977</v>
      </c>
      <c r="AF270" s="2">
        <f t="shared" si="77"/>
        <v>0.25</v>
      </c>
      <c r="AG270" s="9">
        <f t="shared" si="78"/>
        <v>5.4204381769453105E-3</v>
      </c>
      <c r="AH270" s="2">
        <f t="shared" si="63"/>
        <v>0.2622921824492529</v>
      </c>
    </row>
    <row r="271" spans="1:34">
      <c r="A271" s="1">
        <f>Raw!A271</f>
        <v>258</v>
      </c>
      <c r="B271" s="14">
        <f>Raw!B271</f>
        <v>0.2376736111111111</v>
      </c>
      <c r="C271" s="15">
        <f>Raw!C271</f>
        <v>98.2</v>
      </c>
      <c r="D271" s="15">
        <f>IF(C271&gt;0.5,Raw!D271*D$11,-999)</f>
        <v>4.4000000000000004</v>
      </c>
      <c r="E271" s="9">
        <f>IF(Raw!$G271&gt;$C$8,IF(Raw!$Q271&gt;$C$8,IF(Raw!$N271&gt;$C$9,IF(Raw!$N271&lt;$A$9,IF(Raw!$X271&gt;$C$9,IF(Raw!$X271&lt;$A$9,Raw!H271,-999),-999),-999),-999),-999),-999)</f>
        <v>0.34987400000000002</v>
      </c>
      <c r="F271" s="9">
        <f>IF(Raw!$G271&gt;$C$8,IF(Raw!$Q271&gt;$C$8,IF(Raw!$N271&gt;$C$9,IF(Raw!$N271&lt;$A$9,IF(Raw!$X271&gt;$C$9,IF(Raw!$X271&lt;$A$9,Raw!I271,-999),-999),-999),-999),-999),-999)</f>
        <v>0.55359700000000001</v>
      </c>
      <c r="G271" s="9">
        <f>Raw!G271</f>
        <v>0.96672999999999998</v>
      </c>
      <c r="H271" s="9">
        <f>IF(Raw!$G271&gt;$C$8,IF(Raw!$Q271&gt;$C$8,IF(Raw!$N271&gt;$C$9,IF(Raw!$N271&lt;$A$9,IF(Raw!$X271&gt;$C$9,IF(Raw!$X271&lt;$A$9,Raw!L271,-999),-999),-999),-999),-999),-999)</f>
        <v>717.9</v>
      </c>
      <c r="I271" s="9">
        <f>IF(Raw!$G271&gt;$C$8,IF(Raw!$Q271&gt;$C$8,IF(Raw!$N271&gt;$C$9,IF(Raw!$N271&lt;$A$9,IF(Raw!$X271&gt;$C$9,IF(Raw!$X271&lt;$A$9,Raw!M271,-999),-999),-999),-999),-999),-999)</f>
        <v>0.142705</v>
      </c>
      <c r="J271" s="9">
        <f>IF(Raw!$G271&gt;$C$8,IF(Raw!$Q271&gt;$C$8,IF(Raw!$N271&gt;$C$9,IF(Raw!$N271&lt;$A$9,IF(Raw!$X271&gt;$C$9,IF(Raw!$X271&lt;$A$9,Raw!N271,-999),-999),-999),-999),-999),-999)</f>
        <v>683</v>
      </c>
      <c r="K271" s="9">
        <f>IF(Raw!$G271&gt;$C$8,IF(Raw!$Q271&gt;$C$8,IF(Raw!$N271&gt;$C$9,IF(Raw!$N271&lt;$A$9,IF(Raw!$X271&gt;$C$9,IF(Raw!$X271&lt;$A$9,Raw!R271,-999),-999),-999),-999),-999),-999)</f>
        <v>0.32401400000000002</v>
      </c>
      <c r="L271" s="9">
        <f>IF(Raw!$G271&gt;$C$8,IF(Raw!$Q271&gt;$C$8,IF(Raw!$N271&gt;$C$9,IF(Raw!$N271&lt;$A$9,IF(Raw!$X271&gt;$C$9,IF(Raw!$X271&lt;$A$9,Raw!S271,-999),-999),-999),-999),-999),-999)</f>
        <v>0.53264299999999998</v>
      </c>
      <c r="M271" s="9">
        <f>Raw!Q271</f>
        <v>0.96805600000000003</v>
      </c>
      <c r="N271" s="9">
        <f>IF(Raw!$G271&gt;$C$8,IF(Raw!$Q271&gt;$C$8,IF(Raw!$N271&gt;$C$9,IF(Raw!$N271&lt;$A$9,IF(Raw!$X271&gt;$C$9,IF(Raw!$X271&lt;$A$9,Raw!V271,-999),-999),-999),-999),-999),-999)</f>
        <v>689.1</v>
      </c>
      <c r="O271" s="9">
        <f>IF(Raw!$G271&gt;$C$8,IF(Raw!$Q271&gt;$C$8,IF(Raw!$N271&gt;$C$9,IF(Raw!$N271&lt;$A$9,IF(Raw!$X271&gt;$C$9,IF(Raw!$X271&lt;$A$9,Raw!W271,-999),-999),-999),-999),-999),-999)</f>
        <v>0.303699</v>
      </c>
      <c r="P271" s="9">
        <f>IF(Raw!$G271&gt;$C$8,IF(Raw!$Q271&gt;$C$8,IF(Raw!$N271&gt;$C$9,IF(Raw!$N271&lt;$A$9,IF(Raw!$X271&gt;$C$9,IF(Raw!$X271&lt;$A$9,Raw!X271,-999),-999),-999),-999),-999),-999)</f>
        <v>553</v>
      </c>
      <c r="R271" s="9">
        <f t="shared" ref="R271:R334" si="79">F271-E271</f>
        <v>0.20372299999999999</v>
      </c>
      <c r="S271" s="9">
        <f t="shared" ref="S271:S334" si="80">R271/F271</f>
        <v>0.36799874276775341</v>
      </c>
      <c r="T271" s="9">
        <f t="shared" ref="T271:T334" si="81">L271-K271</f>
        <v>0.20862899999999995</v>
      </c>
      <c r="U271" s="9">
        <f t="shared" ref="U271:U334" si="82">T271/L271</f>
        <v>0.39168636403745088</v>
      </c>
      <c r="V271" s="15">
        <f t="shared" ref="V271:V334" si="83">IF(L271&gt;0,L271*V$8+V$10,-999)</f>
        <v>0.14668988219999998</v>
      </c>
      <c r="X271" s="11">
        <f t="shared" ref="X271:X334" si="84">D271*6.02*10^23*10^(-6)</f>
        <v>2.6487999999999995E+18</v>
      </c>
      <c r="Y271" s="11">
        <f t="shared" ref="Y271:Y334" si="85">H271*10^(-20)</f>
        <v>7.1790000000000001E-18</v>
      </c>
      <c r="Z271" s="11">
        <f t="shared" ref="Z271:Z334" si="86">J271*10^(-6)</f>
        <v>6.8300000000000001E-4</v>
      </c>
      <c r="AA271" s="16">
        <f t="shared" ref="AA271:AA334" si="87">IF(Z271&gt;0,(X271*Y271/(X271*Y271+1/Z271)),1)</f>
        <v>1.2821228270774447E-2</v>
      </c>
      <c r="AB271" s="9">
        <f t="shared" ref="AB271:AB334" si="88">K271+T271*AA271</f>
        <v>0.32668888003290342</v>
      </c>
      <c r="AC271" s="9">
        <f t="shared" ref="AC271:AC334" si="89">IF(T271&gt;0,(L271-AB271)/T271,-999)</f>
        <v>0.98717877172922563</v>
      </c>
      <c r="AD271" s="15">
        <f t="shared" ref="AD271:AD334" si="90">IF(AC271&gt;0,X271*Y271*AC271,-999)</f>
        <v>18.771930118264198</v>
      </c>
      <c r="AE271" s="3">
        <f t="shared" ref="AE271:AE334" si="91">AE$9*Y271</f>
        <v>864.35159999999973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5.6559300415292453E-3</v>
      </c>
      <c r="AH271" s="2">
        <f t="shared" ref="AH271:AH334" si="94">((AG271*12.01)/893.5)*3600</f>
        <v>0.27368751122054663</v>
      </c>
    </row>
    <row r="272" spans="1:34">
      <c r="A272" s="1">
        <f>Raw!A272</f>
        <v>259</v>
      </c>
      <c r="B272" s="14">
        <f>Raw!B272</f>
        <v>0.23773148148148149</v>
      </c>
      <c r="C272" s="15">
        <f>Raw!C272</f>
        <v>96.9</v>
      </c>
      <c r="D272" s="15">
        <f>IF(C272&gt;0.5,Raw!D272*D$11,-999)</f>
        <v>4.4000000000000004</v>
      </c>
      <c r="E272" s="9">
        <f>IF(Raw!$G272&gt;$C$8,IF(Raw!$Q272&gt;$C$8,IF(Raw!$N272&gt;$C$9,IF(Raw!$N272&lt;$A$9,IF(Raw!$X272&gt;$C$9,IF(Raw!$X272&lt;$A$9,Raw!H272,-999),-999),-999),-999),-999),-999)</f>
        <v>0.354466</v>
      </c>
      <c r="F272" s="9">
        <f>IF(Raw!$G272&gt;$C$8,IF(Raw!$Q272&gt;$C$8,IF(Raw!$N272&gt;$C$9,IF(Raw!$N272&lt;$A$9,IF(Raw!$X272&gt;$C$9,IF(Raw!$X272&lt;$A$9,Raw!I272,-999),-999),-999),-999),-999),-999)</f>
        <v>0.562697</v>
      </c>
      <c r="G272" s="9">
        <f>Raw!G272</f>
        <v>0.96746500000000002</v>
      </c>
      <c r="H272" s="9">
        <f>IF(Raw!$G272&gt;$C$8,IF(Raw!$Q272&gt;$C$8,IF(Raw!$N272&gt;$C$9,IF(Raw!$N272&lt;$A$9,IF(Raw!$X272&gt;$C$9,IF(Raw!$X272&lt;$A$9,Raw!L272,-999),-999),-999),-999),-999),-999)</f>
        <v>730.7</v>
      </c>
      <c r="I272" s="9">
        <f>IF(Raw!$G272&gt;$C$8,IF(Raw!$Q272&gt;$C$8,IF(Raw!$N272&gt;$C$9,IF(Raw!$N272&lt;$A$9,IF(Raw!$X272&gt;$C$9,IF(Raw!$X272&lt;$A$9,Raw!M272,-999),-999),-999),-999),-999),-999)</f>
        <v>0.271061</v>
      </c>
      <c r="J272" s="9">
        <f>IF(Raw!$G272&gt;$C$8,IF(Raw!$Q272&gt;$C$8,IF(Raw!$N272&gt;$C$9,IF(Raw!$N272&lt;$A$9,IF(Raw!$X272&gt;$C$9,IF(Raw!$X272&lt;$A$9,Raw!N272,-999),-999),-999),-999),-999),-999)</f>
        <v>1309</v>
      </c>
      <c r="K272" s="9">
        <f>IF(Raw!$G272&gt;$C$8,IF(Raw!$Q272&gt;$C$8,IF(Raw!$N272&gt;$C$9,IF(Raw!$N272&lt;$A$9,IF(Raw!$X272&gt;$C$9,IF(Raw!$X272&lt;$A$9,Raw!R272,-999),-999),-999),-999),-999),-999)</f>
        <v>0.33612399999999998</v>
      </c>
      <c r="L272" s="9">
        <f>IF(Raw!$G272&gt;$C$8,IF(Raw!$Q272&gt;$C$8,IF(Raw!$N272&gt;$C$9,IF(Raw!$N272&lt;$A$9,IF(Raw!$X272&gt;$C$9,IF(Raw!$X272&lt;$A$9,Raw!S272,-999),-999),-999),-999),-999),-999)</f>
        <v>0.58111299999999999</v>
      </c>
      <c r="M272" s="9">
        <f>Raw!Q272</f>
        <v>0.97266699999999995</v>
      </c>
      <c r="N272" s="9">
        <f>IF(Raw!$G272&gt;$C$8,IF(Raw!$Q272&gt;$C$8,IF(Raw!$N272&gt;$C$9,IF(Raw!$N272&lt;$A$9,IF(Raw!$X272&gt;$C$9,IF(Raw!$X272&lt;$A$9,Raw!V272,-999),-999),-999),-999),-999),-999)</f>
        <v>691</v>
      </c>
      <c r="O272" s="9">
        <f>IF(Raw!$G272&gt;$C$8,IF(Raw!$Q272&gt;$C$8,IF(Raw!$N272&gt;$C$9,IF(Raw!$N272&lt;$A$9,IF(Raw!$X272&gt;$C$9,IF(Raw!$X272&lt;$A$9,Raw!W272,-999),-999),-999),-999),-999),-999)</f>
        <v>0.15199299999999999</v>
      </c>
      <c r="P272" s="9">
        <f>IF(Raw!$G272&gt;$C$8,IF(Raw!$Q272&gt;$C$8,IF(Raw!$N272&gt;$C$9,IF(Raw!$N272&lt;$A$9,IF(Raw!$X272&gt;$C$9,IF(Raw!$X272&lt;$A$9,Raw!X272,-999),-999),-999),-999),-999),-999)</f>
        <v>656</v>
      </c>
      <c r="R272" s="9">
        <f t="shared" si="79"/>
        <v>0.208231</v>
      </c>
      <c r="S272" s="9">
        <f t="shared" si="80"/>
        <v>0.37005884161458119</v>
      </c>
      <c r="T272" s="9">
        <f t="shared" si="81"/>
        <v>0.24498900000000001</v>
      </c>
      <c r="U272" s="9">
        <f t="shared" si="82"/>
        <v>0.42158581893710867</v>
      </c>
      <c r="V272" s="15">
        <f t="shared" si="83"/>
        <v>0.16003852019999998</v>
      </c>
      <c r="X272" s="11">
        <f t="shared" si="84"/>
        <v>2.6487999999999995E+18</v>
      </c>
      <c r="Y272" s="11">
        <f t="shared" si="85"/>
        <v>7.3069999999999997E-18</v>
      </c>
      <c r="Z272" s="11">
        <f t="shared" si="86"/>
        <v>1.3089999999999998E-3</v>
      </c>
      <c r="AA272" s="16">
        <f t="shared" si="87"/>
        <v>2.4709386693552916E-2</v>
      </c>
      <c r="AB272" s="9">
        <f t="shared" si="88"/>
        <v>0.34217752793666684</v>
      </c>
      <c r="AC272" s="9">
        <f t="shared" si="89"/>
        <v>0.97529061330644695</v>
      </c>
      <c r="AD272" s="15">
        <f t="shared" si="90"/>
        <v>18.876536817076332</v>
      </c>
      <c r="AE272" s="3">
        <f t="shared" si="91"/>
        <v>879.76279999999974</v>
      </c>
      <c r="AF272" s="2">
        <f t="shared" si="92"/>
        <v>0.25</v>
      </c>
      <c r="AG272" s="9">
        <f t="shared" si="93"/>
        <v>6.1216001790181601E-3</v>
      </c>
      <c r="AH272" s="2">
        <f t="shared" si="94"/>
        <v>0.2962210468271172</v>
      </c>
    </row>
    <row r="273" spans="1:34">
      <c r="A273" s="1">
        <f>Raw!A273</f>
        <v>260</v>
      </c>
      <c r="B273" s="14">
        <f>Raw!B273</f>
        <v>0.23778935185185182</v>
      </c>
      <c r="C273" s="15">
        <f>Raw!C273</f>
        <v>96.3</v>
      </c>
      <c r="D273" s="15">
        <f>IF(C273&gt;0.5,Raw!D273*D$11,-999)</f>
        <v>4.4000000000000004</v>
      </c>
      <c r="E273" s="9">
        <f>IF(Raw!$G273&gt;$C$8,IF(Raw!$Q273&gt;$C$8,IF(Raw!$N273&gt;$C$9,IF(Raw!$N273&lt;$A$9,IF(Raw!$X273&gt;$C$9,IF(Raw!$X273&lt;$A$9,Raw!H273,-999),-999),-999),-999),-999),-999)</f>
        <v>0.34724699999999997</v>
      </c>
      <c r="F273" s="9">
        <f>IF(Raw!$G273&gt;$C$8,IF(Raw!$Q273&gt;$C$8,IF(Raw!$N273&gt;$C$9,IF(Raw!$N273&lt;$A$9,IF(Raw!$X273&gt;$C$9,IF(Raw!$X273&lt;$A$9,Raw!I273,-999),-999),-999),-999),-999),-999)</f>
        <v>0.57862000000000002</v>
      </c>
      <c r="G273" s="9">
        <f>Raw!G273</f>
        <v>0.97433599999999998</v>
      </c>
      <c r="H273" s="9">
        <f>IF(Raw!$G273&gt;$C$8,IF(Raw!$Q273&gt;$C$8,IF(Raw!$N273&gt;$C$9,IF(Raw!$N273&lt;$A$9,IF(Raw!$X273&gt;$C$9,IF(Raw!$X273&lt;$A$9,Raw!L273,-999),-999),-999),-999),-999),-999)</f>
        <v>752.9</v>
      </c>
      <c r="I273" s="9">
        <f>IF(Raw!$G273&gt;$C$8,IF(Raw!$Q273&gt;$C$8,IF(Raw!$N273&gt;$C$9,IF(Raw!$N273&lt;$A$9,IF(Raw!$X273&gt;$C$9,IF(Raw!$X273&lt;$A$9,Raw!M273,-999),-999),-999),-999),-999),-999)</f>
        <v>0.17843700000000001</v>
      </c>
      <c r="J273" s="9">
        <f>IF(Raw!$G273&gt;$C$8,IF(Raw!$Q273&gt;$C$8,IF(Raw!$N273&gt;$C$9,IF(Raw!$N273&lt;$A$9,IF(Raw!$X273&gt;$C$9,IF(Raw!$X273&lt;$A$9,Raw!N273,-999),-999),-999),-999),-999),-999)</f>
        <v>568</v>
      </c>
      <c r="K273" s="9">
        <f>IF(Raw!$G273&gt;$C$8,IF(Raw!$Q273&gt;$C$8,IF(Raw!$N273&gt;$C$9,IF(Raw!$N273&lt;$A$9,IF(Raw!$X273&gt;$C$9,IF(Raw!$X273&lt;$A$9,Raw!R273,-999),-999),-999),-999),-999),-999)</f>
        <v>0.34539399999999998</v>
      </c>
      <c r="L273" s="9">
        <f>IF(Raw!$G273&gt;$C$8,IF(Raw!$Q273&gt;$C$8,IF(Raw!$N273&gt;$C$9,IF(Raw!$N273&lt;$A$9,IF(Raw!$X273&gt;$C$9,IF(Raw!$X273&lt;$A$9,Raw!S273,-999),-999),-999),-999),-999),-999)</f>
        <v>0.54730800000000002</v>
      </c>
      <c r="M273" s="9">
        <f>Raw!Q273</f>
        <v>0.95937600000000001</v>
      </c>
      <c r="N273" s="9">
        <f>IF(Raw!$G273&gt;$C$8,IF(Raw!$Q273&gt;$C$8,IF(Raw!$N273&gt;$C$9,IF(Raw!$N273&lt;$A$9,IF(Raw!$X273&gt;$C$9,IF(Raw!$X273&lt;$A$9,Raw!V273,-999),-999),-999),-999),-999),-999)</f>
        <v>731.8</v>
      </c>
      <c r="O273" s="9">
        <f>IF(Raw!$G273&gt;$C$8,IF(Raw!$Q273&gt;$C$8,IF(Raw!$N273&gt;$C$9,IF(Raw!$N273&lt;$A$9,IF(Raw!$X273&gt;$C$9,IF(Raw!$X273&lt;$A$9,Raw!W273,-999),-999),-999),-999),-999),-999)</f>
        <v>0.30067100000000002</v>
      </c>
      <c r="P273" s="9">
        <f>IF(Raw!$G273&gt;$C$8,IF(Raw!$Q273&gt;$C$8,IF(Raw!$N273&gt;$C$9,IF(Raw!$N273&lt;$A$9,IF(Raw!$X273&gt;$C$9,IF(Raw!$X273&lt;$A$9,Raw!X273,-999),-999),-999),-999),-999),-999)</f>
        <v>667</v>
      </c>
      <c r="R273" s="9">
        <f t="shared" si="79"/>
        <v>0.23137300000000005</v>
      </c>
      <c r="S273" s="9">
        <f t="shared" si="80"/>
        <v>0.39987038125194435</v>
      </c>
      <c r="T273" s="9">
        <f t="shared" si="81"/>
        <v>0.20191400000000004</v>
      </c>
      <c r="U273" s="9">
        <f t="shared" si="82"/>
        <v>0.36892206947459205</v>
      </c>
      <c r="V273" s="15">
        <f t="shared" si="83"/>
        <v>0.15072862319999999</v>
      </c>
      <c r="X273" s="11">
        <f t="shared" si="84"/>
        <v>2.6487999999999995E+18</v>
      </c>
      <c r="Y273" s="11">
        <f t="shared" si="85"/>
        <v>7.528999999999999E-18</v>
      </c>
      <c r="Z273" s="11">
        <f t="shared" si="86"/>
        <v>5.6799999999999993E-4</v>
      </c>
      <c r="AA273" s="16">
        <f t="shared" si="87"/>
        <v>1.1200643530816108E-2</v>
      </c>
      <c r="AB273" s="9">
        <f t="shared" si="88"/>
        <v>0.34765556673788117</v>
      </c>
      <c r="AC273" s="9">
        <f t="shared" si="89"/>
        <v>0.98879935646918393</v>
      </c>
      <c r="AD273" s="15">
        <f t="shared" si="90"/>
        <v>19.719442835943855</v>
      </c>
      <c r="AE273" s="3">
        <f t="shared" si="91"/>
        <v>906.49159999999961</v>
      </c>
      <c r="AF273" s="2">
        <f t="shared" si="92"/>
        <v>0.25</v>
      </c>
      <c r="AG273" s="9">
        <f t="shared" si="93"/>
        <v>5.5961058922479427E-3</v>
      </c>
      <c r="AH273" s="2">
        <f t="shared" si="94"/>
        <v>0.2707926517708249</v>
      </c>
    </row>
    <row r="274" spans="1:34">
      <c r="A274" s="1">
        <f>Raw!A274</f>
        <v>261</v>
      </c>
      <c r="B274" s="14">
        <f>Raw!B274</f>
        <v>0.23783564814814814</v>
      </c>
      <c r="C274" s="15">
        <f>Raw!C274</f>
        <v>95.4</v>
      </c>
      <c r="D274" s="15">
        <f>IF(C274&gt;0.5,Raw!D274*D$11,-999)</f>
        <v>4.4000000000000004</v>
      </c>
      <c r="E274" s="9">
        <f>IF(Raw!$G274&gt;$C$8,IF(Raw!$Q274&gt;$C$8,IF(Raw!$N274&gt;$C$9,IF(Raw!$N274&lt;$A$9,IF(Raw!$X274&gt;$C$9,IF(Raw!$X274&lt;$A$9,Raw!H274,-999),-999),-999),-999),-999),-999)</f>
        <v>0.36847400000000002</v>
      </c>
      <c r="F274" s="9">
        <f>IF(Raw!$G274&gt;$C$8,IF(Raw!$Q274&gt;$C$8,IF(Raw!$N274&gt;$C$9,IF(Raw!$N274&lt;$A$9,IF(Raw!$X274&gt;$C$9,IF(Raw!$X274&lt;$A$9,Raw!I274,-999),-999),-999),-999),-999),-999)</f>
        <v>0.58060400000000001</v>
      </c>
      <c r="G274" s="9">
        <f>Raw!G274</f>
        <v>0.96921500000000005</v>
      </c>
      <c r="H274" s="9">
        <f>IF(Raw!$G274&gt;$C$8,IF(Raw!$Q274&gt;$C$8,IF(Raw!$N274&gt;$C$9,IF(Raw!$N274&lt;$A$9,IF(Raw!$X274&gt;$C$9,IF(Raw!$X274&lt;$A$9,Raw!L274,-999),-999),-999),-999),-999),-999)</f>
        <v>698.4</v>
      </c>
      <c r="I274" s="9">
        <f>IF(Raw!$G274&gt;$C$8,IF(Raw!$Q274&gt;$C$8,IF(Raw!$N274&gt;$C$9,IF(Raw!$N274&lt;$A$9,IF(Raw!$X274&gt;$C$9,IF(Raw!$X274&lt;$A$9,Raw!M274,-999),-999),-999),-999),-999),-999)</f>
        <v>0.120689</v>
      </c>
      <c r="J274" s="9">
        <f>IF(Raw!$G274&gt;$C$8,IF(Raw!$Q274&gt;$C$8,IF(Raw!$N274&gt;$C$9,IF(Raw!$N274&lt;$A$9,IF(Raw!$X274&gt;$C$9,IF(Raw!$X274&lt;$A$9,Raw!N274,-999),-999),-999),-999),-999),-999)</f>
        <v>548</v>
      </c>
      <c r="K274" s="9">
        <f>IF(Raw!$G274&gt;$C$8,IF(Raw!$Q274&gt;$C$8,IF(Raw!$N274&gt;$C$9,IF(Raw!$N274&lt;$A$9,IF(Raw!$X274&gt;$C$9,IF(Raw!$X274&lt;$A$9,Raw!R274,-999),-999),-999),-999),-999),-999)</f>
        <v>0.35319800000000001</v>
      </c>
      <c r="L274" s="9">
        <f>IF(Raw!$G274&gt;$C$8,IF(Raw!$Q274&gt;$C$8,IF(Raw!$N274&gt;$C$9,IF(Raw!$N274&lt;$A$9,IF(Raw!$X274&gt;$C$9,IF(Raw!$X274&lt;$A$9,Raw!S274,-999),-999),-999),-999),-999),-999)</f>
        <v>0.56724799999999997</v>
      </c>
      <c r="M274" s="9">
        <f>Raw!Q274</f>
        <v>0.97508099999999998</v>
      </c>
      <c r="N274" s="9">
        <f>IF(Raw!$G274&gt;$C$8,IF(Raw!$Q274&gt;$C$8,IF(Raw!$N274&gt;$C$9,IF(Raw!$N274&lt;$A$9,IF(Raw!$X274&gt;$C$9,IF(Raw!$X274&lt;$A$9,Raw!V274,-999),-999),-999),-999),-999),-999)</f>
        <v>731.6</v>
      </c>
      <c r="O274" s="9">
        <f>IF(Raw!$G274&gt;$C$8,IF(Raw!$Q274&gt;$C$8,IF(Raw!$N274&gt;$C$9,IF(Raw!$N274&lt;$A$9,IF(Raw!$X274&gt;$C$9,IF(Raw!$X274&lt;$A$9,Raw!W274,-999),-999),-999),-999),-999),-999)</f>
        <v>0.32636599999999999</v>
      </c>
      <c r="P274" s="9">
        <f>IF(Raw!$G274&gt;$C$8,IF(Raw!$Q274&gt;$C$8,IF(Raw!$N274&gt;$C$9,IF(Raw!$N274&lt;$A$9,IF(Raw!$X274&gt;$C$9,IF(Raw!$X274&lt;$A$9,Raw!X274,-999),-999),-999),-999),-999),-999)</f>
        <v>433</v>
      </c>
      <c r="R274" s="9">
        <f t="shared" si="79"/>
        <v>0.21212999999999999</v>
      </c>
      <c r="S274" s="9">
        <f t="shared" si="80"/>
        <v>0.36536090002824639</v>
      </c>
      <c r="T274" s="9">
        <f t="shared" si="81"/>
        <v>0.21404999999999996</v>
      </c>
      <c r="U274" s="9">
        <f t="shared" si="82"/>
        <v>0.37734817927960956</v>
      </c>
      <c r="V274" s="15">
        <f t="shared" si="83"/>
        <v>0.15622009919999999</v>
      </c>
      <c r="X274" s="11">
        <f t="shared" si="84"/>
        <v>2.6487999999999995E+18</v>
      </c>
      <c r="Y274" s="11">
        <f t="shared" si="85"/>
        <v>6.9839999999999992E-18</v>
      </c>
      <c r="Z274" s="11">
        <f t="shared" si="86"/>
        <v>5.4799999999999998E-4</v>
      </c>
      <c r="AA274" s="16">
        <f t="shared" si="87"/>
        <v>1.0035833139349498E-2</v>
      </c>
      <c r="AB274" s="9">
        <f t="shared" si="88"/>
        <v>0.3553461700834778</v>
      </c>
      <c r="AC274" s="9">
        <f t="shared" si="89"/>
        <v>0.98996416686065036</v>
      </c>
      <c r="AD274" s="15">
        <f t="shared" si="90"/>
        <v>18.313564122900541</v>
      </c>
      <c r="AE274" s="3">
        <f t="shared" si="91"/>
        <v>840.87359999999967</v>
      </c>
      <c r="AF274" s="2">
        <f t="shared" si="92"/>
        <v>0.25</v>
      </c>
      <c r="AG274" s="9">
        <f t="shared" si="93"/>
        <v>5.3158385214591534E-3</v>
      </c>
      <c r="AH274" s="2">
        <f t="shared" si="94"/>
        <v>0.2572306595565842</v>
      </c>
    </row>
    <row r="275" spans="1:34">
      <c r="A275" s="1">
        <f>Raw!A275</f>
        <v>262</v>
      </c>
      <c r="B275" s="14">
        <f>Raw!B275</f>
        <v>0.2378935185185185</v>
      </c>
      <c r="C275" s="15">
        <f>Raw!C275</f>
        <v>94.2</v>
      </c>
      <c r="D275" s="15">
        <f>IF(C275&gt;0.5,Raw!D275*D$11,-999)</f>
        <v>4.4000000000000004</v>
      </c>
      <c r="E275" s="9">
        <f>IF(Raw!$G275&gt;$C$8,IF(Raw!$Q275&gt;$C$8,IF(Raw!$N275&gt;$C$9,IF(Raw!$N275&lt;$A$9,IF(Raw!$X275&gt;$C$9,IF(Raw!$X275&lt;$A$9,Raw!H275,-999),-999),-999),-999),-999),-999)</f>
        <v>0.37225000000000003</v>
      </c>
      <c r="F275" s="9">
        <f>IF(Raw!$G275&gt;$C$8,IF(Raw!$Q275&gt;$C$8,IF(Raw!$N275&gt;$C$9,IF(Raw!$N275&lt;$A$9,IF(Raw!$X275&gt;$C$9,IF(Raw!$X275&lt;$A$9,Raw!I275,-999),-999),-999),-999),-999),-999)</f>
        <v>0.59287299999999998</v>
      </c>
      <c r="G275" s="9">
        <f>Raw!G275</f>
        <v>0.977966</v>
      </c>
      <c r="H275" s="9">
        <f>IF(Raw!$G275&gt;$C$8,IF(Raw!$Q275&gt;$C$8,IF(Raw!$N275&gt;$C$9,IF(Raw!$N275&lt;$A$9,IF(Raw!$X275&gt;$C$9,IF(Raw!$X275&lt;$A$9,Raw!L275,-999),-999),-999),-999),-999),-999)</f>
        <v>728.9</v>
      </c>
      <c r="I275" s="9">
        <f>IF(Raw!$G275&gt;$C$8,IF(Raw!$Q275&gt;$C$8,IF(Raw!$N275&gt;$C$9,IF(Raw!$N275&lt;$A$9,IF(Raw!$X275&gt;$C$9,IF(Raw!$X275&lt;$A$9,Raw!M275,-999),-999),-999),-999),-999),-999)</f>
        <v>0.37081900000000001</v>
      </c>
      <c r="J275" s="9">
        <f>IF(Raw!$G275&gt;$C$8,IF(Raw!$Q275&gt;$C$8,IF(Raw!$N275&gt;$C$9,IF(Raw!$N275&lt;$A$9,IF(Raw!$X275&gt;$C$9,IF(Raw!$X275&lt;$A$9,Raw!N275,-999),-999),-999),-999),-999),-999)</f>
        <v>640</v>
      </c>
      <c r="K275" s="9">
        <f>IF(Raw!$G275&gt;$C$8,IF(Raw!$Q275&gt;$C$8,IF(Raw!$N275&gt;$C$9,IF(Raw!$N275&lt;$A$9,IF(Raw!$X275&gt;$C$9,IF(Raw!$X275&lt;$A$9,Raw!R275,-999),-999),-999),-999),-999),-999)</f>
        <v>0.34701500000000002</v>
      </c>
      <c r="L275" s="9">
        <f>IF(Raw!$G275&gt;$C$8,IF(Raw!$Q275&gt;$C$8,IF(Raw!$N275&gt;$C$9,IF(Raw!$N275&lt;$A$9,IF(Raw!$X275&gt;$C$9,IF(Raw!$X275&lt;$A$9,Raw!S275,-999),-999),-999),-999),-999),-999)</f>
        <v>0.56300499999999998</v>
      </c>
      <c r="M275" s="9">
        <f>Raw!Q275</f>
        <v>0.96484800000000004</v>
      </c>
      <c r="N275" s="9">
        <f>IF(Raw!$G275&gt;$C$8,IF(Raw!$Q275&gt;$C$8,IF(Raw!$N275&gt;$C$9,IF(Raw!$N275&lt;$A$9,IF(Raw!$X275&gt;$C$9,IF(Raw!$X275&lt;$A$9,Raw!V275,-999),-999),-999),-999),-999),-999)</f>
        <v>720.1</v>
      </c>
      <c r="O275" s="9">
        <f>IF(Raw!$G275&gt;$C$8,IF(Raw!$Q275&gt;$C$8,IF(Raw!$N275&gt;$C$9,IF(Raw!$N275&lt;$A$9,IF(Raw!$X275&gt;$C$9,IF(Raw!$X275&lt;$A$9,Raw!W275,-999),-999),-999),-999),-999),-999)</f>
        <v>0.26244499999999998</v>
      </c>
      <c r="P275" s="9">
        <f>IF(Raw!$G275&gt;$C$8,IF(Raw!$Q275&gt;$C$8,IF(Raw!$N275&gt;$C$9,IF(Raw!$N275&lt;$A$9,IF(Raw!$X275&gt;$C$9,IF(Raw!$X275&lt;$A$9,Raw!X275,-999),-999),-999),-999),-999),-999)</f>
        <v>545</v>
      </c>
      <c r="R275" s="9">
        <f t="shared" si="79"/>
        <v>0.22062299999999996</v>
      </c>
      <c r="S275" s="9">
        <f t="shared" si="80"/>
        <v>0.37212522749391519</v>
      </c>
      <c r="T275" s="9">
        <f t="shared" si="81"/>
        <v>0.21598999999999996</v>
      </c>
      <c r="U275" s="9">
        <f t="shared" si="82"/>
        <v>0.38363780073001125</v>
      </c>
      <c r="V275" s="15">
        <f t="shared" si="83"/>
        <v>0.15505157699999997</v>
      </c>
      <c r="X275" s="11">
        <f t="shared" si="84"/>
        <v>2.6487999999999995E+18</v>
      </c>
      <c r="Y275" s="11">
        <f t="shared" si="85"/>
        <v>7.2889999999999987E-18</v>
      </c>
      <c r="Z275" s="11">
        <f t="shared" si="86"/>
        <v>6.3999999999999994E-4</v>
      </c>
      <c r="AA275" s="16">
        <f t="shared" si="87"/>
        <v>1.2205725439556864E-2</v>
      </c>
      <c r="AB275" s="9">
        <f t="shared" si="88"/>
        <v>0.34965131463768989</v>
      </c>
      <c r="AC275" s="9">
        <f t="shared" si="89"/>
        <v>0.98779427456044322</v>
      </c>
      <c r="AD275" s="15">
        <f t="shared" si="90"/>
        <v>19.071445999307606</v>
      </c>
      <c r="AE275" s="3">
        <f t="shared" si="91"/>
        <v>877.59559999999965</v>
      </c>
      <c r="AF275" s="2">
        <f t="shared" si="92"/>
        <v>0.25</v>
      </c>
      <c r="AG275" s="9">
        <f t="shared" si="93"/>
        <v>5.6280981537811864E-3</v>
      </c>
      <c r="AH275" s="2">
        <f t="shared" si="94"/>
        <v>0.27234074065683644</v>
      </c>
    </row>
    <row r="276" spans="1:34">
      <c r="A276" s="1">
        <f>Raw!A276</f>
        <v>263</v>
      </c>
      <c r="B276" s="14">
        <f>Raw!B276</f>
        <v>0.23795138888888889</v>
      </c>
      <c r="C276" s="15">
        <f>Raw!C276</f>
        <v>93.6</v>
      </c>
      <c r="D276" s="15">
        <f>IF(C276&gt;0.5,Raw!D276*D$11,-999)</f>
        <v>4.4000000000000004</v>
      </c>
      <c r="E276" s="9">
        <f>IF(Raw!$G276&gt;$C$8,IF(Raw!$Q276&gt;$C$8,IF(Raw!$N276&gt;$C$9,IF(Raw!$N276&lt;$A$9,IF(Raw!$X276&gt;$C$9,IF(Raw!$X276&lt;$A$9,Raw!H276,-999),-999),-999),-999),-999),-999)</f>
        <v>0.37459100000000001</v>
      </c>
      <c r="F276" s="9">
        <f>IF(Raw!$G276&gt;$C$8,IF(Raw!$Q276&gt;$C$8,IF(Raw!$N276&gt;$C$9,IF(Raw!$N276&lt;$A$9,IF(Raw!$X276&gt;$C$9,IF(Raw!$X276&lt;$A$9,Raw!I276,-999),-999),-999),-999),-999),-999)</f>
        <v>0.62107000000000001</v>
      </c>
      <c r="G276" s="9">
        <f>Raw!G276</f>
        <v>0.97220799999999996</v>
      </c>
      <c r="H276" s="9">
        <f>IF(Raw!$G276&gt;$C$8,IF(Raw!$Q276&gt;$C$8,IF(Raw!$N276&gt;$C$9,IF(Raw!$N276&lt;$A$9,IF(Raw!$X276&gt;$C$9,IF(Raw!$X276&lt;$A$9,Raw!L276,-999),-999),-999),-999),-999),-999)</f>
        <v>745.4</v>
      </c>
      <c r="I276" s="9">
        <f>IF(Raw!$G276&gt;$C$8,IF(Raw!$Q276&gt;$C$8,IF(Raw!$N276&gt;$C$9,IF(Raw!$N276&lt;$A$9,IF(Raw!$X276&gt;$C$9,IF(Raw!$X276&lt;$A$9,Raw!M276,-999),-999),-999),-999),-999),-999)</f>
        <v>0.14086099999999999</v>
      </c>
      <c r="J276" s="9">
        <f>IF(Raw!$G276&gt;$C$8,IF(Raw!$Q276&gt;$C$8,IF(Raw!$N276&gt;$C$9,IF(Raw!$N276&lt;$A$9,IF(Raw!$X276&gt;$C$9,IF(Raw!$X276&lt;$A$9,Raw!N276,-999),-999),-999),-999),-999),-999)</f>
        <v>697</v>
      </c>
      <c r="K276" s="9">
        <f>IF(Raw!$G276&gt;$C$8,IF(Raw!$Q276&gt;$C$8,IF(Raw!$N276&gt;$C$9,IF(Raw!$N276&lt;$A$9,IF(Raw!$X276&gt;$C$9,IF(Raw!$X276&lt;$A$9,Raw!R276,-999),-999),-999),-999),-999),-999)</f>
        <v>0.36157099999999998</v>
      </c>
      <c r="L276" s="9">
        <f>IF(Raw!$G276&gt;$C$8,IF(Raw!$Q276&gt;$C$8,IF(Raw!$N276&gt;$C$9,IF(Raw!$N276&lt;$A$9,IF(Raw!$X276&gt;$C$9,IF(Raw!$X276&lt;$A$9,Raw!S276,-999),-999),-999),-999),-999),-999)</f>
        <v>0.60758599999999996</v>
      </c>
      <c r="M276" s="9">
        <f>Raw!Q276</f>
        <v>0.971441</v>
      </c>
      <c r="N276" s="9">
        <f>IF(Raw!$G276&gt;$C$8,IF(Raw!$Q276&gt;$C$8,IF(Raw!$N276&gt;$C$9,IF(Raw!$N276&lt;$A$9,IF(Raw!$X276&gt;$C$9,IF(Raw!$X276&lt;$A$9,Raw!V276,-999),-999),-999),-999),-999),-999)</f>
        <v>707.5</v>
      </c>
      <c r="O276" s="9">
        <f>IF(Raw!$G276&gt;$C$8,IF(Raw!$Q276&gt;$C$8,IF(Raw!$N276&gt;$C$9,IF(Raw!$N276&lt;$A$9,IF(Raw!$X276&gt;$C$9,IF(Raw!$X276&lt;$A$9,Raw!W276,-999),-999),-999),-999),-999),-999)</f>
        <v>0.37081999999999998</v>
      </c>
      <c r="P276" s="9">
        <f>IF(Raw!$G276&gt;$C$8,IF(Raw!$Q276&gt;$C$8,IF(Raw!$N276&gt;$C$9,IF(Raw!$N276&lt;$A$9,IF(Raw!$X276&gt;$C$9,IF(Raw!$X276&lt;$A$9,Raw!X276,-999),-999),-999),-999),-999),-999)</f>
        <v>732</v>
      </c>
      <c r="R276" s="9">
        <f t="shared" si="79"/>
        <v>0.246479</v>
      </c>
      <c r="S276" s="9">
        <f t="shared" si="80"/>
        <v>0.39686186742235174</v>
      </c>
      <c r="T276" s="9">
        <f t="shared" si="81"/>
        <v>0.24601499999999998</v>
      </c>
      <c r="U276" s="9">
        <f t="shared" si="82"/>
        <v>0.40490564298716558</v>
      </c>
      <c r="V276" s="15">
        <f t="shared" si="83"/>
        <v>0.16732918439999997</v>
      </c>
      <c r="X276" s="11">
        <f t="shared" si="84"/>
        <v>2.6487999999999995E+18</v>
      </c>
      <c r="Y276" s="11">
        <f t="shared" si="85"/>
        <v>7.453999999999999E-18</v>
      </c>
      <c r="Z276" s="11">
        <f t="shared" si="86"/>
        <v>6.9699999999999992E-4</v>
      </c>
      <c r="AA276" s="16">
        <f t="shared" si="87"/>
        <v>1.3574863301532555E-2</v>
      </c>
      <c r="AB276" s="9">
        <f t="shared" si="88"/>
        <v>0.36491061999512653</v>
      </c>
      <c r="AC276" s="9">
        <f t="shared" si="89"/>
        <v>0.98642513669846732</v>
      </c>
      <c r="AD276" s="15">
        <f t="shared" si="90"/>
        <v>19.476130992155749</v>
      </c>
      <c r="AE276" s="3">
        <f t="shared" si="91"/>
        <v>897.46159999999963</v>
      </c>
      <c r="AF276" s="2">
        <f t="shared" si="92"/>
        <v>0.25</v>
      </c>
      <c r="AG276" s="9">
        <f t="shared" si="93"/>
        <v>6.0661502632931436E-3</v>
      </c>
      <c r="AH276" s="2">
        <f t="shared" si="94"/>
        <v>0.29353785426272228</v>
      </c>
    </row>
    <row r="277" spans="1:34">
      <c r="A277" s="1">
        <f>Raw!A277</f>
        <v>264</v>
      </c>
      <c r="B277" s="14">
        <f>Raw!B277</f>
        <v>0.23800925925925928</v>
      </c>
      <c r="C277" s="15">
        <f>Raw!C277</f>
        <v>92.5</v>
      </c>
      <c r="D277" s="15">
        <f>IF(C277&gt;0.5,Raw!D277*D$11,-999)</f>
        <v>4.4000000000000004</v>
      </c>
      <c r="E277" s="9">
        <f>IF(Raw!$G277&gt;$C$8,IF(Raw!$Q277&gt;$C$8,IF(Raw!$N277&gt;$C$9,IF(Raw!$N277&lt;$A$9,IF(Raw!$X277&gt;$C$9,IF(Raw!$X277&lt;$A$9,Raw!H277,-999),-999),-999),-999),-999),-999)</f>
        <v>0.39458799999999999</v>
      </c>
      <c r="F277" s="9">
        <f>IF(Raw!$G277&gt;$C$8,IF(Raw!$Q277&gt;$C$8,IF(Raw!$N277&gt;$C$9,IF(Raw!$N277&lt;$A$9,IF(Raw!$X277&gt;$C$9,IF(Raw!$X277&lt;$A$9,Raw!I277,-999),-999),-999),-999),-999),-999)</f>
        <v>0.63120900000000002</v>
      </c>
      <c r="G277" s="9">
        <f>Raw!G277</f>
        <v>0.96777299999999999</v>
      </c>
      <c r="H277" s="9">
        <f>IF(Raw!$G277&gt;$C$8,IF(Raw!$Q277&gt;$C$8,IF(Raw!$N277&gt;$C$9,IF(Raw!$N277&lt;$A$9,IF(Raw!$X277&gt;$C$9,IF(Raw!$X277&lt;$A$9,Raw!L277,-999),-999),-999),-999),-999),-999)</f>
        <v>688.1</v>
      </c>
      <c r="I277" s="9">
        <f>IF(Raw!$G277&gt;$C$8,IF(Raw!$Q277&gt;$C$8,IF(Raw!$N277&gt;$C$9,IF(Raw!$N277&lt;$A$9,IF(Raw!$X277&gt;$C$9,IF(Raw!$X277&lt;$A$9,Raw!M277,-999),-999),-999),-999),-999),-999)</f>
        <v>0.31512699999999999</v>
      </c>
      <c r="J277" s="9">
        <f>IF(Raw!$G277&gt;$C$8,IF(Raw!$Q277&gt;$C$8,IF(Raw!$N277&gt;$C$9,IF(Raw!$N277&lt;$A$9,IF(Raw!$X277&gt;$C$9,IF(Raw!$X277&lt;$A$9,Raw!N277,-999),-999),-999),-999),-999),-999)</f>
        <v>569</v>
      </c>
      <c r="K277" s="9">
        <f>IF(Raw!$G277&gt;$C$8,IF(Raw!$Q277&gt;$C$8,IF(Raw!$N277&gt;$C$9,IF(Raw!$N277&lt;$A$9,IF(Raw!$X277&gt;$C$9,IF(Raw!$X277&lt;$A$9,Raw!R277,-999),-999),-999),-999),-999),-999)</f>
        <v>0.36432199999999998</v>
      </c>
      <c r="L277" s="9">
        <f>IF(Raw!$G277&gt;$C$8,IF(Raw!$Q277&gt;$C$8,IF(Raw!$N277&gt;$C$9,IF(Raw!$N277&lt;$A$9,IF(Raw!$X277&gt;$C$9,IF(Raw!$X277&lt;$A$9,Raw!S277,-999),-999),-999),-999),-999),-999)</f>
        <v>0.611344</v>
      </c>
      <c r="M277" s="9">
        <f>Raw!Q277</f>
        <v>0.96470599999999995</v>
      </c>
      <c r="N277" s="9">
        <f>IF(Raw!$G277&gt;$C$8,IF(Raw!$Q277&gt;$C$8,IF(Raw!$N277&gt;$C$9,IF(Raw!$N277&lt;$A$9,IF(Raw!$X277&gt;$C$9,IF(Raw!$X277&lt;$A$9,Raw!V277,-999),-999),-999),-999),-999),-999)</f>
        <v>678.8</v>
      </c>
      <c r="O277" s="9">
        <f>IF(Raw!$G277&gt;$C$8,IF(Raw!$Q277&gt;$C$8,IF(Raw!$N277&gt;$C$9,IF(Raw!$N277&lt;$A$9,IF(Raw!$X277&gt;$C$9,IF(Raw!$X277&lt;$A$9,Raw!W277,-999),-999),-999),-999),-999),-999)</f>
        <v>0.14164099999999999</v>
      </c>
      <c r="P277" s="9">
        <f>IF(Raw!$G277&gt;$C$8,IF(Raw!$Q277&gt;$C$8,IF(Raw!$N277&gt;$C$9,IF(Raw!$N277&lt;$A$9,IF(Raw!$X277&gt;$C$9,IF(Raw!$X277&lt;$A$9,Raw!X277,-999),-999),-999),-999),-999),-999)</f>
        <v>499</v>
      </c>
      <c r="R277" s="9">
        <f t="shared" si="79"/>
        <v>0.23662100000000003</v>
      </c>
      <c r="S277" s="9">
        <f t="shared" si="80"/>
        <v>0.37486949647422646</v>
      </c>
      <c r="T277" s="9">
        <f t="shared" si="81"/>
        <v>0.24702200000000002</v>
      </c>
      <c r="U277" s="9">
        <f t="shared" si="82"/>
        <v>0.40406383312832056</v>
      </c>
      <c r="V277" s="15">
        <f t="shared" si="83"/>
        <v>0.16836413759999999</v>
      </c>
      <c r="X277" s="11">
        <f t="shared" si="84"/>
        <v>2.6487999999999995E+18</v>
      </c>
      <c r="Y277" s="11">
        <f t="shared" si="85"/>
        <v>6.8809999999999998E-18</v>
      </c>
      <c r="Z277" s="11">
        <f t="shared" si="86"/>
        <v>5.6899999999999995E-4</v>
      </c>
      <c r="AA277" s="16">
        <f t="shared" si="87"/>
        <v>1.0264367619828995E-2</v>
      </c>
      <c r="AB277" s="9">
        <f t="shared" si="88"/>
        <v>0.36685752461818538</v>
      </c>
      <c r="AC277" s="9">
        <f t="shared" si="89"/>
        <v>0.98973563238017104</v>
      </c>
      <c r="AD277" s="15">
        <f t="shared" si="90"/>
        <v>18.039310403917391</v>
      </c>
      <c r="AE277" s="3">
        <f t="shared" si="91"/>
        <v>828.47239999999977</v>
      </c>
      <c r="AF277" s="2">
        <f t="shared" si="92"/>
        <v>0.25</v>
      </c>
      <c r="AG277" s="9">
        <f t="shared" si="93"/>
        <v>5.6069483913834262E-3</v>
      </c>
      <c r="AH277" s="2">
        <f t="shared" si="94"/>
        <v>0.27131731466128017</v>
      </c>
    </row>
    <row r="278" spans="1:34">
      <c r="A278" s="1">
        <f>Raw!A278</f>
        <v>265</v>
      </c>
      <c r="B278" s="14">
        <f>Raw!B278</f>
        <v>0.23805555555555555</v>
      </c>
      <c r="C278" s="15">
        <f>Raw!C278</f>
        <v>91.8</v>
      </c>
      <c r="D278" s="15">
        <f>IF(C278&gt;0.5,Raw!D278*D$11,-999)</f>
        <v>4.4000000000000004</v>
      </c>
      <c r="E278" s="9">
        <f>IF(Raw!$G278&gt;$C$8,IF(Raw!$Q278&gt;$C$8,IF(Raw!$N278&gt;$C$9,IF(Raw!$N278&lt;$A$9,IF(Raw!$X278&gt;$C$9,IF(Raw!$X278&lt;$A$9,Raw!H278,-999),-999),-999),-999),-999),-999)</f>
        <v>0.36024499999999998</v>
      </c>
      <c r="F278" s="9">
        <f>IF(Raw!$G278&gt;$C$8,IF(Raw!$Q278&gt;$C$8,IF(Raw!$N278&gt;$C$9,IF(Raw!$N278&lt;$A$9,IF(Raw!$X278&gt;$C$9,IF(Raw!$X278&lt;$A$9,Raw!I278,-999),-999),-999),-999),-999),-999)</f>
        <v>0.58297900000000002</v>
      </c>
      <c r="G278" s="9">
        <f>Raw!G278</f>
        <v>0.97531800000000002</v>
      </c>
      <c r="H278" s="9">
        <f>IF(Raw!$G278&gt;$C$8,IF(Raw!$Q278&gt;$C$8,IF(Raw!$N278&gt;$C$9,IF(Raw!$N278&lt;$A$9,IF(Raw!$X278&gt;$C$9,IF(Raw!$X278&lt;$A$9,Raw!L278,-999),-999),-999),-999),-999),-999)</f>
        <v>729.7</v>
      </c>
      <c r="I278" s="9">
        <f>IF(Raw!$G278&gt;$C$8,IF(Raw!$Q278&gt;$C$8,IF(Raw!$N278&gt;$C$9,IF(Raw!$N278&lt;$A$9,IF(Raw!$X278&gt;$C$9,IF(Raw!$X278&lt;$A$9,Raw!M278,-999),-999),-999),-999),-999),-999)</f>
        <v>0.29487099999999999</v>
      </c>
      <c r="J278" s="9">
        <f>IF(Raw!$G278&gt;$C$8,IF(Raw!$Q278&gt;$C$8,IF(Raw!$N278&gt;$C$9,IF(Raw!$N278&lt;$A$9,IF(Raw!$X278&gt;$C$9,IF(Raw!$X278&lt;$A$9,Raw!N278,-999),-999),-999),-999),-999),-999)</f>
        <v>475</v>
      </c>
      <c r="K278" s="9">
        <f>IF(Raw!$G278&gt;$C$8,IF(Raw!$Q278&gt;$C$8,IF(Raw!$N278&gt;$C$9,IF(Raw!$N278&lt;$A$9,IF(Raw!$X278&gt;$C$9,IF(Raw!$X278&lt;$A$9,Raw!R278,-999),-999),-999),-999),-999),-999)</f>
        <v>0.35571999999999998</v>
      </c>
      <c r="L278" s="9">
        <f>IF(Raw!$G278&gt;$C$8,IF(Raw!$Q278&gt;$C$8,IF(Raw!$N278&gt;$C$9,IF(Raw!$N278&lt;$A$9,IF(Raw!$X278&gt;$C$9,IF(Raw!$X278&lt;$A$9,Raw!S278,-999),-999),-999),-999),-999),-999)</f>
        <v>0.59797</v>
      </c>
      <c r="M278" s="9">
        <f>Raw!Q278</f>
        <v>0.97311999999999999</v>
      </c>
      <c r="N278" s="9">
        <f>IF(Raw!$G278&gt;$C$8,IF(Raw!$Q278&gt;$C$8,IF(Raw!$N278&gt;$C$9,IF(Raw!$N278&lt;$A$9,IF(Raw!$X278&gt;$C$9,IF(Raw!$X278&lt;$A$9,Raw!V278,-999),-999),-999),-999),-999),-999)</f>
        <v>734.4</v>
      </c>
      <c r="O278" s="9">
        <f>IF(Raw!$G278&gt;$C$8,IF(Raw!$Q278&gt;$C$8,IF(Raw!$N278&gt;$C$9,IF(Raw!$N278&lt;$A$9,IF(Raw!$X278&gt;$C$9,IF(Raw!$X278&lt;$A$9,Raw!W278,-999),-999),-999),-999),-999),-999)</f>
        <v>0.15379999999999999</v>
      </c>
      <c r="P278" s="9">
        <f>IF(Raw!$G278&gt;$C$8,IF(Raw!$Q278&gt;$C$8,IF(Raw!$N278&gt;$C$9,IF(Raw!$N278&lt;$A$9,IF(Raw!$X278&gt;$C$9,IF(Raw!$X278&lt;$A$9,Raw!X278,-999),-999),-999),-999),-999),-999)</f>
        <v>679</v>
      </c>
      <c r="R278" s="9">
        <f t="shared" si="79"/>
        <v>0.22273400000000004</v>
      </c>
      <c r="S278" s="9">
        <f t="shared" si="80"/>
        <v>0.38206178953272762</v>
      </c>
      <c r="T278" s="9">
        <f t="shared" si="81"/>
        <v>0.24225000000000002</v>
      </c>
      <c r="U278" s="9">
        <f t="shared" si="82"/>
        <v>0.40512065822700138</v>
      </c>
      <c r="V278" s="15">
        <f t="shared" si="83"/>
        <v>0.164680938</v>
      </c>
      <c r="X278" s="11">
        <f t="shared" si="84"/>
        <v>2.6487999999999995E+18</v>
      </c>
      <c r="Y278" s="11">
        <f t="shared" si="85"/>
        <v>7.2970000000000005E-18</v>
      </c>
      <c r="Z278" s="11">
        <f t="shared" si="86"/>
        <v>4.75E-4</v>
      </c>
      <c r="AA278" s="16">
        <f t="shared" si="87"/>
        <v>9.0974166286896026E-3</v>
      </c>
      <c r="AB278" s="9">
        <f t="shared" si="88"/>
        <v>0.35792384917830006</v>
      </c>
      <c r="AC278" s="9">
        <f t="shared" si="89"/>
        <v>0.99090258337131032</v>
      </c>
      <c r="AD278" s="15">
        <f t="shared" si="90"/>
        <v>19.152456060399164</v>
      </c>
      <c r="AE278" s="3">
        <f t="shared" si="91"/>
        <v>878.55879999999979</v>
      </c>
      <c r="AF278" s="2">
        <f t="shared" si="92"/>
        <v>0.25</v>
      </c>
      <c r="AG278" s="9">
        <f t="shared" si="93"/>
        <v>5.9685043121943315E-3</v>
      </c>
      <c r="AH278" s="2">
        <f t="shared" si="94"/>
        <v>0.28881281750647353</v>
      </c>
    </row>
    <row r="279" spans="1:34">
      <c r="A279" s="1">
        <f>Raw!A279</f>
        <v>266</v>
      </c>
      <c r="B279" s="14">
        <f>Raw!B279</f>
        <v>0.23811342592592591</v>
      </c>
      <c r="C279" s="15">
        <f>Raw!C279</f>
        <v>90.9</v>
      </c>
      <c r="D279" s="15">
        <f>IF(C279&gt;0.5,Raw!D279*D$11,-999)</f>
        <v>4.4000000000000004</v>
      </c>
      <c r="E279" s="9">
        <f>IF(Raw!$G279&gt;$C$8,IF(Raw!$Q279&gt;$C$8,IF(Raw!$N279&gt;$C$9,IF(Raw!$N279&lt;$A$9,IF(Raw!$X279&gt;$C$9,IF(Raw!$X279&lt;$A$9,Raw!H279,-999),-999),-999),-999),-999),-999)</f>
        <v>0.36193399999999998</v>
      </c>
      <c r="F279" s="9">
        <f>IF(Raw!$G279&gt;$C$8,IF(Raw!$Q279&gt;$C$8,IF(Raw!$N279&gt;$C$9,IF(Raw!$N279&lt;$A$9,IF(Raw!$X279&gt;$C$9,IF(Raw!$X279&lt;$A$9,Raw!I279,-999),-999),-999),-999),-999),-999)</f>
        <v>0.58038000000000001</v>
      </c>
      <c r="G279" s="9">
        <f>Raw!G279</f>
        <v>0.97902400000000001</v>
      </c>
      <c r="H279" s="9">
        <f>IF(Raw!$G279&gt;$C$8,IF(Raw!$Q279&gt;$C$8,IF(Raw!$N279&gt;$C$9,IF(Raw!$N279&lt;$A$9,IF(Raw!$X279&gt;$C$9,IF(Raw!$X279&lt;$A$9,Raw!L279,-999),-999),-999),-999),-999),-999)</f>
        <v>757.3</v>
      </c>
      <c r="I279" s="9">
        <f>IF(Raw!$G279&gt;$C$8,IF(Raw!$Q279&gt;$C$8,IF(Raw!$N279&gt;$C$9,IF(Raw!$N279&lt;$A$9,IF(Raw!$X279&gt;$C$9,IF(Raw!$X279&lt;$A$9,Raw!M279,-999),-999),-999),-999),-999),-999)</f>
        <v>0.24310000000000001</v>
      </c>
      <c r="J279" s="9">
        <f>IF(Raw!$G279&gt;$C$8,IF(Raw!$Q279&gt;$C$8,IF(Raw!$N279&gt;$C$9,IF(Raw!$N279&lt;$A$9,IF(Raw!$X279&gt;$C$9,IF(Raw!$X279&lt;$A$9,Raw!N279,-999),-999),-999),-999),-999),-999)</f>
        <v>568</v>
      </c>
      <c r="K279" s="9">
        <f>IF(Raw!$G279&gt;$C$8,IF(Raw!$Q279&gt;$C$8,IF(Raw!$N279&gt;$C$9,IF(Raw!$N279&lt;$A$9,IF(Raw!$X279&gt;$C$9,IF(Raw!$X279&lt;$A$9,Raw!R279,-999),-999),-999),-999),-999),-999)</f>
        <v>0.34769299999999997</v>
      </c>
      <c r="L279" s="9">
        <f>IF(Raw!$G279&gt;$C$8,IF(Raw!$Q279&gt;$C$8,IF(Raw!$N279&gt;$C$9,IF(Raw!$N279&lt;$A$9,IF(Raw!$X279&gt;$C$9,IF(Raw!$X279&lt;$A$9,Raw!S279,-999),-999),-999),-999),-999),-999)</f>
        <v>0.58082199999999995</v>
      </c>
      <c r="M279" s="9">
        <f>Raw!Q279</f>
        <v>0.96326599999999996</v>
      </c>
      <c r="N279" s="9">
        <f>IF(Raw!$G279&gt;$C$8,IF(Raw!$Q279&gt;$C$8,IF(Raw!$N279&gt;$C$9,IF(Raw!$N279&lt;$A$9,IF(Raw!$X279&gt;$C$9,IF(Raw!$X279&lt;$A$9,Raw!V279,-999),-999),-999),-999),-999),-999)</f>
        <v>751.7</v>
      </c>
      <c r="O279" s="9">
        <f>IF(Raw!$G279&gt;$C$8,IF(Raw!$Q279&gt;$C$8,IF(Raw!$N279&gt;$C$9,IF(Raw!$N279&lt;$A$9,IF(Raw!$X279&gt;$C$9,IF(Raw!$X279&lt;$A$9,Raw!W279,-999),-999),-999),-999),-999),-999)</f>
        <v>0.187579</v>
      </c>
      <c r="P279" s="9">
        <f>IF(Raw!$G279&gt;$C$8,IF(Raw!$Q279&gt;$C$8,IF(Raw!$N279&gt;$C$9,IF(Raw!$N279&lt;$A$9,IF(Raw!$X279&gt;$C$9,IF(Raw!$X279&lt;$A$9,Raw!X279,-999),-999),-999),-999),-999),-999)</f>
        <v>434</v>
      </c>
      <c r="R279" s="9">
        <f t="shared" si="79"/>
        <v>0.21844600000000003</v>
      </c>
      <c r="S279" s="9">
        <f t="shared" si="80"/>
        <v>0.37638443778214276</v>
      </c>
      <c r="T279" s="9">
        <f t="shared" si="81"/>
        <v>0.23312899999999998</v>
      </c>
      <c r="U279" s="9">
        <f t="shared" si="82"/>
        <v>0.40137770263523076</v>
      </c>
      <c r="V279" s="15">
        <f t="shared" si="83"/>
        <v>0.15995837879999997</v>
      </c>
      <c r="X279" s="11">
        <f t="shared" si="84"/>
        <v>2.6487999999999995E+18</v>
      </c>
      <c r="Y279" s="11">
        <f t="shared" si="85"/>
        <v>7.5729999999999997E-18</v>
      </c>
      <c r="Z279" s="11">
        <f t="shared" si="86"/>
        <v>5.6799999999999993E-4</v>
      </c>
      <c r="AA279" s="16">
        <f t="shared" si="87"/>
        <v>1.1265363470416971E-2</v>
      </c>
      <c r="AB279" s="9">
        <f t="shared" si="88"/>
        <v>0.3503192829204948</v>
      </c>
      <c r="AC279" s="9">
        <f t="shared" si="89"/>
        <v>0.98873463652958304</v>
      </c>
      <c r="AD279" s="15">
        <f t="shared" si="90"/>
        <v>19.833386391579179</v>
      </c>
      <c r="AE279" s="3">
        <f t="shared" si="91"/>
        <v>911.78919999999971</v>
      </c>
      <c r="AF279" s="2">
        <f t="shared" si="92"/>
        <v>0.25</v>
      </c>
      <c r="AG279" s="9">
        <f t="shared" si="93"/>
        <v>6.1235992810222311E-3</v>
      </c>
      <c r="AH279" s="2">
        <f t="shared" si="94"/>
        <v>0.29631778233271089</v>
      </c>
    </row>
    <row r="280" spans="1:34">
      <c r="A280" s="1">
        <f>Raw!A280</f>
        <v>267</v>
      </c>
      <c r="B280" s="14">
        <f>Raw!B280</f>
        <v>0.2381712962962963</v>
      </c>
      <c r="C280" s="15">
        <f>Raw!C280</f>
        <v>90.2</v>
      </c>
      <c r="D280" s="15">
        <f>IF(C280&gt;0.5,Raw!D280*D$11,-999)</f>
        <v>4.4000000000000004</v>
      </c>
      <c r="E280" s="9">
        <f>IF(Raw!$G280&gt;$C$8,IF(Raw!$Q280&gt;$C$8,IF(Raw!$N280&gt;$C$9,IF(Raw!$N280&lt;$A$9,IF(Raw!$X280&gt;$C$9,IF(Raw!$X280&lt;$A$9,Raw!H280,-999),-999),-999),-999),-999),-999)</f>
        <v>0.367813</v>
      </c>
      <c r="F280" s="9">
        <f>IF(Raw!$G280&gt;$C$8,IF(Raw!$Q280&gt;$C$8,IF(Raw!$N280&gt;$C$9,IF(Raw!$N280&lt;$A$9,IF(Raw!$X280&gt;$C$9,IF(Raw!$X280&lt;$A$9,Raw!I280,-999),-999),-999),-999),-999),-999)</f>
        <v>0.5968</v>
      </c>
      <c r="G280" s="9">
        <f>Raw!G280</f>
        <v>0.96742700000000004</v>
      </c>
      <c r="H280" s="9">
        <f>IF(Raw!$G280&gt;$C$8,IF(Raw!$Q280&gt;$C$8,IF(Raw!$N280&gt;$C$9,IF(Raw!$N280&lt;$A$9,IF(Raw!$X280&gt;$C$9,IF(Raw!$X280&lt;$A$9,Raw!L280,-999),-999),-999),-999),-999),-999)</f>
        <v>742.4</v>
      </c>
      <c r="I280" s="9">
        <f>IF(Raw!$G280&gt;$C$8,IF(Raw!$Q280&gt;$C$8,IF(Raw!$N280&gt;$C$9,IF(Raw!$N280&lt;$A$9,IF(Raw!$X280&gt;$C$9,IF(Raw!$X280&lt;$A$9,Raw!M280,-999),-999),-999),-999),-999),-999)</f>
        <v>0.32157599999999997</v>
      </c>
      <c r="J280" s="9">
        <f>IF(Raw!$G280&gt;$C$8,IF(Raw!$Q280&gt;$C$8,IF(Raw!$N280&gt;$C$9,IF(Raw!$N280&lt;$A$9,IF(Raw!$X280&gt;$C$9,IF(Raw!$X280&lt;$A$9,Raw!N280,-999),-999),-999),-999),-999),-999)</f>
        <v>659</v>
      </c>
      <c r="K280" s="9">
        <f>IF(Raw!$G280&gt;$C$8,IF(Raw!$Q280&gt;$C$8,IF(Raw!$N280&gt;$C$9,IF(Raw!$N280&lt;$A$9,IF(Raw!$X280&gt;$C$9,IF(Raw!$X280&lt;$A$9,Raw!R280,-999),-999),-999),-999),-999),-999)</f>
        <v>0.34973199999999999</v>
      </c>
      <c r="L280" s="9">
        <f>IF(Raw!$G280&gt;$C$8,IF(Raw!$Q280&gt;$C$8,IF(Raw!$N280&gt;$C$9,IF(Raw!$N280&lt;$A$9,IF(Raw!$X280&gt;$C$9,IF(Raw!$X280&lt;$A$9,Raw!S280,-999),-999),-999),-999),-999),-999)</f>
        <v>0.59209299999999998</v>
      </c>
      <c r="M280" s="9">
        <f>Raw!Q280</f>
        <v>0.97055400000000003</v>
      </c>
      <c r="N280" s="9">
        <f>IF(Raw!$G280&gt;$C$8,IF(Raw!$Q280&gt;$C$8,IF(Raw!$N280&gt;$C$9,IF(Raw!$N280&lt;$A$9,IF(Raw!$X280&gt;$C$9,IF(Raw!$X280&lt;$A$9,Raw!V280,-999),-999),-999),-999),-999),-999)</f>
        <v>746.4</v>
      </c>
      <c r="O280" s="9">
        <f>IF(Raw!$G280&gt;$C$8,IF(Raw!$Q280&gt;$C$8,IF(Raw!$N280&gt;$C$9,IF(Raw!$N280&lt;$A$9,IF(Raw!$X280&gt;$C$9,IF(Raw!$X280&lt;$A$9,Raw!W280,-999),-999),-999),-999),-999),-999)</f>
        <v>0.153535</v>
      </c>
      <c r="P280" s="9">
        <f>IF(Raw!$G280&gt;$C$8,IF(Raw!$Q280&gt;$C$8,IF(Raw!$N280&gt;$C$9,IF(Raw!$N280&lt;$A$9,IF(Raw!$X280&gt;$C$9,IF(Raw!$X280&lt;$A$9,Raw!X280,-999),-999),-999),-999),-999),-999)</f>
        <v>693</v>
      </c>
      <c r="R280" s="9">
        <f t="shared" si="79"/>
        <v>0.228987</v>
      </c>
      <c r="S280" s="9">
        <f t="shared" si="80"/>
        <v>0.38369135388739944</v>
      </c>
      <c r="T280" s="9">
        <f t="shared" si="81"/>
        <v>0.24236099999999999</v>
      </c>
      <c r="U280" s="9">
        <f t="shared" si="82"/>
        <v>0.40932927766415073</v>
      </c>
      <c r="V280" s="15">
        <f t="shared" si="83"/>
        <v>0.16306241219999998</v>
      </c>
      <c r="X280" s="11">
        <f t="shared" si="84"/>
        <v>2.6487999999999995E+18</v>
      </c>
      <c r="Y280" s="11">
        <f t="shared" si="85"/>
        <v>7.4239999999999999E-18</v>
      </c>
      <c r="Z280" s="11">
        <f t="shared" si="86"/>
        <v>6.5899999999999997E-4</v>
      </c>
      <c r="AA280" s="16">
        <f t="shared" si="87"/>
        <v>1.2793243455858127E-2</v>
      </c>
      <c r="AB280" s="9">
        <f t="shared" si="88"/>
        <v>0.35283258327720524</v>
      </c>
      <c r="AC280" s="9">
        <f t="shared" si="89"/>
        <v>0.98720675654414181</v>
      </c>
      <c r="AD280" s="15">
        <f t="shared" si="90"/>
        <v>19.413116017994124</v>
      </c>
      <c r="AE280" s="3">
        <f t="shared" si="91"/>
        <v>893.84959999999978</v>
      </c>
      <c r="AF280" s="2">
        <f t="shared" si="92"/>
        <v>0.25</v>
      </c>
      <c r="AG280" s="9">
        <f t="shared" si="93"/>
        <v>6.1125821206583757E-3</v>
      </c>
      <c r="AH280" s="2">
        <f t="shared" si="94"/>
        <v>0.29578466767631284</v>
      </c>
    </row>
    <row r="281" spans="1:34">
      <c r="A281" s="1">
        <f>Raw!A281</f>
        <v>268</v>
      </c>
      <c r="B281" s="14">
        <f>Raw!B281</f>
        <v>0.23822916666666669</v>
      </c>
      <c r="C281" s="15">
        <f>Raw!C281</f>
        <v>88.5</v>
      </c>
      <c r="D281" s="15">
        <f>IF(C281&gt;0.5,Raw!D281*D$11,-999)</f>
        <v>4.4000000000000004</v>
      </c>
      <c r="E281" s="9">
        <f>IF(Raw!$G281&gt;$C$8,IF(Raw!$Q281&gt;$C$8,IF(Raw!$N281&gt;$C$9,IF(Raw!$N281&lt;$A$9,IF(Raw!$X281&gt;$C$9,IF(Raw!$X281&lt;$A$9,Raw!H281,-999),-999),-999),-999),-999),-999)</f>
        <v>0.37446299999999999</v>
      </c>
      <c r="F281" s="9">
        <f>IF(Raw!$G281&gt;$C$8,IF(Raw!$Q281&gt;$C$8,IF(Raw!$N281&gt;$C$9,IF(Raw!$N281&lt;$A$9,IF(Raw!$X281&gt;$C$9,IF(Raw!$X281&lt;$A$9,Raw!I281,-999),-999),-999),-999),-999),-999)</f>
        <v>0.60893200000000003</v>
      </c>
      <c r="G281" s="9">
        <f>Raw!G281</f>
        <v>0.96986099999999997</v>
      </c>
      <c r="H281" s="9">
        <f>IF(Raw!$G281&gt;$C$8,IF(Raw!$Q281&gt;$C$8,IF(Raw!$N281&gt;$C$9,IF(Raw!$N281&lt;$A$9,IF(Raw!$X281&gt;$C$9,IF(Raw!$X281&lt;$A$9,Raw!L281,-999),-999),-999),-999),-999),-999)</f>
        <v>776</v>
      </c>
      <c r="I281" s="9">
        <f>IF(Raw!$G281&gt;$C$8,IF(Raw!$Q281&gt;$C$8,IF(Raw!$N281&gt;$C$9,IF(Raw!$N281&lt;$A$9,IF(Raw!$X281&gt;$C$9,IF(Raw!$X281&lt;$A$9,Raw!M281,-999),-999),-999),-999),-999),-999)</f>
        <v>0.31763799999999998</v>
      </c>
      <c r="J281" s="9">
        <f>IF(Raw!$G281&gt;$C$8,IF(Raw!$Q281&gt;$C$8,IF(Raw!$N281&gt;$C$9,IF(Raw!$N281&lt;$A$9,IF(Raw!$X281&gt;$C$9,IF(Raw!$X281&lt;$A$9,Raw!N281,-999),-999),-999),-999),-999),-999)</f>
        <v>578</v>
      </c>
      <c r="K281" s="9">
        <f>IF(Raw!$G281&gt;$C$8,IF(Raw!$Q281&gt;$C$8,IF(Raw!$N281&gt;$C$9,IF(Raw!$N281&lt;$A$9,IF(Raw!$X281&gt;$C$9,IF(Raw!$X281&lt;$A$9,Raw!R281,-999),-999),-999),-999),-999),-999)</f>
        <v>0.35031200000000001</v>
      </c>
      <c r="L281" s="9">
        <f>IF(Raw!$G281&gt;$C$8,IF(Raw!$Q281&gt;$C$8,IF(Raw!$N281&gt;$C$9,IF(Raw!$N281&lt;$A$9,IF(Raw!$X281&gt;$C$9,IF(Raw!$X281&lt;$A$9,Raw!S281,-999),-999),-999),-999),-999),-999)</f>
        <v>0.59502299999999997</v>
      </c>
      <c r="M281" s="9">
        <f>Raw!Q281</f>
        <v>0.96487500000000004</v>
      </c>
      <c r="N281" s="9">
        <f>IF(Raw!$G281&gt;$C$8,IF(Raw!$Q281&gt;$C$8,IF(Raw!$N281&gt;$C$9,IF(Raw!$N281&lt;$A$9,IF(Raw!$X281&gt;$C$9,IF(Raw!$X281&lt;$A$9,Raw!V281,-999),-999),-999),-999),-999),-999)</f>
        <v>785.6</v>
      </c>
      <c r="O281" s="9">
        <f>IF(Raw!$G281&gt;$C$8,IF(Raw!$Q281&gt;$C$8,IF(Raw!$N281&gt;$C$9,IF(Raw!$N281&lt;$A$9,IF(Raw!$X281&gt;$C$9,IF(Raw!$X281&lt;$A$9,Raw!W281,-999),-999),-999),-999),-999),-999)</f>
        <v>0.159724</v>
      </c>
      <c r="P281" s="9">
        <f>IF(Raw!$G281&gt;$C$8,IF(Raw!$Q281&gt;$C$8,IF(Raw!$N281&gt;$C$9,IF(Raw!$N281&lt;$A$9,IF(Raw!$X281&gt;$C$9,IF(Raw!$X281&lt;$A$9,Raw!X281,-999),-999),-999),-999),-999),-999)</f>
        <v>646</v>
      </c>
      <c r="R281" s="9">
        <f t="shared" si="79"/>
        <v>0.23446900000000004</v>
      </c>
      <c r="S281" s="9">
        <f t="shared" si="80"/>
        <v>0.38504956218428332</v>
      </c>
      <c r="T281" s="9">
        <f t="shared" si="81"/>
        <v>0.24471099999999996</v>
      </c>
      <c r="U281" s="9">
        <f t="shared" si="82"/>
        <v>0.41126309403165923</v>
      </c>
      <c r="V281" s="15">
        <f t="shared" si="83"/>
        <v>0.16386933419999997</v>
      </c>
      <c r="X281" s="11">
        <f t="shared" si="84"/>
        <v>2.6487999999999995E+18</v>
      </c>
      <c r="Y281" s="11">
        <f t="shared" si="85"/>
        <v>7.7600000000000003E-18</v>
      </c>
      <c r="Z281" s="11">
        <f t="shared" si="86"/>
        <v>5.7799999999999995E-4</v>
      </c>
      <c r="AA281" s="16">
        <f t="shared" si="87"/>
        <v>1.1741118023740976E-2</v>
      </c>
      <c r="AB281" s="9">
        <f t="shared" si="88"/>
        <v>0.35318518073270772</v>
      </c>
      <c r="AC281" s="9">
        <f t="shared" si="89"/>
        <v>0.98825888197625888</v>
      </c>
      <c r="AD281" s="15">
        <f t="shared" si="90"/>
        <v>20.313352982250819</v>
      </c>
      <c r="AE281" s="3">
        <f t="shared" si="91"/>
        <v>934.30399999999975</v>
      </c>
      <c r="AF281" s="2">
        <f t="shared" si="92"/>
        <v>0.25</v>
      </c>
      <c r="AG281" s="9">
        <f t="shared" si="93"/>
        <v>6.4262556904905411E-3</v>
      </c>
      <c r="AH281" s="2">
        <f t="shared" si="94"/>
        <v>0.31096316847683159</v>
      </c>
    </row>
    <row r="282" spans="1:34">
      <c r="A282" s="1">
        <f>Raw!A282</f>
        <v>269</v>
      </c>
      <c r="B282" s="14">
        <f>Raw!B282</f>
        <v>0.23827546296296295</v>
      </c>
      <c r="C282" s="15">
        <f>Raw!C282</f>
        <v>88.3</v>
      </c>
      <c r="D282" s="15">
        <f>IF(C282&gt;0.5,Raw!D282*D$11,-999)</f>
        <v>4.4000000000000004</v>
      </c>
      <c r="E282" s="9">
        <f>IF(Raw!$G282&gt;$C$8,IF(Raw!$Q282&gt;$C$8,IF(Raw!$N282&gt;$C$9,IF(Raw!$N282&lt;$A$9,IF(Raw!$X282&gt;$C$9,IF(Raw!$X282&lt;$A$9,Raw!H282,-999),-999),-999),-999),-999),-999)</f>
        <v>0.43066599999999999</v>
      </c>
      <c r="F282" s="9">
        <f>IF(Raw!$G282&gt;$C$8,IF(Raw!$Q282&gt;$C$8,IF(Raw!$N282&gt;$C$9,IF(Raw!$N282&lt;$A$9,IF(Raw!$X282&gt;$C$9,IF(Raw!$X282&lt;$A$9,Raw!I282,-999),-999),-999),-999),-999),-999)</f>
        <v>0.74260899999999996</v>
      </c>
      <c r="G282" s="9">
        <f>Raw!G282</f>
        <v>0.97331699999999999</v>
      </c>
      <c r="H282" s="9">
        <f>IF(Raw!$G282&gt;$C$8,IF(Raw!$Q282&gt;$C$8,IF(Raw!$N282&gt;$C$9,IF(Raw!$N282&lt;$A$9,IF(Raw!$X282&gt;$C$9,IF(Raw!$X282&lt;$A$9,Raw!L282,-999),-999),-999),-999),-999),-999)</f>
        <v>771.5</v>
      </c>
      <c r="I282" s="9">
        <f>IF(Raw!$G282&gt;$C$8,IF(Raw!$Q282&gt;$C$8,IF(Raw!$N282&gt;$C$9,IF(Raw!$N282&lt;$A$9,IF(Raw!$X282&gt;$C$9,IF(Raw!$X282&lt;$A$9,Raw!M282,-999),-999),-999),-999),-999),-999)</f>
        <v>0.16295299999999999</v>
      </c>
      <c r="J282" s="9">
        <f>IF(Raw!$G282&gt;$C$8,IF(Raw!$Q282&gt;$C$8,IF(Raw!$N282&gt;$C$9,IF(Raw!$N282&lt;$A$9,IF(Raw!$X282&gt;$C$9,IF(Raw!$X282&lt;$A$9,Raw!N282,-999),-999),-999),-999),-999),-999)</f>
        <v>603</v>
      </c>
      <c r="K282" s="9">
        <f>IF(Raw!$G282&gt;$C$8,IF(Raw!$Q282&gt;$C$8,IF(Raw!$N282&gt;$C$9,IF(Raw!$N282&lt;$A$9,IF(Raw!$X282&gt;$C$9,IF(Raw!$X282&lt;$A$9,Raw!R282,-999),-999),-999),-999),-999),-999)</f>
        <v>0.41093000000000002</v>
      </c>
      <c r="L282" s="9">
        <f>IF(Raw!$G282&gt;$C$8,IF(Raw!$Q282&gt;$C$8,IF(Raw!$N282&gt;$C$9,IF(Raw!$N282&lt;$A$9,IF(Raw!$X282&gt;$C$9,IF(Raw!$X282&lt;$A$9,Raw!S282,-999),-999),-999),-999),-999),-999)</f>
        <v>0.71120499999999998</v>
      </c>
      <c r="M282" s="9">
        <f>Raw!Q282</f>
        <v>0.97634299999999996</v>
      </c>
      <c r="N282" s="9">
        <f>IF(Raw!$G282&gt;$C$8,IF(Raw!$Q282&gt;$C$8,IF(Raw!$N282&gt;$C$9,IF(Raw!$N282&lt;$A$9,IF(Raw!$X282&gt;$C$9,IF(Raw!$X282&lt;$A$9,Raw!V282,-999),-999),-999),-999),-999),-999)</f>
        <v>739.7</v>
      </c>
      <c r="O282" s="9">
        <f>IF(Raw!$G282&gt;$C$8,IF(Raw!$Q282&gt;$C$8,IF(Raw!$N282&gt;$C$9,IF(Raw!$N282&lt;$A$9,IF(Raw!$X282&gt;$C$9,IF(Raw!$X282&lt;$A$9,Raw!W282,-999),-999),-999),-999),-999),-999)</f>
        <v>0.22620000000000001</v>
      </c>
      <c r="P282" s="9">
        <f>IF(Raw!$G282&gt;$C$8,IF(Raw!$Q282&gt;$C$8,IF(Raw!$N282&gt;$C$9,IF(Raw!$N282&lt;$A$9,IF(Raw!$X282&gt;$C$9,IF(Raw!$X282&lt;$A$9,Raw!X282,-999),-999),-999),-999),-999),-999)</f>
        <v>546</v>
      </c>
      <c r="R282" s="9">
        <f t="shared" si="79"/>
        <v>0.31194299999999997</v>
      </c>
      <c r="S282" s="9">
        <f t="shared" si="80"/>
        <v>0.42006358662499377</v>
      </c>
      <c r="T282" s="9">
        <f t="shared" si="81"/>
        <v>0.30027499999999996</v>
      </c>
      <c r="U282" s="9">
        <f t="shared" si="82"/>
        <v>0.42220597436744678</v>
      </c>
      <c r="V282" s="15">
        <f t="shared" si="83"/>
        <v>0.19586585699999998</v>
      </c>
      <c r="X282" s="11">
        <f t="shared" si="84"/>
        <v>2.6487999999999995E+18</v>
      </c>
      <c r="Y282" s="11">
        <f t="shared" si="85"/>
        <v>7.7149999999999994E-18</v>
      </c>
      <c r="Z282" s="11">
        <f t="shared" si="86"/>
        <v>6.0300000000000002E-4</v>
      </c>
      <c r="AA282" s="16">
        <f t="shared" si="87"/>
        <v>1.2172603531323623E-2</v>
      </c>
      <c r="AB282" s="9">
        <f t="shared" si="88"/>
        <v>0.41458512852536822</v>
      </c>
      <c r="AC282" s="9">
        <f t="shared" si="89"/>
        <v>0.98782739646867634</v>
      </c>
      <c r="AD282" s="15">
        <f t="shared" si="90"/>
        <v>20.186738857916456</v>
      </c>
      <c r="AE282" s="3">
        <f t="shared" si="91"/>
        <v>928.88599999999963</v>
      </c>
      <c r="AF282" s="2">
        <f t="shared" si="92"/>
        <v>0.25</v>
      </c>
      <c r="AG282" s="9">
        <f t="shared" si="93"/>
        <v>6.5561244221598591E-3</v>
      </c>
      <c r="AH282" s="2">
        <f t="shared" si="94"/>
        <v>0.31724744881533706</v>
      </c>
    </row>
    <row r="283" spans="1:34">
      <c r="A283" s="1">
        <f>Raw!A283</f>
        <v>270</v>
      </c>
      <c r="B283" s="14">
        <f>Raw!B283</f>
        <v>0.23833333333333331</v>
      </c>
      <c r="C283" s="15">
        <f>Raw!C283</f>
        <v>87.2</v>
      </c>
      <c r="D283" s="15">
        <f>IF(C283&gt;0.5,Raw!D283*D$11,-999)</f>
        <v>4.4000000000000004</v>
      </c>
      <c r="E283" s="9">
        <f>IF(Raw!$G283&gt;$C$8,IF(Raw!$Q283&gt;$C$8,IF(Raw!$N283&gt;$C$9,IF(Raw!$N283&lt;$A$9,IF(Raw!$X283&gt;$C$9,IF(Raw!$X283&lt;$A$9,Raw!H283,-999),-999),-999),-999),-999),-999)</f>
        <v>0.44955000000000001</v>
      </c>
      <c r="F283" s="9">
        <f>IF(Raw!$G283&gt;$C$8,IF(Raw!$Q283&gt;$C$8,IF(Raw!$N283&gt;$C$9,IF(Raw!$N283&lt;$A$9,IF(Raw!$X283&gt;$C$9,IF(Raw!$X283&lt;$A$9,Raw!I283,-999),-999),-999),-999),-999),-999)</f>
        <v>0.74416099999999996</v>
      </c>
      <c r="G283" s="9">
        <f>Raw!G283</f>
        <v>0.97327600000000003</v>
      </c>
      <c r="H283" s="9">
        <f>IF(Raw!$G283&gt;$C$8,IF(Raw!$Q283&gt;$C$8,IF(Raw!$N283&gt;$C$9,IF(Raw!$N283&lt;$A$9,IF(Raw!$X283&gt;$C$9,IF(Raw!$X283&lt;$A$9,Raw!L283,-999),-999),-999),-999),-999),-999)</f>
        <v>736.5</v>
      </c>
      <c r="I283" s="9">
        <f>IF(Raw!$G283&gt;$C$8,IF(Raw!$Q283&gt;$C$8,IF(Raw!$N283&gt;$C$9,IF(Raw!$N283&lt;$A$9,IF(Raw!$X283&gt;$C$9,IF(Raw!$X283&lt;$A$9,Raw!M283,-999),-999),-999),-999),-999),-999)</f>
        <v>0.297788</v>
      </c>
      <c r="J283" s="9">
        <f>IF(Raw!$G283&gt;$C$8,IF(Raw!$Q283&gt;$C$8,IF(Raw!$N283&gt;$C$9,IF(Raw!$N283&lt;$A$9,IF(Raw!$X283&gt;$C$9,IF(Raw!$X283&lt;$A$9,Raw!N283,-999),-999),-999),-999),-999),-999)</f>
        <v>717</v>
      </c>
      <c r="K283" s="9">
        <f>IF(Raw!$G283&gt;$C$8,IF(Raw!$Q283&gt;$C$8,IF(Raw!$N283&gt;$C$9,IF(Raw!$N283&lt;$A$9,IF(Raw!$X283&gt;$C$9,IF(Raw!$X283&lt;$A$9,Raw!R283,-999),-999),-999),-999),-999),-999)</f>
        <v>0.43016599999999999</v>
      </c>
      <c r="L283" s="9">
        <f>IF(Raw!$G283&gt;$C$8,IF(Raw!$Q283&gt;$C$8,IF(Raw!$N283&gt;$C$9,IF(Raw!$N283&lt;$A$9,IF(Raw!$X283&gt;$C$9,IF(Raw!$X283&lt;$A$9,Raw!S283,-999),-999),-999),-999),-999),-999)</f>
        <v>0.75695199999999996</v>
      </c>
      <c r="M283" s="9">
        <f>Raw!Q283</f>
        <v>0.97590299999999996</v>
      </c>
      <c r="N283" s="9">
        <f>IF(Raw!$G283&gt;$C$8,IF(Raw!$Q283&gt;$C$8,IF(Raw!$N283&gt;$C$9,IF(Raw!$N283&lt;$A$9,IF(Raw!$X283&gt;$C$9,IF(Raw!$X283&lt;$A$9,Raw!V283,-999),-999),-999),-999),-999),-999)</f>
        <v>773.5</v>
      </c>
      <c r="O283" s="9">
        <f>IF(Raw!$G283&gt;$C$8,IF(Raw!$Q283&gt;$C$8,IF(Raw!$N283&gt;$C$9,IF(Raw!$N283&lt;$A$9,IF(Raw!$X283&gt;$C$9,IF(Raw!$X283&lt;$A$9,Raw!W283,-999),-999),-999),-999),-999),-999)</f>
        <v>0.22917999999999999</v>
      </c>
      <c r="P283" s="9">
        <f>IF(Raw!$G283&gt;$C$8,IF(Raw!$Q283&gt;$C$8,IF(Raw!$N283&gt;$C$9,IF(Raw!$N283&lt;$A$9,IF(Raw!$X283&gt;$C$9,IF(Raw!$X283&lt;$A$9,Raw!X283,-999),-999),-999),-999),-999),-999)</f>
        <v>542</v>
      </c>
      <c r="R283" s="9">
        <f t="shared" si="79"/>
        <v>0.29461099999999996</v>
      </c>
      <c r="S283" s="9">
        <f t="shared" si="80"/>
        <v>0.39589685565354804</v>
      </c>
      <c r="T283" s="9">
        <f t="shared" si="81"/>
        <v>0.32678599999999997</v>
      </c>
      <c r="U283" s="9">
        <f t="shared" si="82"/>
        <v>0.43171297519525675</v>
      </c>
      <c r="V283" s="15">
        <f t="shared" si="83"/>
        <v>0.20846458079999997</v>
      </c>
      <c r="X283" s="11">
        <f t="shared" si="84"/>
        <v>2.6487999999999995E+18</v>
      </c>
      <c r="Y283" s="11">
        <f t="shared" si="85"/>
        <v>7.3649999999999989E-18</v>
      </c>
      <c r="Z283" s="11">
        <f t="shared" si="86"/>
        <v>7.1699999999999997E-4</v>
      </c>
      <c r="AA283" s="16">
        <f t="shared" si="87"/>
        <v>1.3794579292935098E-2</v>
      </c>
      <c r="AB283" s="9">
        <f t="shared" si="88"/>
        <v>0.43467387538882107</v>
      </c>
      <c r="AC283" s="9">
        <f t="shared" si="89"/>
        <v>0.98620542070706496</v>
      </c>
      <c r="AD283" s="15">
        <f t="shared" si="90"/>
        <v>19.239301663786748</v>
      </c>
      <c r="AE283" s="3">
        <f t="shared" si="91"/>
        <v>886.74599999999964</v>
      </c>
      <c r="AF283" s="2">
        <f t="shared" si="92"/>
        <v>0.25</v>
      </c>
      <c r="AG283" s="9">
        <f t="shared" si="93"/>
        <v>6.3891201245787925E-3</v>
      </c>
      <c r="AH283" s="2">
        <f t="shared" si="94"/>
        <v>0.3091661977686499</v>
      </c>
    </row>
    <row r="284" spans="1:34">
      <c r="A284" s="1">
        <f>Raw!A284</f>
        <v>271</v>
      </c>
      <c r="B284" s="14">
        <f>Raw!B284</f>
        <v>0.2383912037037037</v>
      </c>
      <c r="C284" s="15">
        <f>Raw!C284</f>
        <v>85.4</v>
      </c>
      <c r="D284" s="15">
        <f>IF(C284&gt;0.5,Raw!D284*D$11,-999)</f>
        <v>4.4000000000000004</v>
      </c>
      <c r="E284" s="9">
        <f>IF(Raw!$G284&gt;$C$8,IF(Raw!$Q284&gt;$C$8,IF(Raw!$N284&gt;$C$9,IF(Raw!$N284&lt;$A$9,IF(Raw!$X284&gt;$C$9,IF(Raw!$X284&lt;$A$9,Raw!H284,-999),-999),-999),-999),-999),-999)</f>
        <v>0.48556100000000002</v>
      </c>
      <c r="F284" s="9">
        <f>IF(Raw!$G284&gt;$C$8,IF(Raw!$Q284&gt;$C$8,IF(Raw!$N284&gt;$C$9,IF(Raw!$N284&lt;$A$9,IF(Raw!$X284&gt;$C$9,IF(Raw!$X284&lt;$A$9,Raw!I284,-999),-999),-999),-999),-999),-999)</f>
        <v>0.85246</v>
      </c>
      <c r="G284" s="9">
        <f>Raw!G284</f>
        <v>0.98435600000000001</v>
      </c>
      <c r="H284" s="9">
        <f>IF(Raw!$G284&gt;$C$8,IF(Raw!$Q284&gt;$C$8,IF(Raw!$N284&gt;$C$9,IF(Raw!$N284&lt;$A$9,IF(Raw!$X284&gt;$C$9,IF(Raw!$X284&lt;$A$9,Raw!L284,-999),-999),-999),-999),-999),-999)</f>
        <v>742.4</v>
      </c>
      <c r="I284" s="9">
        <f>IF(Raw!$G284&gt;$C$8,IF(Raw!$Q284&gt;$C$8,IF(Raw!$N284&gt;$C$9,IF(Raw!$N284&lt;$A$9,IF(Raw!$X284&gt;$C$9,IF(Raw!$X284&lt;$A$9,Raw!M284,-999),-999),-999),-999),-999),-999)</f>
        <v>0.23531299999999999</v>
      </c>
      <c r="J284" s="9">
        <f>IF(Raw!$G284&gt;$C$8,IF(Raw!$Q284&gt;$C$8,IF(Raw!$N284&gt;$C$9,IF(Raw!$N284&lt;$A$9,IF(Raw!$X284&gt;$C$9,IF(Raw!$X284&lt;$A$9,Raw!N284,-999),-999),-999),-999),-999),-999)</f>
        <v>670</v>
      </c>
      <c r="K284" s="9">
        <f>IF(Raw!$G284&gt;$C$8,IF(Raw!$Q284&gt;$C$8,IF(Raw!$N284&gt;$C$9,IF(Raw!$N284&lt;$A$9,IF(Raw!$X284&gt;$C$9,IF(Raw!$X284&lt;$A$9,Raw!R284,-999),-999),-999),-999),-999),-999)</f>
        <v>0.46537000000000001</v>
      </c>
      <c r="L284" s="9">
        <f>IF(Raw!$G284&gt;$C$8,IF(Raw!$Q284&gt;$C$8,IF(Raw!$N284&gt;$C$9,IF(Raw!$N284&lt;$A$9,IF(Raw!$X284&gt;$C$9,IF(Raw!$X284&lt;$A$9,Raw!S284,-999),-999),-999),-999),-999),-999)</f>
        <v>0.79436099999999998</v>
      </c>
      <c r="M284" s="9">
        <f>Raw!Q284</f>
        <v>0.97738400000000003</v>
      </c>
      <c r="N284" s="9">
        <f>IF(Raw!$G284&gt;$C$8,IF(Raw!$Q284&gt;$C$8,IF(Raw!$N284&gt;$C$9,IF(Raw!$N284&lt;$A$9,IF(Raw!$X284&gt;$C$9,IF(Raw!$X284&lt;$A$9,Raw!V284,-999),-999),-999),-999),-999),-999)</f>
        <v>703.5</v>
      </c>
      <c r="O284" s="9">
        <f>IF(Raw!$G284&gt;$C$8,IF(Raw!$Q284&gt;$C$8,IF(Raw!$N284&gt;$C$9,IF(Raw!$N284&lt;$A$9,IF(Raw!$X284&gt;$C$9,IF(Raw!$X284&lt;$A$9,Raw!W284,-999),-999),-999),-999),-999),-999)</f>
        <v>0.21892600000000001</v>
      </c>
      <c r="P284" s="9">
        <f>IF(Raw!$G284&gt;$C$8,IF(Raw!$Q284&gt;$C$8,IF(Raw!$N284&gt;$C$9,IF(Raw!$N284&lt;$A$9,IF(Raw!$X284&gt;$C$9,IF(Raw!$X284&lt;$A$9,Raw!X284,-999),-999),-999),-999),-999),-999)</f>
        <v>640</v>
      </c>
      <c r="R284" s="9">
        <f t="shared" si="79"/>
        <v>0.36689899999999998</v>
      </c>
      <c r="S284" s="9">
        <f t="shared" si="80"/>
        <v>0.43040025338432297</v>
      </c>
      <c r="T284" s="9">
        <f t="shared" si="81"/>
        <v>0.32899099999999998</v>
      </c>
      <c r="U284" s="9">
        <f t="shared" si="82"/>
        <v>0.41415804653048172</v>
      </c>
      <c r="V284" s="15">
        <f t="shared" si="83"/>
        <v>0.21876701939999998</v>
      </c>
      <c r="X284" s="11">
        <f t="shared" si="84"/>
        <v>2.6487999999999995E+18</v>
      </c>
      <c r="Y284" s="11">
        <f t="shared" si="85"/>
        <v>7.4239999999999999E-18</v>
      </c>
      <c r="Z284" s="11">
        <f t="shared" si="86"/>
        <v>6.7000000000000002E-4</v>
      </c>
      <c r="AA284" s="16">
        <f t="shared" si="87"/>
        <v>1.300401079998211E-2</v>
      </c>
      <c r="AB284" s="9">
        <f t="shared" si="88"/>
        <v>0.46964820251709694</v>
      </c>
      <c r="AC284" s="9">
        <f t="shared" si="89"/>
        <v>0.98699598920001785</v>
      </c>
      <c r="AD284" s="15">
        <f t="shared" si="90"/>
        <v>19.408971343256884</v>
      </c>
      <c r="AE284" s="3">
        <f t="shared" si="91"/>
        <v>893.84959999999978</v>
      </c>
      <c r="AF284" s="2">
        <f t="shared" si="92"/>
        <v>0.25</v>
      </c>
      <c r="AG284" s="9">
        <f t="shared" si="93"/>
        <v>6.1833705051456706E-3</v>
      </c>
      <c r="AH284" s="2">
        <f t="shared" si="94"/>
        <v>0.29921008076158728</v>
      </c>
    </row>
    <row r="285" spans="1:34">
      <c r="A285" s="1">
        <f>Raw!A285</f>
        <v>272</v>
      </c>
      <c r="B285" s="14">
        <f>Raw!B285</f>
        <v>0.23844907407407409</v>
      </c>
      <c r="C285" s="15">
        <f>Raw!C285</f>
        <v>85.8</v>
      </c>
      <c r="D285" s="15">
        <f>IF(C285&gt;0.5,Raw!D285*D$11,-999)</f>
        <v>4.4000000000000004</v>
      </c>
      <c r="E285" s="9">
        <f>IF(Raw!$G285&gt;$C$8,IF(Raw!$Q285&gt;$C$8,IF(Raw!$N285&gt;$C$9,IF(Raw!$N285&lt;$A$9,IF(Raw!$X285&gt;$C$9,IF(Raw!$X285&lt;$A$9,Raw!H285,-999),-999),-999),-999),-999),-999)</f>
        <v>0.55477799999999999</v>
      </c>
      <c r="F285" s="9">
        <f>IF(Raw!$G285&gt;$C$8,IF(Raw!$Q285&gt;$C$8,IF(Raw!$N285&gt;$C$9,IF(Raw!$N285&lt;$A$9,IF(Raw!$X285&gt;$C$9,IF(Raw!$X285&lt;$A$9,Raw!I285,-999),-999),-999),-999),-999),-999)</f>
        <v>0.96812399999999998</v>
      </c>
      <c r="G285" s="9">
        <f>Raw!G285</f>
        <v>0.99205200000000004</v>
      </c>
      <c r="H285" s="9">
        <f>IF(Raw!$G285&gt;$C$8,IF(Raw!$Q285&gt;$C$8,IF(Raw!$N285&gt;$C$9,IF(Raw!$N285&lt;$A$9,IF(Raw!$X285&gt;$C$9,IF(Raw!$X285&lt;$A$9,Raw!L285,-999),-999),-999),-999),-999),-999)</f>
        <v>699.2</v>
      </c>
      <c r="I285" s="9">
        <f>IF(Raw!$G285&gt;$C$8,IF(Raw!$Q285&gt;$C$8,IF(Raw!$N285&gt;$C$9,IF(Raw!$N285&lt;$A$9,IF(Raw!$X285&gt;$C$9,IF(Raw!$X285&lt;$A$9,Raw!M285,-999),-999),-999),-999),-999),-999)</f>
        <v>0.28151500000000002</v>
      </c>
      <c r="J285" s="9">
        <f>IF(Raw!$G285&gt;$C$8,IF(Raw!$Q285&gt;$C$8,IF(Raw!$N285&gt;$C$9,IF(Raw!$N285&lt;$A$9,IF(Raw!$X285&gt;$C$9,IF(Raw!$X285&lt;$A$9,Raw!N285,-999),-999),-999),-999),-999),-999)</f>
        <v>802</v>
      </c>
      <c r="K285" s="9">
        <f>IF(Raw!$G285&gt;$C$8,IF(Raw!$Q285&gt;$C$8,IF(Raw!$N285&gt;$C$9,IF(Raw!$N285&lt;$A$9,IF(Raw!$X285&gt;$C$9,IF(Raw!$X285&lt;$A$9,Raw!R285,-999),-999),-999),-999),-999),-999)</f>
        <v>0.55345299999999997</v>
      </c>
      <c r="L285" s="9">
        <f>IF(Raw!$G285&gt;$C$8,IF(Raw!$Q285&gt;$C$8,IF(Raw!$N285&gt;$C$9,IF(Raw!$N285&lt;$A$9,IF(Raw!$X285&gt;$C$9,IF(Raw!$X285&lt;$A$9,Raw!S285,-999),-999),-999),-999),-999),-999)</f>
        <v>0.98973500000000003</v>
      </c>
      <c r="M285" s="9">
        <f>Raw!Q285</f>
        <v>0.989873</v>
      </c>
      <c r="N285" s="9">
        <f>IF(Raw!$G285&gt;$C$8,IF(Raw!$Q285&gt;$C$8,IF(Raw!$N285&gt;$C$9,IF(Raw!$N285&lt;$A$9,IF(Raw!$X285&gt;$C$9,IF(Raw!$X285&lt;$A$9,Raw!V285,-999),-999),-999),-999),-999),-999)</f>
        <v>639.4</v>
      </c>
      <c r="O285" s="9">
        <f>IF(Raw!$G285&gt;$C$8,IF(Raw!$Q285&gt;$C$8,IF(Raw!$N285&gt;$C$9,IF(Raw!$N285&lt;$A$9,IF(Raw!$X285&gt;$C$9,IF(Raw!$X285&lt;$A$9,Raw!W285,-999),-999),-999),-999),-999),-999)</f>
        <v>0.19351699999999999</v>
      </c>
      <c r="P285" s="9">
        <f>IF(Raw!$G285&gt;$C$8,IF(Raw!$Q285&gt;$C$8,IF(Raw!$N285&gt;$C$9,IF(Raw!$N285&lt;$A$9,IF(Raw!$X285&gt;$C$9,IF(Raw!$X285&lt;$A$9,Raw!X285,-999),-999),-999),-999),-999),-999)</f>
        <v>358</v>
      </c>
      <c r="R285" s="9">
        <f t="shared" si="79"/>
        <v>0.41334599999999999</v>
      </c>
      <c r="S285" s="9">
        <f t="shared" si="80"/>
        <v>0.42695563791415148</v>
      </c>
      <c r="T285" s="9">
        <f t="shared" si="81"/>
        <v>0.43628200000000006</v>
      </c>
      <c r="U285" s="9">
        <f t="shared" si="82"/>
        <v>0.44080688265040646</v>
      </c>
      <c r="V285" s="15">
        <f t="shared" si="83"/>
        <v>0.27257301899999997</v>
      </c>
      <c r="X285" s="11">
        <f t="shared" si="84"/>
        <v>2.6487999999999995E+18</v>
      </c>
      <c r="Y285" s="11">
        <f t="shared" si="85"/>
        <v>6.9919999999999995E-18</v>
      </c>
      <c r="Z285" s="11">
        <f t="shared" si="86"/>
        <v>8.0199999999999998E-4</v>
      </c>
      <c r="AA285" s="16">
        <f t="shared" si="87"/>
        <v>1.4635974969630998E-2</v>
      </c>
      <c r="AB285" s="9">
        <f t="shared" si="88"/>
        <v>0.55983841243170052</v>
      </c>
      <c r="AC285" s="9">
        <f t="shared" si="89"/>
        <v>0.98536402503036902</v>
      </c>
      <c r="AD285" s="15">
        <f t="shared" si="90"/>
        <v>18.249345348667081</v>
      </c>
      <c r="AE285" s="3">
        <f t="shared" si="91"/>
        <v>841.8367999999997</v>
      </c>
      <c r="AF285" s="2">
        <f t="shared" si="92"/>
        <v>0.25</v>
      </c>
      <c r="AG285" s="9">
        <f t="shared" si="93"/>
        <v>6.1880284873512548E-3</v>
      </c>
      <c r="AH285" s="2">
        <f t="shared" si="94"/>
        <v>0.29943547809638371</v>
      </c>
    </row>
    <row r="286" spans="1:34">
      <c r="A286" s="1">
        <f>Raw!A286</f>
        <v>273</v>
      </c>
      <c r="B286" s="14">
        <f>Raw!B286</f>
        <v>0.23849537037037036</v>
      </c>
      <c r="C286" s="15">
        <f>Raw!C286</f>
        <v>83.4</v>
      </c>
      <c r="D286" s="15">
        <f>IF(C286&gt;0.5,Raw!D286*D$11,-999)</f>
        <v>4.4000000000000004</v>
      </c>
      <c r="E286" s="9">
        <f>IF(Raw!$G286&gt;$C$8,IF(Raw!$Q286&gt;$C$8,IF(Raw!$N286&gt;$C$9,IF(Raw!$N286&lt;$A$9,IF(Raw!$X286&gt;$C$9,IF(Raw!$X286&lt;$A$9,Raw!H286,-999),-999),-999),-999),-999),-999)</f>
        <v>0.58309100000000003</v>
      </c>
      <c r="F286" s="9">
        <f>IF(Raw!$G286&gt;$C$8,IF(Raw!$Q286&gt;$C$8,IF(Raw!$N286&gt;$C$9,IF(Raw!$N286&lt;$A$9,IF(Raw!$X286&gt;$C$9,IF(Raw!$X286&lt;$A$9,Raw!I286,-999),-999),-999),-999),-999),-999)</f>
        <v>1.0551680000000001</v>
      </c>
      <c r="G286" s="9">
        <f>Raw!G286</f>
        <v>0.987043</v>
      </c>
      <c r="H286" s="9">
        <f>IF(Raw!$G286&gt;$C$8,IF(Raw!$Q286&gt;$C$8,IF(Raw!$N286&gt;$C$9,IF(Raw!$N286&lt;$A$9,IF(Raw!$X286&gt;$C$9,IF(Raw!$X286&lt;$A$9,Raw!L286,-999),-999),-999),-999),-999),-999)</f>
        <v>679.6</v>
      </c>
      <c r="I286" s="9">
        <f>IF(Raw!$G286&gt;$C$8,IF(Raw!$Q286&gt;$C$8,IF(Raw!$N286&gt;$C$9,IF(Raw!$N286&lt;$A$9,IF(Raw!$X286&gt;$C$9,IF(Raw!$X286&lt;$A$9,Raw!M286,-999),-999),-999),-999),-999),-999)</f>
        <v>0.19886599999999999</v>
      </c>
      <c r="J286" s="9">
        <f>IF(Raw!$G286&gt;$C$8,IF(Raw!$Q286&gt;$C$8,IF(Raw!$N286&gt;$C$9,IF(Raw!$N286&lt;$A$9,IF(Raw!$X286&gt;$C$9,IF(Raw!$X286&lt;$A$9,Raw!N286,-999),-999),-999),-999),-999),-999)</f>
        <v>610</v>
      </c>
      <c r="K286" s="9">
        <f>IF(Raw!$G286&gt;$C$8,IF(Raw!$Q286&gt;$C$8,IF(Raw!$N286&gt;$C$9,IF(Raw!$N286&lt;$A$9,IF(Raw!$X286&gt;$C$9,IF(Raw!$X286&lt;$A$9,Raw!R286,-999),-999),-999),-999),-999),-999)</f>
        <v>0.55968200000000001</v>
      </c>
      <c r="L286" s="9">
        <f>IF(Raw!$G286&gt;$C$8,IF(Raw!$Q286&gt;$C$8,IF(Raw!$N286&gt;$C$9,IF(Raw!$N286&lt;$A$9,IF(Raw!$X286&gt;$C$9,IF(Raw!$X286&lt;$A$9,Raw!S286,-999),-999),-999),-999),-999),-999)</f>
        <v>1.0170509999999999</v>
      </c>
      <c r="M286" s="9">
        <f>Raw!Q286</f>
        <v>0.98581399999999997</v>
      </c>
      <c r="N286" s="9">
        <f>IF(Raw!$G286&gt;$C$8,IF(Raw!$Q286&gt;$C$8,IF(Raw!$N286&gt;$C$9,IF(Raw!$N286&lt;$A$9,IF(Raw!$X286&gt;$C$9,IF(Raw!$X286&lt;$A$9,Raw!V286,-999),-999),-999),-999),-999),-999)</f>
        <v>696.1</v>
      </c>
      <c r="O286" s="9">
        <f>IF(Raw!$G286&gt;$C$8,IF(Raw!$Q286&gt;$C$8,IF(Raw!$N286&gt;$C$9,IF(Raw!$N286&lt;$A$9,IF(Raw!$X286&gt;$C$9,IF(Raw!$X286&lt;$A$9,Raw!W286,-999),-999),-999),-999),-999),-999)</f>
        <v>0.183527</v>
      </c>
      <c r="P286" s="9">
        <f>IF(Raw!$G286&gt;$C$8,IF(Raw!$Q286&gt;$C$8,IF(Raw!$N286&gt;$C$9,IF(Raw!$N286&lt;$A$9,IF(Raw!$X286&gt;$C$9,IF(Raw!$X286&lt;$A$9,Raw!X286,-999),-999),-999),-999),-999),-999)</f>
        <v>448</v>
      </c>
      <c r="R286" s="9">
        <f t="shared" si="79"/>
        <v>0.47207700000000008</v>
      </c>
      <c r="S286" s="9">
        <f t="shared" si="80"/>
        <v>0.44739510675077337</v>
      </c>
      <c r="T286" s="9">
        <f t="shared" si="81"/>
        <v>0.45736899999999991</v>
      </c>
      <c r="U286" s="9">
        <f t="shared" si="82"/>
        <v>0.44970114576358505</v>
      </c>
      <c r="V286" s="15">
        <f t="shared" si="83"/>
        <v>0.28009584539999993</v>
      </c>
      <c r="X286" s="11">
        <f t="shared" si="84"/>
        <v>2.6487999999999995E+18</v>
      </c>
      <c r="Y286" s="11">
        <f t="shared" si="85"/>
        <v>6.7959999999999999E-18</v>
      </c>
      <c r="Z286" s="11">
        <f t="shared" si="86"/>
        <v>6.0999999999999997E-4</v>
      </c>
      <c r="AA286" s="16">
        <f t="shared" si="87"/>
        <v>1.0861491899508472E-2</v>
      </c>
      <c r="AB286" s="9">
        <f t="shared" si="88"/>
        <v>0.5646497096885863</v>
      </c>
      <c r="AC286" s="9">
        <f t="shared" si="89"/>
        <v>0.98913850810049153</v>
      </c>
      <c r="AD286" s="15">
        <f t="shared" si="90"/>
        <v>17.805724425423726</v>
      </c>
      <c r="AE286" s="3">
        <f t="shared" si="91"/>
        <v>818.23839999999973</v>
      </c>
      <c r="AF286" s="2">
        <f t="shared" si="92"/>
        <v>0.25</v>
      </c>
      <c r="AG286" s="9">
        <f t="shared" si="93"/>
        <v>6.1594266732797696E-3</v>
      </c>
      <c r="AH286" s="2">
        <f t="shared" si="94"/>
        <v>0.29805145119857201</v>
      </c>
    </row>
    <row r="287" spans="1:34">
      <c r="A287" s="1">
        <f>Raw!A287</f>
        <v>274</v>
      </c>
      <c r="B287" s="14">
        <f>Raw!B287</f>
        <v>0.23855324074074072</v>
      </c>
      <c r="C287" s="15">
        <f>Raw!C287</f>
        <v>83.8</v>
      </c>
      <c r="D287" s="15">
        <f>IF(C287&gt;0.5,Raw!D287*D$11,-999)</f>
        <v>4.4000000000000004</v>
      </c>
      <c r="E287" s="9">
        <f>IF(Raw!$G287&gt;$C$8,IF(Raw!$Q287&gt;$C$8,IF(Raw!$N287&gt;$C$9,IF(Raw!$N287&lt;$A$9,IF(Raw!$X287&gt;$C$9,IF(Raw!$X287&lt;$A$9,Raw!H287,-999),-999),-999),-999),-999),-999)</f>
        <v>0.58203899999999997</v>
      </c>
      <c r="F287" s="9">
        <f>IF(Raw!$G287&gt;$C$8,IF(Raw!$Q287&gt;$C$8,IF(Raw!$N287&gt;$C$9,IF(Raw!$N287&lt;$A$9,IF(Raw!$X287&gt;$C$9,IF(Raw!$X287&lt;$A$9,Raw!I287,-999),-999),-999),-999),-999),-999)</f>
        <v>1.056025</v>
      </c>
      <c r="G287" s="9">
        <f>Raw!G287</f>
        <v>0.98922900000000002</v>
      </c>
      <c r="H287" s="9">
        <f>IF(Raw!$G287&gt;$C$8,IF(Raw!$Q287&gt;$C$8,IF(Raw!$N287&gt;$C$9,IF(Raw!$N287&lt;$A$9,IF(Raw!$X287&gt;$C$9,IF(Raw!$X287&lt;$A$9,Raw!L287,-999),-999),-999),-999),-999),-999)</f>
        <v>708.2</v>
      </c>
      <c r="I287" s="9">
        <f>IF(Raw!$G287&gt;$C$8,IF(Raw!$Q287&gt;$C$8,IF(Raw!$N287&gt;$C$9,IF(Raw!$N287&lt;$A$9,IF(Raw!$X287&gt;$C$9,IF(Raw!$X287&lt;$A$9,Raw!M287,-999),-999),-999),-999),-999),-999)</f>
        <v>0.20518700000000001</v>
      </c>
      <c r="J287" s="9">
        <f>IF(Raw!$G287&gt;$C$8,IF(Raw!$Q287&gt;$C$8,IF(Raw!$N287&gt;$C$9,IF(Raw!$N287&lt;$A$9,IF(Raw!$X287&gt;$C$9,IF(Raw!$X287&lt;$A$9,Raw!N287,-999),-999),-999),-999),-999),-999)</f>
        <v>445</v>
      </c>
      <c r="K287" s="9">
        <f>IF(Raw!$G287&gt;$C$8,IF(Raw!$Q287&gt;$C$8,IF(Raw!$N287&gt;$C$9,IF(Raw!$N287&lt;$A$9,IF(Raw!$X287&gt;$C$9,IF(Raw!$X287&lt;$A$9,Raw!R287,-999),-999),-999),-999),-999),-999)</f>
        <v>0.62096499999999999</v>
      </c>
      <c r="L287" s="9">
        <f>IF(Raw!$G287&gt;$C$8,IF(Raw!$Q287&gt;$C$8,IF(Raw!$N287&gt;$C$9,IF(Raw!$N287&lt;$A$9,IF(Raw!$X287&gt;$C$9,IF(Raw!$X287&lt;$A$9,Raw!S287,-999),-999),-999),-999),-999),-999)</f>
        <v>1.1398870000000001</v>
      </c>
      <c r="M287" s="9">
        <f>Raw!Q287</f>
        <v>0.985877</v>
      </c>
      <c r="N287" s="9">
        <f>IF(Raw!$G287&gt;$C$8,IF(Raw!$Q287&gt;$C$8,IF(Raw!$N287&gt;$C$9,IF(Raw!$N287&lt;$A$9,IF(Raw!$X287&gt;$C$9,IF(Raw!$X287&lt;$A$9,Raw!V287,-999),-999),-999),-999),-999),-999)</f>
        <v>657.1</v>
      </c>
      <c r="O287" s="9">
        <f>IF(Raw!$G287&gt;$C$8,IF(Raw!$Q287&gt;$C$8,IF(Raw!$N287&gt;$C$9,IF(Raw!$N287&lt;$A$9,IF(Raw!$X287&gt;$C$9,IF(Raw!$X287&lt;$A$9,Raw!W287,-999),-999),-999),-999),-999),-999)</f>
        <v>0.196906</v>
      </c>
      <c r="P287" s="9">
        <f>IF(Raw!$G287&gt;$C$8,IF(Raw!$Q287&gt;$C$8,IF(Raw!$N287&gt;$C$9,IF(Raw!$N287&lt;$A$9,IF(Raw!$X287&gt;$C$9,IF(Raw!$X287&lt;$A$9,Raw!X287,-999),-999),-999),-999),-999),-999)</f>
        <v>489</v>
      </c>
      <c r="R287" s="9">
        <f t="shared" si="79"/>
        <v>0.47398600000000002</v>
      </c>
      <c r="S287" s="9">
        <f t="shared" si="80"/>
        <v>0.44883975284676025</v>
      </c>
      <c r="T287" s="9">
        <f t="shared" si="81"/>
        <v>0.51892200000000011</v>
      </c>
      <c r="U287" s="9">
        <f t="shared" si="82"/>
        <v>0.45523986149504297</v>
      </c>
      <c r="V287" s="15">
        <f t="shared" si="83"/>
        <v>0.3139248798</v>
      </c>
      <c r="X287" s="11">
        <f t="shared" si="84"/>
        <v>2.6487999999999995E+18</v>
      </c>
      <c r="Y287" s="11">
        <f t="shared" si="85"/>
        <v>7.0819999999999998E-18</v>
      </c>
      <c r="Z287" s="11">
        <f t="shared" si="86"/>
        <v>4.4499999999999997E-4</v>
      </c>
      <c r="AA287" s="16">
        <f t="shared" si="87"/>
        <v>8.2785600518320256E-3</v>
      </c>
      <c r="AB287" s="9">
        <f t="shared" si="88"/>
        <v>0.62526092693921675</v>
      </c>
      <c r="AC287" s="9">
        <f t="shared" si="89"/>
        <v>0.99172143994816797</v>
      </c>
      <c r="AD287" s="15">
        <f t="shared" si="90"/>
        <v>18.603505734453993</v>
      </c>
      <c r="AE287" s="3">
        <f t="shared" si="91"/>
        <v>852.67279999999971</v>
      </c>
      <c r="AF287" s="2">
        <f t="shared" si="92"/>
        <v>0.25</v>
      </c>
      <c r="AG287" s="9">
        <f t="shared" si="93"/>
        <v>6.5146595183654408E-3</v>
      </c>
      <c r="AH287" s="2">
        <f t="shared" si="94"/>
        <v>0.31524098370010994</v>
      </c>
    </row>
    <row r="288" spans="1:34">
      <c r="A288" s="1">
        <f>Raw!A288</f>
        <v>275</v>
      </c>
      <c r="B288" s="14">
        <f>Raw!B288</f>
        <v>0.23861111111111111</v>
      </c>
      <c r="C288" s="15">
        <f>Raw!C288</f>
        <v>82.3</v>
      </c>
      <c r="D288" s="15">
        <f>IF(C288&gt;0.5,Raw!D288*D$11,-999)</f>
        <v>4.4000000000000004</v>
      </c>
      <c r="E288" s="9">
        <f>IF(Raw!$G288&gt;$C$8,IF(Raw!$Q288&gt;$C$8,IF(Raw!$N288&gt;$C$9,IF(Raw!$N288&lt;$A$9,IF(Raw!$X288&gt;$C$9,IF(Raw!$X288&lt;$A$9,Raw!H288,-999),-999),-999),-999),-999),-999)</f>
        <v>0.58699900000000005</v>
      </c>
      <c r="F288" s="9">
        <f>IF(Raw!$G288&gt;$C$8,IF(Raw!$Q288&gt;$C$8,IF(Raw!$N288&gt;$C$9,IF(Raw!$N288&lt;$A$9,IF(Raw!$X288&gt;$C$9,IF(Raw!$X288&lt;$A$9,Raw!I288,-999),-999),-999),-999),-999),-999)</f>
        <v>1.0838989999999999</v>
      </c>
      <c r="G288" s="9">
        <f>Raw!G288</f>
        <v>0.98935700000000004</v>
      </c>
      <c r="H288" s="9">
        <f>IF(Raw!$G288&gt;$C$8,IF(Raw!$Q288&gt;$C$8,IF(Raw!$N288&gt;$C$9,IF(Raw!$N288&lt;$A$9,IF(Raw!$X288&gt;$C$9,IF(Raw!$X288&lt;$A$9,Raw!L288,-999),-999),-999),-999),-999),-999)</f>
        <v>672.5</v>
      </c>
      <c r="I288" s="9">
        <f>IF(Raw!$G288&gt;$C$8,IF(Raw!$Q288&gt;$C$8,IF(Raw!$N288&gt;$C$9,IF(Raw!$N288&lt;$A$9,IF(Raw!$X288&gt;$C$9,IF(Raw!$X288&lt;$A$9,Raw!M288,-999),-999),-999),-999),-999),-999)</f>
        <v>0.15057999999999999</v>
      </c>
      <c r="J288" s="9">
        <f>IF(Raw!$G288&gt;$C$8,IF(Raw!$Q288&gt;$C$8,IF(Raw!$N288&gt;$C$9,IF(Raw!$N288&lt;$A$9,IF(Raw!$X288&gt;$C$9,IF(Raw!$X288&lt;$A$9,Raw!N288,-999),-999),-999),-999),-999),-999)</f>
        <v>680</v>
      </c>
      <c r="K288" s="9">
        <f>IF(Raw!$G288&gt;$C$8,IF(Raw!$Q288&gt;$C$8,IF(Raw!$N288&gt;$C$9,IF(Raw!$N288&lt;$A$9,IF(Raw!$X288&gt;$C$9,IF(Raw!$X288&lt;$A$9,Raw!R288,-999),-999),-999),-999),-999),-999)</f>
        <v>0.58473799999999998</v>
      </c>
      <c r="L288" s="9">
        <f>IF(Raw!$G288&gt;$C$8,IF(Raw!$Q288&gt;$C$8,IF(Raw!$N288&gt;$C$9,IF(Raw!$N288&lt;$A$9,IF(Raw!$X288&gt;$C$9,IF(Raw!$X288&lt;$A$9,Raw!S288,-999),-999),-999),-999),-999),-999)</f>
        <v>1.0633900000000001</v>
      </c>
      <c r="M288" s="9">
        <f>Raw!Q288</f>
        <v>0.98671799999999998</v>
      </c>
      <c r="N288" s="9">
        <f>IF(Raw!$G288&gt;$C$8,IF(Raw!$Q288&gt;$C$8,IF(Raw!$N288&gt;$C$9,IF(Raw!$N288&lt;$A$9,IF(Raw!$X288&gt;$C$9,IF(Raw!$X288&lt;$A$9,Raw!V288,-999),-999),-999),-999),-999),-999)</f>
        <v>670.8</v>
      </c>
      <c r="O288" s="9">
        <f>IF(Raw!$G288&gt;$C$8,IF(Raw!$Q288&gt;$C$8,IF(Raw!$N288&gt;$C$9,IF(Raw!$N288&lt;$A$9,IF(Raw!$X288&gt;$C$9,IF(Raw!$X288&lt;$A$9,Raw!W288,-999),-999),-999),-999),-999),-999)</f>
        <v>0.26979599999999998</v>
      </c>
      <c r="P288" s="9">
        <f>IF(Raw!$G288&gt;$C$8,IF(Raw!$Q288&gt;$C$8,IF(Raw!$N288&gt;$C$9,IF(Raw!$N288&lt;$A$9,IF(Raw!$X288&gt;$C$9,IF(Raw!$X288&lt;$A$9,Raw!X288,-999),-999),-999),-999),-999),-999)</f>
        <v>543</v>
      </c>
      <c r="R288" s="9">
        <f t="shared" si="79"/>
        <v>0.4968999999999999</v>
      </c>
      <c r="S288" s="9">
        <f t="shared" si="80"/>
        <v>0.45843754814793625</v>
      </c>
      <c r="T288" s="9">
        <f t="shared" si="81"/>
        <v>0.47865200000000008</v>
      </c>
      <c r="U288" s="9">
        <f t="shared" si="82"/>
        <v>0.4501189591777241</v>
      </c>
      <c r="V288" s="15">
        <f t="shared" si="83"/>
        <v>0.29285760599999999</v>
      </c>
      <c r="X288" s="11">
        <f t="shared" si="84"/>
        <v>2.6487999999999995E+18</v>
      </c>
      <c r="Y288" s="11">
        <f t="shared" si="85"/>
        <v>6.7249999999999993E-18</v>
      </c>
      <c r="Z288" s="11">
        <f t="shared" si="86"/>
        <v>6.7999999999999994E-4</v>
      </c>
      <c r="AA288" s="16">
        <f t="shared" si="87"/>
        <v>1.1967994532227716E-2</v>
      </c>
      <c r="AB288" s="9">
        <f t="shared" si="88"/>
        <v>0.59046650451883986</v>
      </c>
      <c r="AC288" s="9">
        <f t="shared" si="89"/>
        <v>0.98803200546777226</v>
      </c>
      <c r="AD288" s="15">
        <f t="shared" si="90"/>
        <v>17.599991959158405</v>
      </c>
      <c r="AE288" s="3">
        <f t="shared" si="91"/>
        <v>809.68999999999971</v>
      </c>
      <c r="AF288" s="2">
        <f t="shared" si="92"/>
        <v>0.25</v>
      </c>
      <c r="AG288" s="9">
        <f t="shared" si="93"/>
        <v>6.0939154324559175E-3</v>
      </c>
      <c r="AH288" s="2">
        <f t="shared" si="94"/>
        <v>0.29488139634881255</v>
      </c>
    </row>
    <row r="289" spans="1:34">
      <c r="A289" s="1">
        <f>Raw!A289</f>
        <v>276</v>
      </c>
      <c r="B289" s="14">
        <f>Raw!B289</f>
        <v>0.2386689814814815</v>
      </c>
      <c r="C289" s="15">
        <f>Raw!C289</f>
        <v>81.8</v>
      </c>
      <c r="D289" s="15">
        <f>IF(C289&gt;0.5,Raw!D289*D$11,-999)</f>
        <v>4.4000000000000004</v>
      </c>
      <c r="E289" s="9">
        <f>IF(Raw!$G289&gt;$C$8,IF(Raw!$Q289&gt;$C$8,IF(Raw!$N289&gt;$C$9,IF(Raw!$N289&lt;$A$9,IF(Raw!$X289&gt;$C$9,IF(Raw!$X289&lt;$A$9,Raw!H289,-999),-999),-999),-999),-999),-999)</f>
        <v>0.59506400000000004</v>
      </c>
      <c r="F289" s="9">
        <f>IF(Raw!$G289&gt;$C$8,IF(Raw!$Q289&gt;$C$8,IF(Raw!$N289&gt;$C$9,IF(Raw!$N289&lt;$A$9,IF(Raw!$X289&gt;$C$9,IF(Raw!$X289&lt;$A$9,Raw!I289,-999),-999),-999),-999),-999),-999)</f>
        <v>1.0569729999999999</v>
      </c>
      <c r="G289" s="9">
        <f>Raw!G289</f>
        <v>0.98723099999999997</v>
      </c>
      <c r="H289" s="9">
        <f>IF(Raw!$G289&gt;$C$8,IF(Raw!$Q289&gt;$C$8,IF(Raw!$N289&gt;$C$9,IF(Raw!$N289&lt;$A$9,IF(Raw!$X289&gt;$C$9,IF(Raw!$X289&lt;$A$9,Raw!L289,-999),-999),-999),-999),-999),-999)</f>
        <v>687.9</v>
      </c>
      <c r="I289" s="9">
        <f>IF(Raw!$G289&gt;$C$8,IF(Raw!$Q289&gt;$C$8,IF(Raw!$N289&gt;$C$9,IF(Raw!$N289&lt;$A$9,IF(Raw!$X289&gt;$C$9,IF(Raw!$X289&lt;$A$9,Raw!M289,-999),-999),-999),-999),-999),-999)</f>
        <v>0.23097799999999999</v>
      </c>
      <c r="J289" s="9">
        <f>IF(Raw!$G289&gt;$C$8,IF(Raw!$Q289&gt;$C$8,IF(Raw!$N289&gt;$C$9,IF(Raw!$N289&lt;$A$9,IF(Raw!$X289&gt;$C$9,IF(Raw!$X289&lt;$A$9,Raw!N289,-999),-999),-999),-999),-999),-999)</f>
        <v>465</v>
      </c>
      <c r="K289" s="9">
        <f>IF(Raw!$G289&gt;$C$8,IF(Raw!$Q289&gt;$C$8,IF(Raw!$N289&gt;$C$9,IF(Raw!$N289&lt;$A$9,IF(Raw!$X289&gt;$C$9,IF(Raw!$X289&lt;$A$9,Raw!R289,-999),-999),-999),-999),-999),-999)</f>
        <v>0.61473299999999997</v>
      </c>
      <c r="L289" s="9">
        <f>IF(Raw!$G289&gt;$C$8,IF(Raw!$Q289&gt;$C$8,IF(Raw!$N289&gt;$C$9,IF(Raw!$N289&lt;$A$9,IF(Raw!$X289&gt;$C$9,IF(Raw!$X289&lt;$A$9,Raw!S289,-999),-999),-999),-999),-999),-999)</f>
        <v>1.122069</v>
      </c>
      <c r="M289" s="9">
        <f>Raw!Q289</f>
        <v>0.98738899999999996</v>
      </c>
      <c r="N289" s="9">
        <f>IF(Raw!$G289&gt;$C$8,IF(Raw!$Q289&gt;$C$8,IF(Raw!$N289&gt;$C$9,IF(Raw!$N289&lt;$A$9,IF(Raw!$X289&gt;$C$9,IF(Raw!$X289&lt;$A$9,Raw!V289,-999),-999),-999),-999),-999),-999)</f>
        <v>676.3</v>
      </c>
      <c r="O289" s="9">
        <f>IF(Raw!$G289&gt;$C$8,IF(Raw!$Q289&gt;$C$8,IF(Raw!$N289&gt;$C$9,IF(Raw!$N289&lt;$A$9,IF(Raw!$X289&gt;$C$9,IF(Raw!$X289&lt;$A$9,Raw!W289,-999),-999),-999),-999),-999),-999)</f>
        <v>0.18652199999999999</v>
      </c>
      <c r="P289" s="9">
        <f>IF(Raw!$G289&gt;$C$8,IF(Raw!$Q289&gt;$C$8,IF(Raw!$N289&gt;$C$9,IF(Raw!$N289&lt;$A$9,IF(Raw!$X289&gt;$C$9,IF(Raw!$X289&lt;$A$9,Raw!X289,-999),-999),-999),-999),-999),-999)</f>
        <v>530</v>
      </c>
      <c r="R289" s="9">
        <f t="shared" si="79"/>
        <v>0.4619089999999999</v>
      </c>
      <c r="S289" s="9">
        <f t="shared" si="80"/>
        <v>0.43701116300984028</v>
      </c>
      <c r="T289" s="9">
        <f t="shared" si="81"/>
        <v>0.50733600000000001</v>
      </c>
      <c r="U289" s="9">
        <f t="shared" si="82"/>
        <v>0.45214331738957231</v>
      </c>
      <c r="V289" s="15">
        <f t="shared" si="83"/>
        <v>0.30901780259999995</v>
      </c>
      <c r="X289" s="11">
        <f t="shared" si="84"/>
        <v>2.6487999999999995E+18</v>
      </c>
      <c r="Y289" s="11">
        <f t="shared" si="85"/>
        <v>6.8789999999999994E-18</v>
      </c>
      <c r="Z289" s="11">
        <f t="shared" si="86"/>
        <v>4.6499999999999997E-4</v>
      </c>
      <c r="AA289" s="16">
        <f t="shared" si="87"/>
        <v>8.4016239110601167E-3</v>
      </c>
      <c r="AB289" s="9">
        <f t="shared" si="88"/>
        <v>0.61899544626854153</v>
      </c>
      <c r="AC289" s="9">
        <f t="shared" si="89"/>
        <v>0.99159837608893997</v>
      </c>
      <c r="AD289" s="15">
        <f t="shared" si="90"/>
        <v>18.068008410881973</v>
      </c>
      <c r="AE289" s="3">
        <f t="shared" si="91"/>
        <v>828.23159999999973</v>
      </c>
      <c r="AF289" s="2">
        <f t="shared" si="92"/>
        <v>0.25</v>
      </c>
      <c r="AG289" s="9">
        <f t="shared" si="93"/>
        <v>6.2840994319375921E-3</v>
      </c>
      <c r="AH289" s="2">
        <f t="shared" si="94"/>
        <v>0.304084301107167</v>
      </c>
    </row>
    <row r="290" spans="1:34">
      <c r="A290" s="1">
        <f>Raw!A290</f>
        <v>277</v>
      </c>
      <c r="B290" s="14">
        <f>Raw!B290</f>
        <v>0.23871527777777779</v>
      </c>
      <c r="C290" s="15">
        <f>Raw!C290</f>
        <v>80.099999999999994</v>
      </c>
      <c r="D290" s="15">
        <f>IF(C290&gt;0.5,Raw!D290*D$11,-999)</f>
        <v>4.4000000000000004</v>
      </c>
      <c r="E290" s="9">
        <f>IF(Raw!$G290&gt;$C$8,IF(Raw!$Q290&gt;$C$8,IF(Raw!$N290&gt;$C$9,IF(Raw!$N290&lt;$A$9,IF(Raw!$X290&gt;$C$9,IF(Raw!$X290&lt;$A$9,Raw!H290,-999),-999),-999),-999),-999),-999)</f>
        <v>0.63097400000000003</v>
      </c>
      <c r="F290" s="9">
        <f>IF(Raw!$G290&gt;$C$8,IF(Raw!$Q290&gt;$C$8,IF(Raw!$N290&gt;$C$9,IF(Raw!$N290&lt;$A$9,IF(Raw!$X290&gt;$C$9,IF(Raw!$X290&lt;$A$9,Raw!I290,-999),-999),-999),-999),-999),-999)</f>
        <v>1.144766</v>
      </c>
      <c r="G290" s="9">
        <f>Raw!G290</f>
        <v>0.99074799999999996</v>
      </c>
      <c r="H290" s="9">
        <f>IF(Raw!$G290&gt;$C$8,IF(Raw!$Q290&gt;$C$8,IF(Raw!$N290&gt;$C$9,IF(Raw!$N290&lt;$A$9,IF(Raw!$X290&gt;$C$9,IF(Raw!$X290&lt;$A$9,Raw!L290,-999),-999),-999),-999),-999),-999)</f>
        <v>676.4</v>
      </c>
      <c r="I290" s="9">
        <f>IF(Raw!$G290&gt;$C$8,IF(Raw!$Q290&gt;$C$8,IF(Raw!$N290&gt;$C$9,IF(Raw!$N290&lt;$A$9,IF(Raw!$X290&gt;$C$9,IF(Raw!$X290&lt;$A$9,Raw!M290,-999),-999),-999),-999),-999),-999)</f>
        <v>0.19309100000000001</v>
      </c>
      <c r="J290" s="9">
        <f>IF(Raw!$G290&gt;$C$8,IF(Raw!$Q290&gt;$C$8,IF(Raw!$N290&gt;$C$9,IF(Raw!$N290&lt;$A$9,IF(Raw!$X290&gt;$C$9,IF(Raw!$X290&lt;$A$9,Raw!N290,-999),-999),-999),-999),-999),-999)</f>
        <v>455</v>
      </c>
      <c r="K290" s="9">
        <f>IF(Raw!$G290&gt;$C$8,IF(Raw!$Q290&gt;$C$8,IF(Raw!$N290&gt;$C$9,IF(Raw!$N290&lt;$A$9,IF(Raw!$X290&gt;$C$9,IF(Raw!$X290&lt;$A$9,Raw!R290,-999),-999),-999),-999),-999),-999)</f>
        <v>0.59995799999999999</v>
      </c>
      <c r="L290" s="9">
        <f>IF(Raw!$G290&gt;$C$8,IF(Raw!$Q290&gt;$C$8,IF(Raw!$N290&gt;$C$9,IF(Raw!$N290&lt;$A$9,IF(Raw!$X290&gt;$C$9,IF(Raw!$X290&lt;$A$9,Raw!S290,-999),-999),-999),-999),-999),-999)</f>
        <v>1.088193</v>
      </c>
      <c r="M290" s="9">
        <f>Raw!Q290</f>
        <v>0.98739900000000003</v>
      </c>
      <c r="N290" s="9">
        <f>IF(Raw!$G290&gt;$C$8,IF(Raw!$Q290&gt;$C$8,IF(Raw!$N290&gt;$C$9,IF(Raw!$N290&lt;$A$9,IF(Raw!$X290&gt;$C$9,IF(Raw!$X290&lt;$A$9,Raw!V290,-999),-999),-999),-999),-999),-999)</f>
        <v>678.5</v>
      </c>
      <c r="O290" s="9">
        <f>IF(Raw!$G290&gt;$C$8,IF(Raw!$Q290&gt;$C$8,IF(Raw!$N290&gt;$C$9,IF(Raw!$N290&lt;$A$9,IF(Raw!$X290&gt;$C$9,IF(Raw!$X290&lt;$A$9,Raw!W290,-999),-999),-999),-999),-999),-999)</f>
        <v>0.20572599999999999</v>
      </c>
      <c r="P290" s="9">
        <f>IF(Raw!$G290&gt;$C$8,IF(Raw!$Q290&gt;$C$8,IF(Raw!$N290&gt;$C$9,IF(Raw!$N290&lt;$A$9,IF(Raw!$X290&gt;$C$9,IF(Raw!$X290&lt;$A$9,Raw!X290,-999),-999),-999),-999),-999),-999)</f>
        <v>355</v>
      </c>
      <c r="R290" s="9">
        <f t="shared" si="79"/>
        <v>0.51379199999999992</v>
      </c>
      <c r="S290" s="9">
        <f t="shared" si="80"/>
        <v>0.44881836113231871</v>
      </c>
      <c r="T290" s="9">
        <f t="shared" si="81"/>
        <v>0.48823499999999997</v>
      </c>
      <c r="U290" s="9">
        <f t="shared" si="82"/>
        <v>0.44866581571467562</v>
      </c>
      <c r="V290" s="15">
        <f t="shared" si="83"/>
        <v>0.29968835219999995</v>
      </c>
      <c r="X290" s="11">
        <f t="shared" si="84"/>
        <v>2.6487999999999995E+18</v>
      </c>
      <c r="Y290" s="11">
        <f t="shared" si="85"/>
        <v>6.7639999999999996E-18</v>
      </c>
      <c r="Z290" s="11">
        <f t="shared" si="86"/>
        <v>4.55E-4</v>
      </c>
      <c r="AA290" s="16">
        <f t="shared" si="87"/>
        <v>8.0860821157567441E-3</v>
      </c>
      <c r="AB290" s="9">
        <f t="shared" si="88"/>
        <v>0.60390590830178648</v>
      </c>
      <c r="AC290" s="9">
        <f t="shared" si="89"/>
        <v>0.99191391788424332</v>
      </c>
      <c r="AD290" s="15">
        <f t="shared" si="90"/>
        <v>17.771609045619218</v>
      </c>
      <c r="AE290" s="3">
        <f t="shared" si="91"/>
        <v>814.38559999999973</v>
      </c>
      <c r="AF290" s="2">
        <f t="shared" si="92"/>
        <v>0.25</v>
      </c>
      <c r="AG290" s="9">
        <f t="shared" si="93"/>
        <v>6.1334718992423487E-3</v>
      </c>
      <c r="AH290" s="2">
        <f t="shared" si="94"/>
        <v>0.29679551319042213</v>
      </c>
    </row>
    <row r="291" spans="1:34">
      <c r="A291" s="1">
        <f>Raw!A291</f>
        <v>278</v>
      </c>
      <c r="B291" s="14">
        <f>Raw!B291</f>
        <v>0.23877314814814818</v>
      </c>
      <c r="C291" s="15">
        <f>Raw!C291</f>
        <v>79.8</v>
      </c>
      <c r="D291" s="15">
        <f>IF(C291&gt;0.5,Raw!D291*D$11,-999)</f>
        <v>4.4000000000000004</v>
      </c>
      <c r="E291" s="9">
        <f>IF(Raw!$G291&gt;$C$8,IF(Raw!$Q291&gt;$C$8,IF(Raw!$N291&gt;$C$9,IF(Raw!$N291&lt;$A$9,IF(Raw!$X291&gt;$C$9,IF(Raw!$X291&lt;$A$9,Raw!H291,-999),-999),-999),-999),-999),-999)</f>
        <v>0.61311800000000005</v>
      </c>
      <c r="F291" s="9">
        <f>IF(Raw!$G291&gt;$C$8,IF(Raw!$Q291&gt;$C$8,IF(Raw!$N291&gt;$C$9,IF(Raw!$N291&lt;$A$9,IF(Raw!$X291&gt;$C$9,IF(Raw!$X291&lt;$A$9,Raw!I291,-999),-999),-999),-999),-999),-999)</f>
        <v>1.1055630000000001</v>
      </c>
      <c r="G291" s="9">
        <f>Raw!G291</f>
        <v>0.98987800000000004</v>
      </c>
      <c r="H291" s="9">
        <f>IF(Raw!$G291&gt;$C$8,IF(Raw!$Q291&gt;$C$8,IF(Raw!$N291&gt;$C$9,IF(Raw!$N291&lt;$A$9,IF(Raw!$X291&gt;$C$9,IF(Raw!$X291&lt;$A$9,Raw!L291,-999),-999),-999),-999),-999),-999)</f>
        <v>683.1</v>
      </c>
      <c r="I291" s="9">
        <f>IF(Raw!$G291&gt;$C$8,IF(Raw!$Q291&gt;$C$8,IF(Raw!$N291&gt;$C$9,IF(Raw!$N291&lt;$A$9,IF(Raw!$X291&gt;$C$9,IF(Raw!$X291&lt;$A$9,Raw!M291,-999),-999),-999),-999),-999),-999)</f>
        <v>0.151278</v>
      </c>
      <c r="J291" s="9">
        <f>IF(Raw!$G291&gt;$C$8,IF(Raw!$Q291&gt;$C$8,IF(Raw!$N291&gt;$C$9,IF(Raw!$N291&lt;$A$9,IF(Raw!$X291&gt;$C$9,IF(Raw!$X291&lt;$A$9,Raw!N291,-999),-999),-999),-999),-999),-999)</f>
        <v>517</v>
      </c>
      <c r="K291" s="9">
        <f>IF(Raw!$G291&gt;$C$8,IF(Raw!$Q291&gt;$C$8,IF(Raw!$N291&gt;$C$9,IF(Raw!$N291&lt;$A$9,IF(Raw!$X291&gt;$C$9,IF(Raw!$X291&lt;$A$9,Raw!R291,-999),-999),-999),-999),-999),-999)</f>
        <v>0.58194500000000005</v>
      </c>
      <c r="L291" s="9">
        <f>IF(Raw!$G291&gt;$C$8,IF(Raw!$Q291&gt;$C$8,IF(Raw!$N291&gt;$C$9,IF(Raw!$N291&lt;$A$9,IF(Raw!$X291&gt;$C$9,IF(Raw!$X291&lt;$A$9,Raw!S291,-999),-999),-999),-999),-999),-999)</f>
        <v>1.0942179999999999</v>
      </c>
      <c r="M291" s="9">
        <f>Raw!Q291</f>
        <v>0.98967000000000005</v>
      </c>
      <c r="N291" s="9">
        <f>IF(Raw!$G291&gt;$C$8,IF(Raw!$Q291&gt;$C$8,IF(Raw!$N291&gt;$C$9,IF(Raw!$N291&lt;$A$9,IF(Raw!$X291&gt;$C$9,IF(Raw!$X291&lt;$A$9,Raw!V291,-999),-999),-999),-999),-999),-999)</f>
        <v>666.6</v>
      </c>
      <c r="O291" s="9">
        <f>IF(Raw!$G291&gt;$C$8,IF(Raw!$Q291&gt;$C$8,IF(Raw!$N291&gt;$C$9,IF(Raw!$N291&lt;$A$9,IF(Raw!$X291&gt;$C$9,IF(Raw!$X291&lt;$A$9,Raw!W291,-999),-999),-999),-999),-999),-999)</f>
        <v>7.4079999999999993E-2</v>
      </c>
      <c r="P291" s="9">
        <f>IF(Raw!$G291&gt;$C$8,IF(Raw!$Q291&gt;$C$8,IF(Raw!$N291&gt;$C$9,IF(Raw!$N291&lt;$A$9,IF(Raw!$X291&gt;$C$9,IF(Raw!$X291&lt;$A$9,Raw!X291,-999),-999),-999),-999),-999),-999)</f>
        <v>391</v>
      </c>
      <c r="R291" s="9">
        <f t="shared" si="79"/>
        <v>0.49244500000000002</v>
      </c>
      <c r="S291" s="9">
        <f t="shared" si="80"/>
        <v>0.44542463884916556</v>
      </c>
      <c r="T291" s="9">
        <f t="shared" si="81"/>
        <v>0.51227299999999987</v>
      </c>
      <c r="U291" s="9">
        <f t="shared" si="82"/>
        <v>0.46816356521278202</v>
      </c>
      <c r="V291" s="15">
        <f t="shared" si="83"/>
        <v>0.30134763719999996</v>
      </c>
      <c r="X291" s="11">
        <f t="shared" si="84"/>
        <v>2.6487999999999995E+18</v>
      </c>
      <c r="Y291" s="11">
        <f t="shared" si="85"/>
        <v>6.8310000000000001E-18</v>
      </c>
      <c r="Z291" s="11">
        <f t="shared" si="86"/>
        <v>5.1699999999999999E-4</v>
      </c>
      <c r="AA291" s="16">
        <f t="shared" si="87"/>
        <v>9.2678765641868409E-3</v>
      </c>
      <c r="AB291" s="9">
        <f t="shared" si="88"/>
        <v>0.58669268293116572</v>
      </c>
      <c r="AC291" s="9">
        <f t="shared" si="89"/>
        <v>0.99073212343581318</v>
      </c>
      <c r="AD291" s="15">
        <f t="shared" si="90"/>
        <v>17.926260278891373</v>
      </c>
      <c r="AE291" s="3">
        <f t="shared" si="91"/>
        <v>822.45239999999978</v>
      </c>
      <c r="AF291" s="2">
        <f t="shared" si="92"/>
        <v>0.25</v>
      </c>
      <c r="AG291" s="9">
        <f t="shared" si="93"/>
        <v>6.4557091716138963E-3</v>
      </c>
      <c r="AH291" s="2">
        <f t="shared" si="94"/>
        <v>0.31238840710005422</v>
      </c>
    </row>
    <row r="292" spans="1:34">
      <c r="A292" s="1">
        <f>Raw!A292</f>
        <v>279</v>
      </c>
      <c r="B292" s="14">
        <f>Raw!B292</f>
        <v>0.23883101851851851</v>
      </c>
      <c r="C292" s="15">
        <f>Raw!C292</f>
        <v>78.5</v>
      </c>
      <c r="D292" s="15">
        <f>IF(C292&gt;0.5,Raw!D292*D$11,-999)</f>
        <v>4.4000000000000004</v>
      </c>
      <c r="E292" s="9">
        <f>IF(Raw!$G292&gt;$C$8,IF(Raw!$Q292&gt;$C$8,IF(Raw!$N292&gt;$C$9,IF(Raw!$N292&lt;$A$9,IF(Raw!$X292&gt;$C$9,IF(Raw!$X292&lt;$A$9,Raw!H292,-999),-999),-999),-999),-999),-999)</f>
        <v>0.62581200000000003</v>
      </c>
      <c r="F292" s="9">
        <f>IF(Raw!$G292&gt;$C$8,IF(Raw!$Q292&gt;$C$8,IF(Raw!$N292&gt;$C$9,IF(Raw!$N292&lt;$A$9,IF(Raw!$X292&gt;$C$9,IF(Raw!$X292&lt;$A$9,Raw!I292,-999),-999),-999),-999),-999),-999)</f>
        <v>1.141923</v>
      </c>
      <c r="G292" s="9">
        <f>Raw!G292</f>
        <v>0.986402</v>
      </c>
      <c r="H292" s="9">
        <f>IF(Raw!$G292&gt;$C$8,IF(Raw!$Q292&gt;$C$8,IF(Raw!$N292&gt;$C$9,IF(Raw!$N292&lt;$A$9,IF(Raw!$X292&gt;$C$9,IF(Raw!$X292&lt;$A$9,Raw!L292,-999),-999),-999),-999),-999),-999)</f>
        <v>686.2</v>
      </c>
      <c r="I292" s="9">
        <f>IF(Raw!$G292&gt;$C$8,IF(Raw!$Q292&gt;$C$8,IF(Raw!$N292&gt;$C$9,IF(Raw!$N292&lt;$A$9,IF(Raw!$X292&gt;$C$9,IF(Raw!$X292&lt;$A$9,Raw!M292,-999),-999),-999),-999),-999),-999)</f>
        <v>0.14906</v>
      </c>
      <c r="J292" s="9">
        <f>IF(Raw!$G292&gt;$C$8,IF(Raw!$Q292&gt;$C$8,IF(Raw!$N292&gt;$C$9,IF(Raw!$N292&lt;$A$9,IF(Raw!$X292&gt;$C$9,IF(Raw!$X292&lt;$A$9,Raw!N292,-999),-999),-999),-999),-999),-999)</f>
        <v>459</v>
      </c>
      <c r="K292" s="9">
        <f>IF(Raw!$G292&gt;$C$8,IF(Raw!$Q292&gt;$C$8,IF(Raw!$N292&gt;$C$9,IF(Raw!$N292&lt;$A$9,IF(Raw!$X292&gt;$C$9,IF(Raw!$X292&lt;$A$9,Raw!R292,-999),-999),-999),-999),-999),-999)</f>
        <v>0.58334699999999995</v>
      </c>
      <c r="L292" s="9">
        <f>IF(Raw!$G292&gt;$C$8,IF(Raw!$Q292&gt;$C$8,IF(Raw!$N292&gt;$C$9,IF(Raw!$N292&lt;$A$9,IF(Raw!$X292&gt;$C$9,IF(Raw!$X292&lt;$A$9,Raw!S292,-999),-999),-999),-999),-999),-999)</f>
        <v>1.080946</v>
      </c>
      <c r="M292" s="9">
        <f>Raw!Q292</f>
        <v>0.98735399999999995</v>
      </c>
      <c r="N292" s="9">
        <f>IF(Raw!$G292&gt;$C$8,IF(Raw!$Q292&gt;$C$8,IF(Raw!$N292&gt;$C$9,IF(Raw!$N292&lt;$A$9,IF(Raw!$X292&gt;$C$9,IF(Raw!$X292&lt;$A$9,Raw!V292,-999),-999),-999),-999),-999),-999)</f>
        <v>728.1</v>
      </c>
      <c r="O292" s="9">
        <f>IF(Raw!$G292&gt;$C$8,IF(Raw!$Q292&gt;$C$8,IF(Raw!$N292&gt;$C$9,IF(Raw!$N292&lt;$A$9,IF(Raw!$X292&gt;$C$9,IF(Raw!$X292&lt;$A$9,Raw!W292,-999),-999),-999),-999),-999),-999)</f>
        <v>0.221051</v>
      </c>
      <c r="P292" s="9">
        <f>IF(Raw!$G292&gt;$C$8,IF(Raw!$Q292&gt;$C$8,IF(Raw!$N292&gt;$C$9,IF(Raw!$N292&lt;$A$9,IF(Raw!$X292&gt;$C$9,IF(Raw!$X292&lt;$A$9,Raw!X292,-999),-999),-999),-999),-999),-999)</f>
        <v>591</v>
      </c>
      <c r="R292" s="9">
        <f t="shared" si="79"/>
        <v>0.51611099999999999</v>
      </c>
      <c r="S292" s="9">
        <f t="shared" si="80"/>
        <v>0.4519665511597542</v>
      </c>
      <c r="T292" s="9">
        <f t="shared" si="81"/>
        <v>0.49759900000000001</v>
      </c>
      <c r="U292" s="9">
        <f t="shared" si="82"/>
        <v>0.4603365940574275</v>
      </c>
      <c r="V292" s="15">
        <f t="shared" si="83"/>
        <v>0.29769252839999999</v>
      </c>
      <c r="X292" s="11">
        <f t="shared" si="84"/>
        <v>2.6487999999999995E+18</v>
      </c>
      <c r="Y292" s="11">
        <f t="shared" si="85"/>
        <v>6.8620000000000002E-18</v>
      </c>
      <c r="Z292" s="11">
        <f t="shared" si="86"/>
        <v>4.5899999999999999E-4</v>
      </c>
      <c r="AA292" s="16">
        <f t="shared" si="87"/>
        <v>8.2737874398007786E-3</v>
      </c>
      <c r="AB292" s="9">
        <f t="shared" si="88"/>
        <v>0.58746402835625733</v>
      </c>
      <c r="AC292" s="9">
        <f t="shared" si="89"/>
        <v>0.99172621256019933</v>
      </c>
      <c r="AD292" s="15">
        <f t="shared" si="90"/>
        <v>18.025680696733726</v>
      </c>
      <c r="AE292" s="3">
        <f t="shared" si="91"/>
        <v>826.18479999999977</v>
      </c>
      <c r="AF292" s="2">
        <f t="shared" si="92"/>
        <v>0.25</v>
      </c>
      <c r="AG292" s="9">
        <f t="shared" si="93"/>
        <v>6.3829849673085531E-3</v>
      </c>
      <c r="AH292" s="2">
        <f t="shared" si="94"/>
        <v>0.30886932070123396</v>
      </c>
    </row>
    <row r="293" spans="1:34">
      <c r="A293" s="1">
        <f>Raw!A293</f>
        <v>280</v>
      </c>
      <c r="B293" s="14">
        <f>Raw!B293</f>
        <v>0.2388888888888889</v>
      </c>
      <c r="C293" s="15">
        <f>Raw!C293</f>
        <v>77.900000000000006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0.63394899999999998</v>
      </c>
      <c r="F293" s="9">
        <f>IF(Raw!$G293&gt;$C$8,IF(Raw!$Q293&gt;$C$8,IF(Raw!$N293&gt;$C$9,IF(Raw!$N293&lt;$A$9,IF(Raw!$X293&gt;$C$9,IF(Raw!$X293&lt;$A$9,Raw!I293,-999),-999),-999),-999),-999),-999)</f>
        <v>1.135086</v>
      </c>
      <c r="G293" s="9">
        <f>Raw!G293</f>
        <v>0.988537</v>
      </c>
      <c r="H293" s="9">
        <f>IF(Raw!$G293&gt;$C$8,IF(Raw!$Q293&gt;$C$8,IF(Raw!$N293&gt;$C$9,IF(Raw!$N293&lt;$A$9,IF(Raw!$X293&gt;$C$9,IF(Raw!$X293&lt;$A$9,Raw!L293,-999),-999),-999),-999),-999),-999)</f>
        <v>666.5</v>
      </c>
      <c r="I293" s="9">
        <f>IF(Raw!$G293&gt;$C$8,IF(Raw!$Q293&gt;$C$8,IF(Raw!$N293&gt;$C$9,IF(Raw!$N293&lt;$A$9,IF(Raw!$X293&gt;$C$9,IF(Raw!$X293&lt;$A$9,Raw!M293,-999),-999),-999),-999),-999),-999)</f>
        <v>0.17441899999999999</v>
      </c>
      <c r="J293" s="9">
        <f>IF(Raw!$G293&gt;$C$8,IF(Raw!$Q293&gt;$C$8,IF(Raw!$N293&gt;$C$9,IF(Raw!$N293&lt;$A$9,IF(Raw!$X293&gt;$C$9,IF(Raw!$X293&lt;$A$9,Raw!N293,-999),-999),-999),-999),-999),-999)</f>
        <v>599</v>
      </c>
      <c r="K293" s="9">
        <f>IF(Raw!$G293&gt;$C$8,IF(Raw!$Q293&gt;$C$8,IF(Raw!$N293&gt;$C$9,IF(Raw!$N293&lt;$A$9,IF(Raw!$X293&gt;$C$9,IF(Raw!$X293&lt;$A$9,Raw!R293,-999),-999),-999),-999),-999),-999)</f>
        <v>0.603383</v>
      </c>
      <c r="L293" s="9">
        <f>IF(Raw!$G293&gt;$C$8,IF(Raw!$Q293&gt;$C$8,IF(Raw!$N293&gt;$C$9,IF(Raw!$N293&lt;$A$9,IF(Raw!$X293&gt;$C$9,IF(Raw!$X293&lt;$A$9,Raw!S293,-999),-999),-999),-999),-999),-999)</f>
        <v>1.1122989999999999</v>
      </c>
      <c r="M293" s="9">
        <f>Raw!Q293</f>
        <v>0.98349900000000001</v>
      </c>
      <c r="N293" s="9">
        <f>IF(Raw!$G293&gt;$C$8,IF(Raw!$Q293&gt;$C$8,IF(Raw!$N293&gt;$C$9,IF(Raw!$N293&lt;$A$9,IF(Raw!$X293&gt;$C$9,IF(Raw!$X293&lt;$A$9,Raw!V293,-999),-999),-999),-999),-999),-999)</f>
        <v>669</v>
      </c>
      <c r="O293" s="9">
        <f>IF(Raw!$G293&gt;$C$8,IF(Raw!$Q293&gt;$C$8,IF(Raw!$N293&gt;$C$9,IF(Raw!$N293&lt;$A$9,IF(Raw!$X293&gt;$C$9,IF(Raw!$X293&lt;$A$9,Raw!W293,-999),-999),-999),-999),-999),-999)</f>
        <v>0.232736</v>
      </c>
      <c r="P293" s="9">
        <f>IF(Raw!$G293&gt;$C$8,IF(Raw!$Q293&gt;$C$8,IF(Raw!$N293&gt;$C$9,IF(Raw!$N293&lt;$A$9,IF(Raw!$X293&gt;$C$9,IF(Raw!$X293&lt;$A$9,Raw!X293,-999),-999),-999),-999),-999),-999)</f>
        <v>499</v>
      </c>
      <c r="R293" s="9">
        <f t="shared" si="79"/>
        <v>0.50113700000000005</v>
      </c>
      <c r="S293" s="9">
        <f t="shared" si="80"/>
        <v>0.44149694384390259</v>
      </c>
      <c r="T293" s="9">
        <f t="shared" si="81"/>
        <v>0.50891599999999992</v>
      </c>
      <c r="U293" s="9">
        <f t="shared" si="82"/>
        <v>0.4575352490652243</v>
      </c>
      <c r="V293" s="15">
        <f t="shared" si="83"/>
        <v>0.30632714459999993</v>
      </c>
      <c r="X293" s="11">
        <f t="shared" si="84"/>
        <v>3.190599999999999E+18</v>
      </c>
      <c r="Y293" s="11">
        <f t="shared" si="85"/>
        <v>6.6649999999999996E-18</v>
      </c>
      <c r="Z293" s="11">
        <f t="shared" si="86"/>
        <v>5.9899999999999992E-4</v>
      </c>
      <c r="AA293" s="16">
        <f t="shared" si="87"/>
        <v>1.257772963462553E-2</v>
      </c>
      <c r="AB293" s="9">
        <f t="shared" si="88"/>
        <v>0.60978400785473508</v>
      </c>
      <c r="AC293" s="9">
        <f t="shared" si="89"/>
        <v>0.98742227036537444</v>
      </c>
      <c r="AD293" s="15">
        <f t="shared" si="90"/>
        <v>20.997879189692039</v>
      </c>
      <c r="AE293" s="3">
        <f t="shared" si="91"/>
        <v>802.46599999999978</v>
      </c>
      <c r="AF293" s="2">
        <f t="shared" si="92"/>
        <v>0.25</v>
      </c>
      <c r="AG293" s="9">
        <f t="shared" si="93"/>
        <v>7.3902076037671068E-3</v>
      </c>
      <c r="AH293" s="2">
        <f t="shared" si="94"/>
        <v>0.35760829989532694</v>
      </c>
    </row>
    <row r="294" spans="1:34">
      <c r="A294" s="1">
        <f>Raw!A294</f>
        <v>281</v>
      </c>
      <c r="B294" s="14">
        <f>Raw!B294</f>
        <v>0.23894675925925926</v>
      </c>
      <c r="C294" s="15">
        <f>Raw!C294</f>
        <v>77.2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0.64557799999999999</v>
      </c>
      <c r="F294" s="9">
        <f>IF(Raw!$G294&gt;$C$8,IF(Raw!$Q294&gt;$C$8,IF(Raw!$N294&gt;$C$9,IF(Raw!$N294&lt;$A$9,IF(Raw!$X294&gt;$C$9,IF(Raw!$X294&lt;$A$9,Raw!I294,-999),-999),-999),-999),-999),-999)</f>
        <v>1.1718170000000001</v>
      </c>
      <c r="G294" s="9">
        <f>Raw!G294</f>
        <v>0.99315799999999999</v>
      </c>
      <c r="H294" s="9">
        <f>IF(Raw!$G294&gt;$C$8,IF(Raw!$Q294&gt;$C$8,IF(Raw!$N294&gt;$C$9,IF(Raw!$N294&lt;$A$9,IF(Raw!$X294&gt;$C$9,IF(Raw!$X294&lt;$A$9,Raw!L294,-999),-999),-999),-999),-999),-999)</f>
        <v>652.4</v>
      </c>
      <c r="I294" s="9">
        <f>IF(Raw!$G294&gt;$C$8,IF(Raw!$Q294&gt;$C$8,IF(Raw!$N294&gt;$C$9,IF(Raw!$N294&lt;$A$9,IF(Raw!$X294&gt;$C$9,IF(Raw!$X294&lt;$A$9,Raw!M294,-999),-999),-999),-999),-999),-999)</f>
        <v>0.26660899999999998</v>
      </c>
      <c r="J294" s="9">
        <f>IF(Raw!$G294&gt;$C$8,IF(Raw!$Q294&gt;$C$8,IF(Raw!$N294&gt;$C$9,IF(Raw!$N294&lt;$A$9,IF(Raw!$X294&gt;$C$9,IF(Raw!$X294&lt;$A$9,Raw!N294,-999),-999),-999),-999),-999),-999)</f>
        <v>347</v>
      </c>
      <c r="K294" s="9">
        <f>IF(Raw!$G294&gt;$C$8,IF(Raw!$Q294&gt;$C$8,IF(Raw!$N294&gt;$C$9,IF(Raw!$N294&lt;$A$9,IF(Raw!$X294&gt;$C$9,IF(Raw!$X294&lt;$A$9,Raw!R294,-999),-999),-999),-999),-999),-999)</f>
        <v>0.62276799999999999</v>
      </c>
      <c r="L294" s="9">
        <f>IF(Raw!$G294&gt;$C$8,IF(Raw!$Q294&gt;$C$8,IF(Raw!$N294&gt;$C$9,IF(Raw!$N294&lt;$A$9,IF(Raw!$X294&gt;$C$9,IF(Raw!$X294&lt;$A$9,Raw!S294,-999),-999),-999),-999),-999),-999)</f>
        <v>1.1339809999999999</v>
      </c>
      <c r="M294" s="9">
        <f>Raw!Q294</f>
        <v>0.98299300000000001</v>
      </c>
      <c r="N294" s="9">
        <f>IF(Raw!$G294&gt;$C$8,IF(Raw!$Q294&gt;$C$8,IF(Raw!$N294&gt;$C$9,IF(Raw!$N294&lt;$A$9,IF(Raw!$X294&gt;$C$9,IF(Raw!$X294&lt;$A$9,Raw!V294,-999),-999),-999),-999),-999),-999)</f>
        <v>653.5</v>
      </c>
      <c r="O294" s="9">
        <f>IF(Raw!$G294&gt;$C$8,IF(Raw!$Q294&gt;$C$8,IF(Raw!$N294&gt;$C$9,IF(Raw!$N294&lt;$A$9,IF(Raw!$X294&gt;$C$9,IF(Raw!$X294&lt;$A$9,Raw!W294,-999),-999),-999),-999),-999),-999)</f>
        <v>0.17946200000000001</v>
      </c>
      <c r="P294" s="9">
        <f>IF(Raw!$G294&gt;$C$8,IF(Raw!$Q294&gt;$C$8,IF(Raw!$N294&gt;$C$9,IF(Raw!$N294&lt;$A$9,IF(Raw!$X294&gt;$C$9,IF(Raw!$X294&lt;$A$9,Raw!X294,-999),-999),-999),-999),-999),-999)</f>
        <v>516</v>
      </c>
      <c r="R294" s="9">
        <f t="shared" si="79"/>
        <v>0.52623900000000012</v>
      </c>
      <c r="S294" s="9">
        <f t="shared" si="80"/>
        <v>0.44907950644170558</v>
      </c>
      <c r="T294" s="9">
        <f t="shared" si="81"/>
        <v>0.51121299999999992</v>
      </c>
      <c r="U294" s="9">
        <f t="shared" si="82"/>
        <v>0.45081266793711705</v>
      </c>
      <c r="V294" s="15">
        <f t="shared" si="83"/>
        <v>0.31229836739999994</v>
      </c>
      <c r="X294" s="11">
        <f t="shared" si="84"/>
        <v>3.190599999999999E+18</v>
      </c>
      <c r="Y294" s="11">
        <f t="shared" si="85"/>
        <v>6.5239999999999993E-18</v>
      </c>
      <c r="Z294" s="11">
        <f t="shared" si="86"/>
        <v>3.4699999999999998E-4</v>
      </c>
      <c r="AA294" s="16">
        <f t="shared" si="87"/>
        <v>7.1711724560332363E-3</v>
      </c>
      <c r="AB294" s="9">
        <f t="shared" si="88"/>
        <v>0.62643399658476606</v>
      </c>
      <c r="AC294" s="9">
        <f t="shared" si="89"/>
        <v>0.99282882754396684</v>
      </c>
      <c r="AD294" s="15">
        <f t="shared" si="90"/>
        <v>20.666203043323449</v>
      </c>
      <c r="AE294" s="3">
        <f t="shared" si="91"/>
        <v>785.48959999999965</v>
      </c>
      <c r="AF294" s="2">
        <f t="shared" si="92"/>
        <v>0.25</v>
      </c>
      <c r="AG294" s="9">
        <f t="shared" si="93"/>
        <v>7.1666047154544717E-3</v>
      </c>
      <c r="AH294" s="2">
        <f t="shared" si="94"/>
        <v>0.34678827249847738</v>
      </c>
    </row>
    <row r="295" spans="1:34">
      <c r="A295" s="1">
        <f>Raw!A295</f>
        <v>282</v>
      </c>
      <c r="B295" s="14">
        <f>Raw!B295</f>
        <v>0.23899305555555558</v>
      </c>
      <c r="C295" s="15">
        <f>Raw!C295</f>
        <v>74.900000000000006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0.65033300000000005</v>
      </c>
      <c r="F295" s="9">
        <f>IF(Raw!$G295&gt;$C$8,IF(Raw!$Q295&gt;$C$8,IF(Raw!$N295&gt;$C$9,IF(Raw!$N295&lt;$A$9,IF(Raw!$X295&gt;$C$9,IF(Raw!$X295&lt;$A$9,Raw!I295,-999),-999),-999),-999),-999),-999)</f>
        <v>1.173305</v>
      </c>
      <c r="G295" s="9">
        <f>Raw!G295</f>
        <v>0.99048700000000001</v>
      </c>
      <c r="H295" s="9">
        <f>IF(Raw!$G295&gt;$C$8,IF(Raw!$Q295&gt;$C$8,IF(Raw!$N295&gt;$C$9,IF(Raw!$N295&lt;$A$9,IF(Raw!$X295&gt;$C$9,IF(Raw!$X295&lt;$A$9,Raw!L295,-999),-999),-999),-999),-999),-999)</f>
        <v>691.9</v>
      </c>
      <c r="I295" s="9">
        <f>IF(Raw!$G295&gt;$C$8,IF(Raw!$Q295&gt;$C$8,IF(Raw!$N295&gt;$C$9,IF(Raw!$N295&lt;$A$9,IF(Raw!$X295&gt;$C$9,IF(Raw!$X295&lt;$A$9,Raw!M295,-999),-999),-999),-999),-999),-999)</f>
        <v>0.176875</v>
      </c>
      <c r="J295" s="9">
        <f>IF(Raw!$G295&gt;$C$8,IF(Raw!$Q295&gt;$C$8,IF(Raw!$N295&gt;$C$9,IF(Raw!$N295&lt;$A$9,IF(Raw!$X295&gt;$C$9,IF(Raw!$X295&lt;$A$9,Raw!N295,-999),-999),-999),-999),-999),-999)</f>
        <v>680</v>
      </c>
      <c r="K295" s="9">
        <f>IF(Raw!$G295&gt;$C$8,IF(Raw!$Q295&gt;$C$8,IF(Raw!$N295&gt;$C$9,IF(Raw!$N295&lt;$A$9,IF(Raw!$X295&gt;$C$9,IF(Raw!$X295&lt;$A$9,Raw!R295,-999),-999),-999),-999),-999),-999)</f>
        <v>0.65726200000000001</v>
      </c>
      <c r="L295" s="9">
        <f>IF(Raw!$G295&gt;$C$8,IF(Raw!$Q295&gt;$C$8,IF(Raw!$N295&gt;$C$9,IF(Raw!$N295&lt;$A$9,IF(Raw!$X295&gt;$C$9,IF(Raw!$X295&lt;$A$9,Raw!S295,-999),-999),-999),-999),-999),-999)</f>
        <v>1.2266509999999999</v>
      </c>
      <c r="M295" s="9">
        <f>Raw!Q295</f>
        <v>0.98781399999999997</v>
      </c>
      <c r="N295" s="9">
        <f>IF(Raw!$G295&gt;$C$8,IF(Raw!$Q295&gt;$C$8,IF(Raw!$N295&gt;$C$9,IF(Raw!$N295&lt;$A$9,IF(Raw!$X295&gt;$C$9,IF(Raw!$X295&lt;$A$9,Raw!V295,-999),-999),-999),-999),-999),-999)</f>
        <v>687</v>
      </c>
      <c r="O295" s="9">
        <f>IF(Raw!$G295&gt;$C$8,IF(Raw!$Q295&gt;$C$8,IF(Raw!$N295&gt;$C$9,IF(Raw!$N295&lt;$A$9,IF(Raw!$X295&gt;$C$9,IF(Raw!$X295&lt;$A$9,Raw!W295,-999),-999),-999),-999),-999),-999)</f>
        <v>0.20191300000000001</v>
      </c>
      <c r="P295" s="9">
        <f>IF(Raw!$G295&gt;$C$8,IF(Raw!$Q295&gt;$C$8,IF(Raw!$N295&gt;$C$9,IF(Raw!$N295&lt;$A$9,IF(Raw!$X295&gt;$C$9,IF(Raw!$X295&lt;$A$9,Raw!X295,-999),-999),-999),-999),-999),-999)</f>
        <v>430</v>
      </c>
      <c r="R295" s="9">
        <f t="shared" si="79"/>
        <v>0.52297199999999999</v>
      </c>
      <c r="S295" s="9">
        <f t="shared" si="80"/>
        <v>0.44572553598595416</v>
      </c>
      <c r="T295" s="9">
        <f t="shared" si="81"/>
        <v>0.56938899999999992</v>
      </c>
      <c r="U295" s="9">
        <f t="shared" si="82"/>
        <v>0.46418174362552994</v>
      </c>
      <c r="V295" s="15">
        <f t="shared" si="83"/>
        <v>0.33781968539999996</v>
      </c>
      <c r="X295" s="11">
        <f t="shared" si="84"/>
        <v>3.190599999999999E+18</v>
      </c>
      <c r="Y295" s="11">
        <f t="shared" si="85"/>
        <v>6.9189999999999992E-18</v>
      </c>
      <c r="Z295" s="11">
        <f t="shared" si="86"/>
        <v>6.7999999999999994E-4</v>
      </c>
      <c r="AA295" s="16">
        <f t="shared" si="87"/>
        <v>1.4789504837587262E-2</v>
      </c>
      <c r="AB295" s="9">
        <f t="shared" si="88"/>
        <v>0.66568298136996895</v>
      </c>
      <c r="AC295" s="9">
        <f t="shared" si="89"/>
        <v>0.98521049516241277</v>
      </c>
      <c r="AD295" s="15">
        <f t="shared" si="90"/>
        <v>21.749271819981271</v>
      </c>
      <c r="AE295" s="3">
        <f t="shared" si="91"/>
        <v>833.04759999999965</v>
      </c>
      <c r="AF295" s="2">
        <f t="shared" si="92"/>
        <v>0.25</v>
      </c>
      <c r="AG295" s="9">
        <f t="shared" si="93"/>
        <v>7.7658576276803922E-3</v>
      </c>
      <c r="AH295" s="2">
        <f t="shared" si="94"/>
        <v>0.37578580905471676</v>
      </c>
    </row>
    <row r="296" spans="1:34">
      <c r="A296" s="1">
        <f>Raw!A296</f>
        <v>283</v>
      </c>
      <c r="B296" s="14">
        <f>Raw!B296</f>
        <v>0.23905092592592592</v>
      </c>
      <c r="C296" s="15">
        <f>Raw!C296</f>
        <v>75.599999999999994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0.67923699999999998</v>
      </c>
      <c r="F296" s="9">
        <f>IF(Raw!$G296&gt;$C$8,IF(Raw!$Q296&gt;$C$8,IF(Raw!$N296&gt;$C$9,IF(Raw!$N296&lt;$A$9,IF(Raw!$X296&gt;$C$9,IF(Raw!$X296&lt;$A$9,Raw!I296,-999),-999),-999),-999),-999),-999)</f>
        <v>1.2091540000000001</v>
      </c>
      <c r="G296" s="9">
        <f>Raw!G296</f>
        <v>0.99287000000000003</v>
      </c>
      <c r="H296" s="9">
        <f>IF(Raw!$G296&gt;$C$8,IF(Raw!$Q296&gt;$C$8,IF(Raw!$N296&gt;$C$9,IF(Raw!$N296&lt;$A$9,IF(Raw!$X296&gt;$C$9,IF(Raw!$X296&lt;$A$9,Raw!L296,-999),-999),-999),-999),-999),-999)</f>
        <v>658.7</v>
      </c>
      <c r="I296" s="9">
        <f>IF(Raw!$G296&gt;$C$8,IF(Raw!$Q296&gt;$C$8,IF(Raw!$N296&gt;$C$9,IF(Raw!$N296&lt;$A$9,IF(Raw!$X296&gt;$C$9,IF(Raw!$X296&lt;$A$9,Raw!M296,-999),-999),-999),-999),-999),-999)</f>
        <v>0.235627</v>
      </c>
      <c r="J296" s="9">
        <f>IF(Raw!$G296&gt;$C$8,IF(Raw!$Q296&gt;$C$8,IF(Raw!$N296&gt;$C$9,IF(Raw!$N296&lt;$A$9,IF(Raw!$X296&gt;$C$9,IF(Raw!$X296&lt;$A$9,Raw!N296,-999),-999),-999),-999),-999),-999)</f>
        <v>629</v>
      </c>
      <c r="K296" s="9">
        <f>IF(Raw!$G296&gt;$C$8,IF(Raw!$Q296&gt;$C$8,IF(Raw!$N296&gt;$C$9,IF(Raw!$N296&lt;$A$9,IF(Raw!$X296&gt;$C$9,IF(Raw!$X296&lt;$A$9,Raw!R296,-999),-999),-999),-999),-999),-999)</f>
        <v>0.62812199999999996</v>
      </c>
      <c r="L296" s="9">
        <f>IF(Raw!$G296&gt;$C$8,IF(Raw!$Q296&gt;$C$8,IF(Raw!$N296&gt;$C$9,IF(Raw!$N296&lt;$A$9,IF(Raw!$X296&gt;$C$9,IF(Raw!$X296&lt;$A$9,Raw!S296,-999),-999),-999),-999),-999),-999)</f>
        <v>1.1733899999999999</v>
      </c>
      <c r="M296" s="9">
        <f>Raw!Q296</f>
        <v>0.991174</v>
      </c>
      <c r="N296" s="9">
        <f>IF(Raw!$G296&gt;$C$8,IF(Raw!$Q296&gt;$C$8,IF(Raw!$N296&gt;$C$9,IF(Raw!$N296&lt;$A$9,IF(Raw!$X296&gt;$C$9,IF(Raw!$X296&lt;$A$9,Raw!V296,-999),-999),-999),-999),-999),-999)</f>
        <v>663.6</v>
      </c>
      <c r="O296" s="9">
        <f>IF(Raw!$G296&gt;$C$8,IF(Raw!$Q296&gt;$C$8,IF(Raw!$N296&gt;$C$9,IF(Raw!$N296&lt;$A$9,IF(Raw!$X296&gt;$C$9,IF(Raw!$X296&lt;$A$9,Raw!W296,-999),-999),-999),-999),-999),-999)</f>
        <v>0.10498399999999999</v>
      </c>
      <c r="P296" s="9">
        <f>IF(Raw!$G296&gt;$C$8,IF(Raw!$Q296&gt;$C$8,IF(Raw!$N296&gt;$C$9,IF(Raw!$N296&lt;$A$9,IF(Raw!$X296&gt;$C$9,IF(Raw!$X296&lt;$A$9,Raw!X296,-999),-999),-999),-999),-999),-999)</f>
        <v>477</v>
      </c>
      <c r="R296" s="9">
        <f t="shared" si="79"/>
        <v>0.52991700000000008</v>
      </c>
      <c r="S296" s="9">
        <f t="shared" si="80"/>
        <v>0.43825434973543492</v>
      </c>
      <c r="T296" s="9">
        <f t="shared" si="81"/>
        <v>0.54526799999999997</v>
      </c>
      <c r="U296" s="9">
        <f t="shared" si="82"/>
        <v>0.4646946028174776</v>
      </c>
      <c r="V296" s="15">
        <f t="shared" si="83"/>
        <v>0.32315160599999998</v>
      </c>
      <c r="X296" s="11">
        <f t="shared" si="84"/>
        <v>3.190599999999999E+18</v>
      </c>
      <c r="Y296" s="11">
        <f t="shared" si="85"/>
        <v>6.5870000000000005E-18</v>
      </c>
      <c r="Z296" s="11">
        <f t="shared" si="86"/>
        <v>6.29E-4</v>
      </c>
      <c r="AA296" s="16">
        <f t="shared" si="87"/>
        <v>1.3046895598706367E-2</v>
      </c>
      <c r="AB296" s="9">
        <f t="shared" si="88"/>
        <v>0.63523605466931543</v>
      </c>
      <c r="AC296" s="9">
        <f t="shared" si="89"/>
        <v>0.98695310440129358</v>
      </c>
      <c r="AD296" s="15">
        <f t="shared" si="90"/>
        <v>20.742282350884523</v>
      </c>
      <c r="AE296" s="3">
        <f t="shared" si="91"/>
        <v>793.07479999999987</v>
      </c>
      <c r="AF296" s="2">
        <f t="shared" si="92"/>
        <v>0.25</v>
      </c>
      <c r="AG296" s="9">
        <f t="shared" si="93"/>
        <v>7.4144820450555834E-3</v>
      </c>
      <c r="AH296" s="2">
        <f t="shared" si="94"/>
        <v>0.35878292747624307</v>
      </c>
    </row>
    <row r="297" spans="1:34">
      <c r="A297" s="1">
        <f>Raw!A297</f>
        <v>284</v>
      </c>
      <c r="B297" s="14">
        <f>Raw!B297</f>
        <v>0.23910879629629631</v>
      </c>
      <c r="C297" s="15">
        <f>Raw!C297</f>
        <v>73.599999999999994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0.642567</v>
      </c>
      <c r="F297" s="9">
        <f>IF(Raw!$G297&gt;$C$8,IF(Raw!$Q297&gt;$C$8,IF(Raw!$N297&gt;$C$9,IF(Raw!$N297&lt;$A$9,IF(Raw!$X297&gt;$C$9,IF(Raw!$X297&lt;$A$9,Raw!I297,-999),-999),-999),-999),-999),-999)</f>
        <v>1.154563</v>
      </c>
      <c r="G297" s="9">
        <f>Raw!G297</f>
        <v>0.99154500000000001</v>
      </c>
      <c r="H297" s="9">
        <f>IF(Raw!$G297&gt;$C$8,IF(Raw!$Q297&gt;$C$8,IF(Raw!$N297&gt;$C$9,IF(Raw!$N297&lt;$A$9,IF(Raw!$X297&gt;$C$9,IF(Raw!$X297&lt;$A$9,Raw!L297,-999),-999),-999),-999),-999),-999)</f>
        <v>693.8</v>
      </c>
      <c r="I297" s="9">
        <f>IF(Raw!$G297&gt;$C$8,IF(Raw!$Q297&gt;$C$8,IF(Raw!$N297&gt;$C$9,IF(Raw!$N297&lt;$A$9,IF(Raw!$X297&gt;$C$9,IF(Raw!$X297&lt;$A$9,Raw!M297,-999),-999),-999),-999),-999),-999)</f>
        <v>0.180949</v>
      </c>
      <c r="J297" s="9">
        <f>IF(Raw!$G297&gt;$C$8,IF(Raw!$Q297&gt;$C$8,IF(Raw!$N297&gt;$C$9,IF(Raw!$N297&lt;$A$9,IF(Raw!$X297&gt;$C$9,IF(Raw!$X297&lt;$A$9,Raw!N297,-999),-999),-999),-999),-999),-999)</f>
        <v>495</v>
      </c>
      <c r="K297" s="9">
        <f>IF(Raw!$G297&gt;$C$8,IF(Raw!$Q297&gt;$C$8,IF(Raw!$N297&gt;$C$9,IF(Raw!$N297&lt;$A$9,IF(Raw!$X297&gt;$C$9,IF(Raw!$X297&lt;$A$9,Raw!R297,-999),-999),-999),-999),-999),-999)</f>
        <v>0.62146800000000002</v>
      </c>
      <c r="L297" s="9">
        <f>IF(Raw!$G297&gt;$C$8,IF(Raw!$Q297&gt;$C$8,IF(Raw!$N297&gt;$C$9,IF(Raw!$N297&lt;$A$9,IF(Raw!$X297&gt;$C$9,IF(Raw!$X297&lt;$A$9,Raw!S297,-999),-999),-999),-999),-999),-999)</f>
        <v>1.1667419999999999</v>
      </c>
      <c r="M297" s="9">
        <f>Raw!Q297</f>
        <v>0.99077499999999996</v>
      </c>
      <c r="N297" s="9">
        <f>IF(Raw!$G297&gt;$C$8,IF(Raw!$Q297&gt;$C$8,IF(Raw!$N297&gt;$C$9,IF(Raw!$N297&lt;$A$9,IF(Raw!$X297&gt;$C$9,IF(Raw!$X297&lt;$A$9,Raw!V297,-999),-999),-999),-999),-999),-999)</f>
        <v>689.3</v>
      </c>
      <c r="O297" s="9">
        <f>IF(Raw!$G297&gt;$C$8,IF(Raw!$Q297&gt;$C$8,IF(Raw!$N297&gt;$C$9,IF(Raw!$N297&lt;$A$9,IF(Raw!$X297&gt;$C$9,IF(Raw!$X297&lt;$A$9,Raw!W297,-999),-999),-999),-999),-999),-999)</f>
        <v>0.20993800000000001</v>
      </c>
      <c r="P297" s="9">
        <f>IF(Raw!$G297&gt;$C$8,IF(Raw!$Q297&gt;$C$8,IF(Raw!$N297&gt;$C$9,IF(Raw!$N297&lt;$A$9,IF(Raw!$X297&gt;$C$9,IF(Raw!$X297&lt;$A$9,Raw!X297,-999),-999),-999),-999),-999),-999)</f>
        <v>460</v>
      </c>
      <c r="R297" s="9">
        <f t="shared" si="79"/>
        <v>0.51199600000000001</v>
      </c>
      <c r="S297" s="9">
        <f t="shared" si="80"/>
        <v>0.44345436325258997</v>
      </c>
      <c r="T297" s="9">
        <f t="shared" si="81"/>
        <v>0.54527399999999993</v>
      </c>
      <c r="U297" s="9">
        <f t="shared" si="82"/>
        <v>0.46734753698761161</v>
      </c>
      <c r="V297" s="15">
        <f t="shared" si="83"/>
        <v>0.32132074679999995</v>
      </c>
      <c r="X297" s="11">
        <f t="shared" si="84"/>
        <v>3.190599999999999E+18</v>
      </c>
      <c r="Y297" s="11">
        <f t="shared" si="85"/>
        <v>6.9379999999999988E-18</v>
      </c>
      <c r="Z297" s="11">
        <f t="shared" si="86"/>
        <v>4.95E-4</v>
      </c>
      <c r="AA297" s="16">
        <f t="shared" si="87"/>
        <v>1.0838743847474963E-2</v>
      </c>
      <c r="AB297" s="9">
        <f t="shared" si="88"/>
        <v>0.62737808521268812</v>
      </c>
      <c r="AC297" s="9">
        <f t="shared" si="89"/>
        <v>0.98916125615252493</v>
      </c>
      <c r="AD297" s="15">
        <f t="shared" si="90"/>
        <v>21.896452217121137</v>
      </c>
      <c r="AE297" s="3">
        <f t="shared" si="91"/>
        <v>835.33519999999965</v>
      </c>
      <c r="AF297" s="2">
        <f t="shared" si="92"/>
        <v>0.25</v>
      </c>
      <c r="AG297" s="9">
        <f t="shared" si="93"/>
        <v>7.8717330864911464E-3</v>
      </c>
      <c r="AH297" s="2">
        <f t="shared" si="94"/>
        <v>0.38090906740630243</v>
      </c>
    </row>
    <row r="298" spans="1:34">
      <c r="A298" s="1">
        <f>Raw!A298</f>
        <v>285</v>
      </c>
      <c r="B298" s="14">
        <f>Raw!B298</f>
        <v>0.23916666666666667</v>
      </c>
      <c r="C298" s="15">
        <f>Raw!C298</f>
        <v>73.599999999999994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0.64024700000000001</v>
      </c>
      <c r="F298" s="9">
        <f>IF(Raw!$G298&gt;$C$8,IF(Raw!$Q298&gt;$C$8,IF(Raw!$N298&gt;$C$9,IF(Raw!$N298&lt;$A$9,IF(Raw!$X298&gt;$C$9,IF(Raw!$X298&lt;$A$9,Raw!I298,-999),-999),-999),-999),-999),-999)</f>
        <v>1.1755139999999999</v>
      </c>
      <c r="G298" s="9">
        <f>Raw!G298</f>
        <v>0.98897800000000002</v>
      </c>
      <c r="H298" s="9">
        <f>IF(Raw!$G298&gt;$C$8,IF(Raw!$Q298&gt;$C$8,IF(Raw!$N298&gt;$C$9,IF(Raw!$N298&lt;$A$9,IF(Raw!$X298&gt;$C$9,IF(Raw!$X298&lt;$A$9,Raw!L298,-999),-999),-999),-999),-999),-999)</f>
        <v>684.4</v>
      </c>
      <c r="I298" s="9">
        <f>IF(Raw!$G298&gt;$C$8,IF(Raw!$Q298&gt;$C$8,IF(Raw!$N298&gt;$C$9,IF(Raw!$N298&lt;$A$9,IF(Raw!$X298&gt;$C$9,IF(Raw!$X298&lt;$A$9,Raw!M298,-999),-999),-999),-999),-999),-999)</f>
        <v>0.16300500000000001</v>
      </c>
      <c r="J298" s="9">
        <f>IF(Raw!$G298&gt;$C$8,IF(Raw!$Q298&gt;$C$8,IF(Raw!$N298&gt;$C$9,IF(Raw!$N298&lt;$A$9,IF(Raw!$X298&gt;$C$9,IF(Raw!$X298&lt;$A$9,Raw!N298,-999),-999),-999),-999),-999),-999)</f>
        <v>461</v>
      </c>
      <c r="K298" s="9">
        <f>IF(Raw!$G298&gt;$C$8,IF(Raw!$Q298&gt;$C$8,IF(Raw!$N298&gt;$C$9,IF(Raw!$N298&lt;$A$9,IF(Raw!$X298&gt;$C$9,IF(Raw!$X298&lt;$A$9,Raw!R298,-999),-999),-999),-999),-999),-999)</f>
        <v>0.65636000000000005</v>
      </c>
      <c r="L298" s="9">
        <f>IF(Raw!$G298&gt;$C$8,IF(Raw!$Q298&gt;$C$8,IF(Raw!$N298&gt;$C$9,IF(Raw!$N298&lt;$A$9,IF(Raw!$X298&gt;$C$9,IF(Raw!$X298&lt;$A$9,Raw!S298,-999),-999),-999),-999),-999),-999)</f>
        <v>1.223543</v>
      </c>
      <c r="M298" s="9">
        <f>Raw!Q298</f>
        <v>0.99326000000000003</v>
      </c>
      <c r="N298" s="9">
        <f>IF(Raw!$G298&gt;$C$8,IF(Raw!$Q298&gt;$C$8,IF(Raw!$N298&gt;$C$9,IF(Raw!$N298&lt;$A$9,IF(Raw!$X298&gt;$C$9,IF(Raw!$X298&lt;$A$9,Raw!V298,-999),-999),-999),-999),-999),-999)</f>
        <v>634.9</v>
      </c>
      <c r="O298" s="9">
        <f>IF(Raw!$G298&gt;$C$8,IF(Raw!$Q298&gt;$C$8,IF(Raw!$N298&gt;$C$9,IF(Raw!$N298&lt;$A$9,IF(Raw!$X298&gt;$C$9,IF(Raw!$X298&lt;$A$9,Raw!W298,-999),-999),-999),-999),-999),-999)</f>
        <v>0.15163499999999999</v>
      </c>
      <c r="P298" s="9">
        <f>IF(Raw!$G298&gt;$C$8,IF(Raw!$Q298&gt;$C$8,IF(Raw!$N298&gt;$C$9,IF(Raw!$N298&lt;$A$9,IF(Raw!$X298&gt;$C$9,IF(Raw!$X298&lt;$A$9,Raw!X298,-999),-999),-999),-999),-999),-999)</f>
        <v>486</v>
      </c>
      <c r="R298" s="9">
        <f t="shared" si="79"/>
        <v>0.53526699999999994</v>
      </c>
      <c r="S298" s="9">
        <f t="shared" si="80"/>
        <v>0.45534719280246766</v>
      </c>
      <c r="T298" s="9">
        <f t="shared" si="81"/>
        <v>0.56718299999999999</v>
      </c>
      <c r="U298" s="9">
        <f t="shared" si="82"/>
        <v>0.46355788067930587</v>
      </c>
      <c r="V298" s="15">
        <f t="shared" si="83"/>
        <v>0.33696374219999997</v>
      </c>
      <c r="X298" s="11">
        <f t="shared" si="84"/>
        <v>3.190599999999999E+18</v>
      </c>
      <c r="Y298" s="11">
        <f t="shared" si="85"/>
        <v>6.8439999999999992E-18</v>
      </c>
      <c r="Z298" s="11">
        <f t="shared" si="86"/>
        <v>4.6099999999999998E-4</v>
      </c>
      <c r="AA298" s="16">
        <f t="shared" si="87"/>
        <v>9.9662843031016173E-3</v>
      </c>
      <c r="AB298" s="9">
        <f t="shared" si="88"/>
        <v>0.66201270702988613</v>
      </c>
      <c r="AC298" s="9">
        <f t="shared" si="89"/>
        <v>0.99003371569689835</v>
      </c>
      <c r="AD298" s="15">
        <f t="shared" si="90"/>
        <v>21.618837967682467</v>
      </c>
      <c r="AE298" s="3">
        <f t="shared" si="91"/>
        <v>824.01759999999967</v>
      </c>
      <c r="AF298" s="2">
        <f t="shared" si="92"/>
        <v>0.25</v>
      </c>
      <c r="AG298" s="9">
        <f t="shared" si="93"/>
        <v>7.7089097777293825E-3</v>
      </c>
      <c r="AH298" s="2">
        <f t="shared" si="94"/>
        <v>0.37303013223268899</v>
      </c>
    </row>
    <row r="299" spans="1:34">
      <c r="A299" s="1">
        <f>Raw!A299</f>
        <v>286</v>
      </c>
      <c r="B299" s="14">
        <f>Raw!B299</f>
        <v>0.23921296296296299</v>
      </c>
      <c r="C299" s="15">
        <f>Raw!C299</f>
        <v>71.599999999999994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0.66130299999999997</v>
      </c>
      <c r="F299" s="9">
        <f>IF(Raw!$G299&gt;$C$8,IF(Raw!$Q299&gt;$C$8,IF(Raw!$N299&gt;$C$9,IF(Raw!$N299&lt;$A$9,IF(Raw!$X299&gt;$C$9,IF(Raw!$X299&lt;$A$9,Raw!I299,-999),-999),-999),-999),-999),-999)</f>
        <v>1.198585</v>
      </c>
      <c r="G299" s="9">
        <f>Raw!G299</f>
        <v>0.99346699999999999</v>
      </c>
      <c r="H299" s="9">
        <f>IF(Raw!$G299&gt;$C$8,IF(Raw!$Q299&gt;$C$8,IF(Raw!$N299&gt;$C$9,IF(Raw!$N299&lt;$A$9,IF(Raw!$X299&gt;$C$9,IF(Raw!$X299&lt;$A$9,Raw!L299,-999),-999),-999),-999),-999),-999)</f>
        <v>664</v>
      </c>
      <c r="I299" s="9">
        <f>IF(Raw!$G299&gt;$C$8,IF(Raw!$Q299&gt;$C$8,IF(Raw!$N299&gt;$C$9,IF(Raw!$N299&lt;$A$9,IF(Raw!$X299&gt;$C$9,IF(Raw!$X299&lt;$A$9,Raw!M299,-999),-999),-999),-999),-999),-999)</f>
        <v>0.225413</v>
      </c>
      <c r="J299" s="9">
        <f>IF(Raw!$G299&gt;$C$8,IF(Raw!$Q299&gt;$C$8,IF(Raw!$N299&gt;$C$9,IF(Raw!$N299&lt;$A$9,IF(Raw!$X299&gt;$C$9,IF(Raw!$X299&lt;$A$9,Raw!N299,-999),-999),-999),-999),-999),-999)</f>
        <v>679</v>
      </c>
      <c r="K299" s="9">
        <f>IF(Raw!$G299&gt;$C$8,IF(Raw!$Q299&gt;$C$8,IF(Raw!$N299&gt;$C$9,IF(Raw!$N299&lt;$A$9,IF(Raw!$X299&gt;$C$9,IF(Raw!$X299&lt;$A$9,Raw!R299,-999),-999),-999),-999),-999),-999)</f>
        <v>0.68368499999999999</v>
      </c>
      <c r="L299" s="9">
        <f>IF(Raw!$G299&gt;$C$8,IF(Raw!$Q299&gt;$C$8,IF(Raw!$N299&gt;$C$9,IF(Raw!$N299&lt;$A$9,IF(Raw!$X299&gt;$C$9,IF(Raw!$X299&lt;$A$9,Raw!S299,-999),-999),-999),-999),-999),-999)</f>
        <v>1.2690429999999999</v>
      </c>
      <c r="M299" s="9">
        <f>Raw!Q299</f>
        <v>0.99079399999999995</v>
      </c>
      <c r="N299" s="9">
        <f>IF(Raw!$G299&gt;$C$8,IF(Raw!$Q299&gt;$C$8,IF(Raw!$N299&gt;$C$9,IF(Raw!$N299&lt;$A$9,IF(Raw!$X299&gt;$C$9,IF(Raw!$X299&lt;$A$9,Raw!V299,-999),-999),-999),-999),-999),-999)</f>
        <v>651.79999999999995</v>
      </c>
      <c r="O299" s="9">
        <f>IF(Raw!$G299&gt;$C$8,IF(Raw!$Q299&gt;$C$8,IF(Raw!$N299&gt;$C$9,IF(Raw!$N299&lt;$A$9,IF(Raw!$X299&gt;$C$9,IF(Raw!$X299&lt;$A$9,Raw!W299,-999),-999),-999),-999),-999),-999)</f>
        <v>0.230658</v>
      </c>
      <c r="P299" s="9">
        <f>IF(Raw!$G299&gt;$C$8,IF(Raw!$Q299&gt;$C$8,IF(Raw!$N299&gt;$C$9,IF(Raw!$N299&lt;$A$9,IF(Raw!$X299&gt;$C$9,IF(Raw!$X299&lt;$A$9,Raw!X299,-999),-999),-999),-999),-999),-999)</f>
        <v>569</v>
      </c>
      <c r="R299" s="9">
        <f t="shared" si="79"/>
        <v>0.53728200000000004</v>
      </c>
      <c r="S299" s="9">
        <f t="shared" si="80"/>
        <v>0.44826357746843154</v>
      </c>
      <c r="T299" s="9">
        <f t="shared" si="81"/>
        <v>0.58535799999999993</v>
      </c>
      <c r="U299" s="9">
        <f t="shared" si="82"/>
        <v>0.46125938994974952</v>
      </c>
      <c r="V299" s="15">
        <f t="shared" si="83"/>
        <v>0.34949444219999998</v>
      </c>
      <c r="X299" s="11">
        <f t="shared" si="84"/>
        <v>3.190599999999999E+18</v>
      </c>
      <c r="Y299" s="11">
        <f t="shared" si="85"/>
        <v>6.6399999999999993E-18</v>
      </c>
      <c r="Z299" s="11">
        <f t="shared" si="86"/>
        <v>6.7899999999999992E-4</v>
      </c>
      <c r="AA299" s="16">
        <f t="shared" si="87"/>
        <v>1.4181017436582535E-2</v>
      </c>
      <c r="AB299" s="9">
        <f t="shared" si="88"/>
        <v>0.69198597200464307</v>
      </c>
      <c r="AC299" s="9">
        <f t="shared" si="89"/>
        <v>0.98581898256341749</v>
      </c>
      <c r="AD299" s="15">
        <f t="shared" si="90"/>
        <v>20.885150863891809</v>
      </c>
      <c r="AE299" s="3">
        <f t="shared" si="91"/>
        <v>799.45599999999968</v>
      </c>
      <c r="AF299" s="2">
        <f t="shared" si="92"/>
        <v>0.25</v>
      </c>
      <c r="AG299" s="9">
        <f t="shared" si="93"/>
        <v>7.4103630357594003E-3</v>
      </c>
      <c r="AH299" s="2">
        <f t="shared" si="94"/>
        <v>0.35858361076003747</v>
      </c>
    </row>
    <row r="300" spans="1:34">
      <c r="A300" s="1">
        <f>Raw!A300</f>
        <v>287</v>
      </c>
      <c r="B300" s="14">
        <f>Raw!B300</f>
        <v>0.23927083333333332</v>
      </c>
      <c r="C300" s="15">
        <f>Raw!C300</f>
        <v>71.599999999999994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0.68056499999999998</v>
      </c>
      <c r="F300" s="9">
        <f>IF(Raw!$G300&gt;$C$8,IF(Raw!$Q300&gt;$C$8,IF(Raw!$N300&gt;$C$9,IF(Raw!$N300&lt;$A$9,IF(Raw!$X300&gt;$C$9,IF(Raw!$X300&lt;$A$9,Raw!I300,-999),-999),-999),-999),-999),-999)</f>
        <v>1.2496659999999999</v>
      </c>
      <c r="G300" s="9">
        <f>Raw!G300</f>
        <v>0.989819</v>
      </c>
      <c r="H300" s="9">
        <f>IF(Raw!$G300&gt;$C$8,IF(Raw!$Q300&gt;$C$8,IF(Raw!$N300&gt;$C$9,IF(Raw!$N300&lt;$A$9,IF(Raw!$X300&gt;$C$9,IF(Raw!$X300&lt;$A$9,Raw!L300,-999),-999),-999),-999),-999),-999)</f>
        <v>667.8</v>
      </c>
      <c r="I300" s="9">
        <f>IF(Raw!$G300&gt;$C$8,IF(Raw!$Q300&gt;$C$8,IF(Raw!$N300&gt;$C$9,IF(Raw!$N300&lt;$A$9,IF(Raw!$X300&gt;$C$9,IF(Raw!$X300&lt;$A$9,Raw!M300,-999),-999),-999),-999),-999),-999)</f>
        <v>0.22799800000000001</v>
      </c>
      <c r="J300" s="9">
        <f>IF(Raw!$G300&gt;$C$8,IF(Raw!$Q300&gt;$C$8,IF(Raw!$N300&gt;$C$9,IF(Raw!$N300&lt;$A$9,IF(Raw!$X300&gt;$C$9,IF(Raw!$X300&lt;$A$9,Raw!N300,-999),-999),-999),-999),-999),-999)</f>
        <v>533</v>
      </c>
      <c r="K300" s="9">
        <f>IF(Raw!$G300&gt;$C$8,IF(Raw!$Q300&gt;$C$8,IF(Raw!$N300&gt;$C$9,IF(Raw!$N300&lt;$A$9,IF(Raw!$X300&gt;$C$9,IF(Raw!$X300&lt;$A$9,Raw!R300,-999),-999),-999),-999),-999),-999)</f>
        <v>0.65930500000000003</v>
      </c>
      <c r="L300" s="9">
        <f>IF(Raw!$G300&gt;$C$8,IF(Raw!$Q300&gt;$C$8,IF(Raw!$N300&gt;$C$9,IF(Raw!$N300&lt;$A$9,IF(Raw!$X300&gt;$C$9,IF(Raw!$X300&lt;$A$9,Raw!S300,-999),-999),-999),-999),-999),-999)</f>
        <v>1.2285200000000001</v>
      </c>
      <c r="M300" s="9">
        <f>Raw!Q300</f>
        <v>0.99237699999999995</v>
      </c>
      <c r="N300" s="9">
        <f>IF(Raw!$G300&gt;$C$8,IF(Raw!$Q300&gt;$C$8,IF(Raw!$N300&gt;$C$9,IF(Raw!$N300&lt;$A$9,IF(Raw!$X300&gt;$C$9,IF(Raw!$X300&lt;$A$9,Raw!V300,-999),-999),-999),-999),-999),-999)</f>
        <v>667.1</v>
      </c>
      <c r="O300" s="9">
        <f>IF(Raw!$G300&gt;$C$8,IF(Raw!$Q300&gt;$C$8,IF(Raw!$N300&gt;$C$9,IF(Raw!$N300&lt;$A$9,IF(Raw!$X300&gt;$C$9,IF(Raw!$X300&lt;$A$9,Raw!W300,-999),-999),-999),-999),-999),-999)</f>
        <v>0.236761</v>
      </c>
      <c r="P300" s="9">
        <f>IF(Raw!$G300&gt;$C$8,IF(Raw!$Q300&gt;$C$8,IF(Raw!$N300&gt;$C$9,IF(Raw!$N300&lt;$A$9,IF(Raw!$X300&gt;$C$9,IF(Raw!$X300&lt;$A$9,Raw!X300,-999),-999),-999),-999),-999),-999)</f>
        <v>357</v>
      </c>
      <c r="R300" s="9">
        <f t="shared" si="79"/>
        <v>0.56910099999999997</v>
      </c>
      <c r="S300" s="9">
        <f t="shared" si="80"/>
        <v>0.45540248354360285</v>
      </c>
      <c r="T300" s="9">
        <f t="shared" si="81"/>
        <v>0.56921500000000003</v>
      </c>
      <c r="U300" s="9">
        <f t="shared" si="82"/>
        <v>0.46333393025754566</v>
      </c>
      <c r="V300" s="15">
        <f t="shared" si="83"/>
        <v>0.33833440799999998</v>
      </c>
      <c r="X300" s="11">
        <f t="shared" si="84"/>
        <v>3.190599999999999E+18</v>
      </c>
      <c r="Y300" s="11">
        <f t="shared" si="85"/>
        <v>6.6779999999999994E-18</v>
      </c>
      <c r="Z300" s="11">
        <f t="shared" si="86"/>
        <v>5.3299999999999995E-4</v>
      </c>
      <c r="AA300" s="16">
        <f t="shared" si="87"/>
        <v>1.1229015930596433E-2</v>
      </c>
      <c r="AB300" s="9">
        <f t="shared" si="88"/>
        <v>0.66569672430293447</v>
      </c>
      <c r="AC300" s="9">
        <f t="shared" si="89"/>
        <v>0.98877098406940356</v>
      </c>
      <c r="AD300" s="15">
        <f t="shared" si="90"/>
        <v>21.067572102432333</v>
      </c>
      <c r="AE300" s="3">
        <f t="shared" si="91"/>
        <v>804.03119999999967</v>
      </c>
      <c r="AF300" s="2">
        <f t="shared" si="92"/>
        <v>0.25</v>
      </c>
      <c r="AG300" s="9">
        <f t="shared" si="93"/>
        <v>7.508708448618613E-3</v>
      </c>
      <c r="AH300" s="2">
        <f t="shared" si="94"/>
        <v>0.36334249410685432</v>
      </c>
    </row>
    <row r="301" spans="1:34">
      <c r="A301" s="1">
        <f>Raw!A301</f>
        <v>288</v>
      </c>
      <c r="B301" s="14">
        <f>Raw!B301</f>
        <v>0.23932870370370371</v>
      </c>
      <c r="C301" s="15">
        <f>Raw!C301</f>
        <v>70.5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0.67204799999999998</v>
      </c>
      <c r="F301" s="9">
        <f>IF(Raw!$G301&gt;$C$8,IF(Raw!$Q301&gt;$C$8,IF(Raw!$N301&gt;$C$9,IF(Raw!$N301&lt;$A$9,IF(Raw!$X301&gt;$C$9,IF(Raw!$X301&lt;$A$9,Raw!I301,-999),-999),-999),-999),-999),-999)</f>
        <v>1.2413719999999999</v>
      </c>
      <c r="G301" s="9">
        <f>Raw!G301</f>
        <v>0.99065199999999998</v>
      </c>
      <c r="H301" s="9">
        <f>IF(Raw!$G301&gt;$C$8,IF(Raw!$Q301&gt;$C$8,IF(Raw!$N301&gt;$C$9,IF(Raw!$N301&lt;$A$9,IF(Raw!$X301&gt;$C$9,IF(Raw!$X301&lt;$A$9,Raw!L301,-999),-999),-999),-999),-999),-999)</f>
        <v>673.7</v>
      </c>
      <c r="I301" s="9">
        <f>IF(Raw!$G301&gt;$C$8,IF(Raw!$Q301&gt;$C$8,IF(Raw!$N301&gt;$C$9,IF(Raw!$N301&lt;$A$9,IF(Raw!$X301&gt;$C$9,IF(Raw!$X301&lt;$A$9,Raw!M301,-999),-999),-999),-999),-999),-999)</f>
        <v>0.14813699999999999</v>
      </c>
      <c r="J301" s="9">
        <f>IF(Raw!$G301&gt;$C$8,IF(Raw!$Q301&gt;$C$8,IF(Raw!$N301&gt;$C$9,IF(Raw!$N301&lt;$A$9,IF(Raw!$X301&gt;$C$9,IF(Raw!$X301&lt;$A$9,Raw!N301,-999),-999),-999),-999),-999),-999)</f>
        <v>563</v>
      </c>
      <c r="K301" s="9">
        <f>IF(Raw!$G301&gt;$C$8,IF(Raw!$Q301&gt;$C$8,IF(Raw!$N301&gt;$C$9,IF(Raw!$N301&lt;$A$9,IF(Raw!$X301&gt;$C$9,IF(Raw!$X301&lt;$A$9,Raw!R301,-999),-999),-999),-999),-999),-999)</f>
        <v>0.656366</v>
      </c>
      <c r="L301" s="9">
        <f>IF(Raw!$G301&gt;$C$8,IF(Raw!$Q301&gt;$C$8,IF(Raw!$N301&gt;$C$9,IF(Raw!$N301&lt;$A$9,IF(Raw!$X301&gt;$C$9,IF(Raw!$X301&lt;$A$9,Raw!S301,-999),-999),-999),-999),-999),-999)</f>
        <v>1.1965110000000001</v>
      </c>
      <c r="M301" s="9">
        <f>Raw!Q301</f>
        <v>0.98771500000000001</v>
      </c>
      <c r="N301" s="9">
        <f>IF(Raw!$G301&gt;$C$8,IF(Raw!$Q301&gt;$C$8,IF(Raw!$N301&gt;$C$9,IF(Raw!$N301&lt;$A$9,IF(Raw!$X301&gt;$C$9,IF(Raw!$X301&lt;$A$9,Raw!V301,-999),-999),-999),-999),-999),-999)</f>
        <v>669.7</v>
      </c>
      <c r="O301" s="9">
        <f>IF(Raw!$G301&gt;$C$8,IF(Raw!$Q301&gt;$C$8,IF(Raw!$N301&gt;$C$9,IF(Raw!$N301&lt;$A$9,IF(Raw!$X301&gt;$C$9,IF(Raw!$X301&lt;$A$9,Raw!W301,-999),-999),-999),-999),-999),-999)</f>
        <v>0.25279200000000002</v>
      </c>
      <c r="P301" s="9">
        <f>IF(Raw!$G301&gt;$C$8,IF(Raw!$Q301&gt;$C$8,IF(Raw!$N301&gt;$C$9,IF(Raw!$N301&lt;$A$9,IF(Raw!$X301&gt;$C$9,IF(Raw!$X301&lt;$A$9,Raw!X301,-999),-999),-999),-999),-999),-999)</f>
        <v>510</v>
      </c>
      <c r="R301" s="9">
        <f t="shared" si="79"/>
        <v>0.56932399999999994</v>
      </c>
      <c r="S301" s="9">
        <f t="shared" si="80"/>
        <v>0.45862481190167009</v>
      </c>
      <c r="T301" s="9">
        <f t="shared" si="81"/>
        <v>0.5401450000000001</v>
      </c>
      <c r="U301" s="9">
        <f t="shared" si="82"/>
        <v>0.45143337587368609</v>
      </c>
      <c r="V301" s="15">
        <f t="shared" si="83"/>
        <v>0.3295191294</v>
      </c>
      <c r="X301" s="11">
        <f t="shared" si="84"/>
        <v>3.190599999999999E+18</v>
      </c>
      <c r="Y301" s="11">
        <f t="shared" si="85"/>
        <v>6.7370000000000004E-18</v>
      </c>
      <c r="Z301" s="11">
        <f t="shared" si="86"/>
        <v>5.6300000000000002E-4</v>
      </c>
      <c r="AA301" s="16">
        <f t="shared" si="87"/>
        <v>1.1957025012327363E-2</v>
      </c>
      <c r="AB301" s="9">
        <f t="shared" si="88"/>
        <v>0.66282452727528351</v>
      </c>
      <c r="AC301" s="9">
        <f t="shared" si="89"/>
        <v>0.98804297498767268</v>
      </c>
      <c r="AD301" s="15">
        <f t="shared" si="90"/>
        <v>21.238055084062815</v>
      </c>
      <c r="AE301" s="3">
        <f t="shared" si="91"/>
        <v>811.13479999999981</v>
      </c>
      <c r="AF301" s="2">
        <f t="shared" si="92"/>
        <v>0.25</v>
      </c>
      <c r="AG301" s="9">
        <f t="shared" si="93"/>
        <v>7.3750514642998291E-3</v>
      </c>
      <c r="AH301" s="2">
        <f t="shared" si="94"/>
        <v>0.35687490219414369</v>
      </c>
    </row>
    <row r="302" spans="1:34">
      <c r="A302" s="1">
        <f>Raw!A302</f>
        <v>289</v>
      </c>
      <c r="B302" s="14">
        <f>Raw!B302</f>
        <v>0.23938657407407407</v>
      </c>
      <c r="C302" s="15">
        <f>Raw!C302</f>
        <v>69.2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0.65866100000000005</v>
      </c>
      <c r="F302" s="9">
        <f>IF(Raw!$G302&gt;$C$8,IF(Raw!$Q302&gt;$C$8,IF(Raw!$N302&gt;$C$9,IF(Raw!$N302&lt;$A$9,IF(Raw!$X302&gt;$C$9,IF(Raw!$X302&lt;$A$9,Raw!I302,-999),-999),-999),-999),-999),-999)</f>
        <v>1.1872910000000001</v>
      </c>
      <c r="G302" s="9">
        <f>Raw!G302</f>
        <v>0.98810699999999996</v>
      </c>
      <c r="H302" s="9">
        <f>IF(Raw!$G302&gt;$C$8,IF(Raw!$Q302&gt;$C$8,IF(Raw!$N302&gt;$C$9,IF(Raw!$N302&lt;$A$9,IF(Raw!$X302&gt;$C$9,IF(Raw!$X302&lt;$A$9,Raw!L302,-999),-999),-999),-999),-999),-999)</f>
        <v>667.3</v>
      </c>
      <c r="I302" s="9">
        <f>IF(Raw!$G302&gt;$C$8,IF(Raw!$Q302&gt;$C$8,IF(Raw!$N302&gt;$C$9,IF(Raw!$N302&lt;$A$9,IF(Raw!$X302&gt;$C$9,IF(Raw!$X302&lt;$A$9,Raw!M302,-999),-999),-999),-999),-999),-999)</f>
        <v>0.22993</v>
      </c>
      <c r="J302" s="9">
        <f>IF(Raw!$G302&gt;$C$8,IF(Raw!$Q302&gt;$C$8,IF(Raw!$N302&gt;$C$9,IF(Raw!$N302&lt;$A$9,IF(Raw!$X302&gt;$C$9,IF(Raw!$X302&lt;$A$9,Raw!N302,-999),-999),-999),-999),-999),-999)</f>
        <v>490</v>
      </c>
      <c r="K302" s="9">
        <f>IF(Raw!$G302&gt;$C$8,IF(Raw!$Q302&gt;$C$8,IF(Raw!$N302&gt;$C$9,IF(Raw!$N302&lt;$A$9,IF(Raw!$X302&gt;$C$9,IF(Raw!$X302&lt;$A$9,Raw!R302,-999),-999),-999),-999),-999),-999)</f>
        <v>0.65820599999999996</v>
      </c>
      <c r="L302" s="9">
        <f>IF(Raw!$G302&gt;$C$8,IF(Raw!$Q302&gt;$C$8,IF(Raw!$N302&gt;$C$9,IF(Raw!$N302&lt;$A$9,IF(Raw!$X302&gt;$C$9,IF(Raw!$X302&lt;$A$9,Raw!S302,-999),-999),-999),-999),-999),-999)</f>
        <v>1.2307809999999999</v>
      </c>
      <c r="M302" s="9">
        <f>Raw!Q302</f>
        <v>0.99170700000000001</v>
      </c>
      <c r="N302" s="9">
        <f>IF(Raw!$G302&gt;$C$8,IF(Raw!$Q302&gt;$C$8,IF(Raw!$N302&gt;$C$9,IF(Raw!$N302&lt;$A$9,IF(Raw!$X302&gt;$C$9,IF(Raw!$X302&lt;$A$9,Raw!V302,-999),-999),-999),-999),-999),-999)</f>
        <v>671.2</v>
      </c>
      <c r="O302" s="9">
        <f>IF(Raw!$G302&gt;$C$8,IF(Raw!$Q302&gt;$C$8,IF(Raw!$N302&gt;$C$9,IF(Raw!$N302&lt;$A$9,IF(Raw!$X302&gt;$C$9,IF(Raw!$X302&lt;$A$9,Raw!W302,-999),-999),-999),-999),-999),-999)</f>
        <v>0.26059100000000002</v>
      </c>
      <c r="P302" s="9">
        <f>IF(Raw!$G302&gt;$C$8,IF(Raw!$Q302&gt;$C$8,IF(Raw!$N302&gt;$C$9,IF(Raw!$N302&lt;$A$9,IF(Raw!$X302&gt;$C$9,IF(Raw!$X302&lt;$A$9,Raw!X302,-999),-999),-999),-999),-999),-999)</f>
        <v>423</v>
      </c>
      <c r="R302" s="9">
        <f t="shared" si="79"/>
        <v>0.52863000000000004</v>
      </c>
      <c r="S302" s="9">
        <f t="shared" si="80"/>
        <v>0.44524046758545294</v>
      </c>
      <c r="T302" s="9">
        <f t="shared" si="81"/>
        <v>0.57257499999999995</v>
      </c>
      <c r="U302" s="9">
        <f t="shared" si="82"/>
        <v>0.46521273890318421</v>
      </c>
      <c r="V302" s="15">
        <f t="shared" si="83"/>
        <v>0.33895708739999997</v>
      </c>
      <c r="X302" s="11">
        <f t="shared" si="84"/>
        <v>3.190599999999999E+18</v>
      </c>
      <c r="Y302" s="11">
        <f t="shared" si="85"/>
        <v>6.6729999999999991E-18</v>
      </c>
      <c r="Z302" s="11">
        <f t="shared" si="86"/>
        <v>4.8999999999999998E-4</v>
      </c>
      <c r="AA302" s="16">
        <f t="shared" si="87"/>
        <v>1.0324814246604872E-2</v>
      </c>
      <c r="AB302" s="9">
        <f t="shared" si="88"/>
        <v>0.66411773051724976</v>
      </c>
      <c r="AC302" s="9">
        <f t="shared" si="89"/>
        <v>0.98967518575339508</v>
      </c>
      <c r="AD302" s="15">
        <f t="shared" si="90"/>
        <v>21.071049482867082</v>
      </c>
      <c r="AE302" s="3">
        <f t="shared" si="91"/>
        <v>803.4291999999997</v>
      </c>
      <c r="AF302" s="2">
        <f t="shared" si="92"/>
        <v>0.25</v>
      </c>
      <c r="AG302" s="9">
        <f t="shared" si="93"/>
        <v>7.5404004934531673E-3</v>
      </c>
      <c r="AH302" s="2">
        <f t="shared" si="94"/>
        <v>0.3648760556630567</v>
      </c>
    </row>
    <row r="303" spans="1:34">
      <c r="A303" s="1">
        <f>Raw!A303</f>
        <v>290</v>
      </c>
      <c r="B303" s="14">
        <f>Raw!B303</f>
        <v>0.23943287037037039</v>
      </c>
      <c r="C303" s="15">
        <f>Raw!C303</f>
        <v>68.099999999999994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0.67150799999999999</v>
      </c>
      <c r="F303" s="9">
        <f>IF(Raw!$G303&gt;$C$8,IF(Raw!$Q303&gt;$C$8,IF(Raw!$N303&gt;$C$9,IF(Raw!$N303&lt;$A$9,IF(Raw!$X303&gt;$C$9,IF(Raw!$X303&lt;$A$9,Raw!I303,-999),-999),-999),-999),-999),-999)</f>
        <v>1.2218580000000001</v>
      </c>
      <c r="G303" s="9">
        <f>Raw!G303</f>
        <v>0.99250899999999997</v>
      </c>
      <c r="H303" s="9">
        <f>IF(Raw!$G303&gt;$C$8,IF(Raw!$Q303&gt;$C$8,IF(Raw!$N303&gt;$C$9,IF(Raw!$N303&lt;$A$9,IF(Raw!$X303&gt;$C$9,IF(Raw!$X303&lt;$A$9,Raw!L303,-999),-999),-999),-999),-999),-999)</f>
        <v>679.6</v>
      </c>
      <c r="I303" s="9">
        <f>IF(Raw!$G303&gt;$C$8,IF(Raw!$Q303&gt;$C$8,IF(Raw!$N303&gt;$C$9,IF(Raw!$N303&lt;$A$9,IF(Raw!$X303&gt;$C$9,IF(Raw!$X303&lt;$A$9,Raw!M303,-999),-999),-999),-999),-999),-999)</f>
        <v>0.24160899999999999</v>
      </c>
      <c r="J303" s="9">
        <f>IF(Raw!$G303&gt;$C$8,IF(Raw!$Q303&gt;$C$8,IF(Raw!$N303&gt;$C$9,IF(Raw!$N303&lt;$A$9,IF(Raw!$X303&gt;$C$9,IF(Raw!$X303&lt;$A$9,Raw!N303,-999),-999),-999),-999),-999),-999)</f>
        <v>671</v>
      </c>
      <c r="K303" s="9">
        <f>IF(Raw!$G303&gt;$C$8,IF(Raw!$Q303&gt;$C$8,IF(Raw!$N303&gt;$C$9,IF(Raw!$N303&lt;$A$9,IF(Raw!$X303&gt;$C$9,IF(Raw!$X303&lt;$A$9,Raw!R303,-999),-999),-999),-999),-999),-999)</f>
        <v>0.64428799999999997</v>
      </c>
      <c r="L303" s="9">
        <f>IF(Raw!$G303&gt;$C$8,IF(Raw!$Q303&gt;$C$8,IF(Raw!$N303&gt;$C$9,IF(Raw!$N303&lt;$A$9,IF(Raw!$X303&gt;$C$9,IF(Raw!$X303&lt;$A$9,Raw!S303,-999),-999),-999),-999),-999),-999)</f>
        <v>1.1764920000000001</v>
      </c>
      <c r="M303" s="9">
        <f>Raw!Q303</f>
        <v>0.98963699999999999</v>
      </c>
      <c r="N303" s="9">
        <f>IF(Raw!$G303&gt;$C$8,IF(Raw!$Q303&gt;$C$8,IF(Raw!$N303&gt;$C$9,IF(Raw!$N303&lt;$A$9,IF(Raw!$X303&gt;$C$9,IF(Raw!$X303&lt;$A$9,Raw!V303,-999),-999),-999),-999),-999),-999)</f>
        <v>686.1</v>
      </c>
      <c r="O303" s="9">
        <f>IF(Raw!$G303&gt;$C$8,IF(Raw!$Q303&gt;$C$8,IF(Raw!$N303&gt;$C$9,IF(Raw!$N303&lt;$A$9,IF(Raw!$X303&gt;$C$9,IF(Raw!$X303&lt;$A$9,Raw!W303,-999),-999),-999),-999),-999),-999)</f>
        <v>0.231488</v>
      </c>
      <c r="P303" s="9">
        <f>IF(Raw!$G303&gt;$C$8,IF(Raw!$Q303&gt;$C$8,IF(Raw!$N303&gt;$C$9,IF(Raw!$N303&lt;$A$9,IF(Raw!$X303&gt;$C$9,IF(Raw!$X303&lt;$A$9,Raw!X303,-999),-999),-999),-999),-999),-999)</f>
        <v>526</v>
      </c>
      <c r="R303" s="9">
        <f t="shared" si="79"/>
        <v>0.55035000000000012</v>
      </c>
      <c r="S303" s="9">
        <f t="shared" si="80"/>
        <v>0.45042058897187731</v>
      </c>
      <c r="T303" s="9">
        <f t="shared" si="81"/>
        <v>0.53220400000000012</v>
      </c>
      <c r="U303" s="9">
        <f t="shared" si="82"/>
        <v>0.45236516695396151</v>
      </c>
      <c r="V303" s="15">
        <f t="shared" si="83"/>
        <v>0.32400589680000003</v>
      </c>
      <c r="X303" s="11">
        <f t="shared" si="84"/>
        <v>3.190599999999999E+18</v>
      </c>
      <c r="Y303" s="11">
        <f t="shared" si="85"/>
        <v>6.7959999999999999E-18</v>
      </c>
      <c r="Z303" s="11">
        <f t="shared" si="86"/>
        <v>6.7099999999999994E-4</v>
      </c>
      <c r="AA303" s="16">
        <f t="shared" si="87"/>
        <v>1.4340853770055688E-2</v>
      </c>
      <c r="AB303" s="9">
        <f t="shared" si="88"/>
        <v>0.65192025973983869</v>
      </c>
      <c r="AC303" s="9">
        <f t="shared" si="89"/>
        <v>0.98565914622994433</v>
      </c>
      <c r="AD303" s="15">
        <f t="shared" si="90"/>
        <v>21.372360313048716</v>
      </c>
      <c r="AE303" s="3">
        <f t="shared" si="91"/>
        <v>818.23839999999973</v>
      </c>
      <c r="AF303" s="2">
        <f t="shared" si="92"/>
        <v>0.25</v>
      </c>
      <c r="AG303" s="9">
        <f t="shared" si="93"/>
        <v>7.4370087240096172E-3</v>
      </c>
      <c r="AH303" s="2">
        <f t="shared" si="94"/>
        <v>0.35987298174737525</v>
      </c>
    </row>
    <row r="304" spans="1:34">
      <c r="A304" s="1">
        <f>Raw!A304</f>
        <v>291</v>
      </c>
      <c r="B304" s="14">
        <f>Raw!B304</f>
        <v>0.23949074074074073</v>
      </c>
      <c r="C304" s="15">
        <f>Raw!C304</f>
        <v>67.900000000000006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0.66437999999999997</v>
      </c>
      <c r="F304" s="9">
        <f>IF(Raw!$G304&gt;$C$8,IF(Raw!$Q304&gt;$C$8,IF(Raw!$N304&gt;$C$9,IF(Raw!$N304&lt;$A$9,IF(Raw!$X304&gt;$C$9,IF(Raw!$X304&lt;$A$9,Raw!I304,-999),-999),-999),-999),-999),-999)</f>
        <v>1.2203660000000001</v>
      </c>
      <c r="G304" s="9">
        <f>Raw!G304</f>
        <v>0.99089899999999997</v>
      </c>
      <c r="H304" s="9">
        <f>IF(Raw!$G304&gt;$C$8,IF(Raw!$Q304&gt;$C$8,IF(Raw!$N304&gt;$C$9,IF(Raw!$N304&lt;$A$9,IF(Raw!$X304&gt;$C$9,IF(Raw!$X304&lt;$A$9,Raw!L304,-999),-999),-999),-999),-999),-999)</f>
        <v>690</v>
      </c>
      <c r="I304" s="9">
        <f>IF(Raw!$G304&gt;$C$8,IF(Raw!$Q304&gt;$C$8,IF(Raw!$N304&gt;$C$9,IF(Raw!$N304&lt;$A$9,IF(Raw!$X304&gt;$C$9,IF(Raw!$X304&lt;$A$9,Raw!M304,-999),-999),-999),-999),-999),-999)</f>
        <v>0.23980000000000001</v>
      </c>
      <c r="J304" s="9">
        <f>IF(Raw!$G304&gt;$C$8,IF(Raw!$Q304&gt;$C$8,IF(Raw!$N304&gt;$C$9,IF(Raw!$N304&lt;$A$9,IF(Raw!$X304&gt;$C$9,IF(Raw!$X304&lt;$A$9,Raw!N304,-999),-999),-999),-999),-999),-999)</f>
        <v>523</v>
      </c>
      <c r="K304" s="9">
        <f>IF(Raw!$G304&gt;$C$8,IF(Raw!$Q304&gt;$C$8,IF(Raw!$N304&gt;$C$9,IF(Raw!$N304&lt;$A$9,IF(Raw!$X304&gt;$C$9,IF(Raw!$X304&lt;$A$9,Raw!R304,-999),-999),-999),-999),-999),-999)</f>
        <v>0.64940399999999998</v>
      </c>
      <c r="L304" s="9">
        <f>IF(Raw!$G304&gt;$C$8,IF(Raw!$Q304&gt;$C$8,IF(Raw!$N304&gt;$C$9,IF(Raw!$N304&lt;$A$9,IF(Raw!$X304&gt;$C$9,IF(Raw!$X304&lt;$A$9,Raw!S304,-999),-999),-999),-999),-999),-999)</f>
        <v>1.197513</v>
      </c>
      <c r="M304" s="9">
        <f>Raw!Q304</f>
        <v>0.99049299999999996</v>
      </c>
      <c r="N304" s="9">
        <f>IF(Raw!$G304&gt;$C$8,IF(Raw!$Q304&gt;$C$8,IF(Raw!$N304&gt;$C$9,IF(Raw!$N304&lt;$A$9,IF(Raw!$X304&gt;$C$9,IF(Raw!$X304&lt;$A$9,Raw!V304,-999),-999),-999),-999),-999),-999)</f>
        <v>662</v>
      </c>
      <c r="O304" s="9">
        <f>IF(Raw!$G304&gt;$C$8,IF(Raw!$Q304&gt;$C$8,IF(Raw!$N304&gt;$C$9,IF(Raw!$N304&lt;$A$9,IF(Raw!$X304&gt;$C$9,IF(Raw!$X304&lt;$A$9,Raw!W304,-999),-999),-999),-999),-999),-999)</f>
        <v>0.19883700000000001</v>
      </c>
      <c r="P304" s="9">
        <f>IF(Raw!$G304&gt;$C$8,IF(Raw!$Q304&gt;$C$8,IF(Raw!$N304&gt;$C$9,IF(Raw!$N304&lt;$A$9,IF(Raw!$X304&gt;$C$9,IF(Raw!$X304&lt;$A$9,Raw!X304,-999),-999),-999),-999),-999),-999)</f>
        <v>535</v>
      </c>
      <c r="R304" s="9">
        <f t="shared" si="79"/>
        <v>0.55598600000000009</v>
      </c>
      <c r="S304" s="9">
        <f t="shared" si="80"/>
        <v>0.45558955264240403</v>
      </c>
      <c r="T304" s="9">
        <f t="shared" si="81"/>
        <v>0.54810900000000007</v>
      </c>
      <c r="U304" s="9">
        <f t="shared" si="82"/>
        <v>0.45770609588371902</v>
      </c>
      <c r="V304" s="15">
        <f t="shared" si="83"/>
        <v>0.32979508019999998</v>
      </c>
      <c r="X304" s="11">
        <f t="shared" si="84"/>
        <v>3.190599999999999E+18</v>
      </c>
      <c r="Y304" s="11">
        <f t="shared" si="85"/>
        <v>6.8999999999999995E-18</v>
      </c>
      <c r="Z304" s="11">
        <f t="shared" si="86"/>
        <v>5.2300000000000003E-4</v>
      </c>
      <c r="AA304" s="16">
        <f t="shared" si="87"/>
        <v>1.1382856936127464E-2</v>
      </c>
      <c r="AB304" s="9">
        <f t="shared" si="88"/>
        <v>0.65564304633240389</v>
      </c>
      <c r="AC304" s="9">
        <f t="shared" si="89"/>
        <v>0.98861714306387249</v>
      </c>
      <c r="AD304" s="15">
        <f t="shared" si="90"/>
        <v>21.764544810951175</v>
      </c>
      <c r="AE304" s="3">
        <f t="shared" si="91"/>
        <v>830.75999999999976</v>
      </c>
      <c r="AF304" s="2">
        <f t="shared" si="92"/>
        <v>0.25</v>
      </c>
      <c r="AG304" s="9">
        <f t="shared" si="93"/>
        <v>7.6628960262359359E-3</v>
      </c>
      <c r="AH304" s="2">
        <f t="shared" si="94"/>
        <v>0.37080355074464116</v>
      </c>
    </row>
    <row r="305" spans="1:34">
      <c r="A305" s="1">
        <f>Raw!A305</f>
        <v>292</v>
      </c>
      <c r="B305" s="14">
        <f>Raw!B305</f>
        <v>0.23954861111111111</v>
      </c>
      <c r="C305" s="15">
        <f>Raw!C305</f>
        <v>66.099999999999994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0.67717899999999998</v>
      </c>
      <c r="F305" s="9">
        <f>IF(Raw!$G305&gt;$C$8,IF(Raw!$Q305&gt;$C$8,IF(Raw!$N305&gt;$C$9,IF(Raw!$N305&lt;$A$9,IF(Raw!$X305&gt;$C$9,IF(Raw!$X305&lt;$A$9,Raw!I305,-999),-999),-999),-999),-999),-999)</f>
        <v>1.234688</v>
      </c>
      <c r="G305" s="9">
        <f>Raw!G305</f>
        <v>0.99240799999999996</v>
      </c>
      <c r="H305" s="9">
        <f>IF(Raw!$G305&gt;$C$8,IF(Raw!$Q305&gt;$C$8,IF(Raw!$N305&gt;$C$9,IF(Raw!$N305&lt;$A$9,IF(Raw!$X305&gt;$C$9,IF(Raw!$X305&lt;$A$9,Raw!L305,-999),-999),-999),-999),-999),-999)</f>
        <v>687</v>
      </c>
      <c r="I305" s="9">
        <f>IF(Raw!$G305&gt;$C$8,IF(Raw!$Q305&gt;$C$8,IF(Raw!$N305&gt;$C$9,IF(Raw!$N305&lt;$A$9,IF(Raw!$X305&gt;$C$9,IF(Raw!$X305&lt;$A$9,Raw!M305,-999),-999),-999),-999),-999),-999)</f>
        <v>0.242865</v>
      </c>
      <c r="J305" s="9">
        <f>IF(Raw!$G305&gt;$C$8,IF(Raw!$Q305&gt;$C$8,IF(Raw!$N305&gt;$C$9,IF(Raw!$N305&lt;$A$9,IF(Raw!$X305&gt;$C$9,IF(Raw!$X305&lt;$A$9,Raw!N305,-999),-999),-999),-999),-999),-999)</f>
        <v>467</v>
      </c>
      <c r="K305" s="9">
        <f>IF(Raw!$G305&gt;$C$8,IF(Raw!$Q305&gt;$C$8,IF(Raw!$N305&gt;$C$9,IF(Raw!$N305&lt;$A$9,IF(Raw!$X305&gt;$C$9,IF(Raw!$X305&lt;$A$9,Raw!R305,-999),-999),-999),-999),-999),-999)</f>
        <v>0.64874900000000002</v>
      </c>
      <c r="L305" s="9">
        <f>IF(Raw!$G305&gt;$C$8,IF(Raw!$Q305&gt;$C$8,IF(Raw!$N305&gt;$C$9,IF(Raw!$N305&lt;$A$9,IF(Raw!$X305&gt;$C$9,IF(Raw!$X305&lt;$A$9,Raw!S305,-999),-999),-999),-999),-999),-999)</f>
        <v>1.2263139999999999</v>
      </c>
      <c r="M305" s="9">
        <f>Raw!Q305</f>
        <v>0.986375</v>
      </c>
      <c r="N305" s="9">
        <f>IF(Raw!$G305&gt;$C$8,IF(Raw!$Q305&gt;$C$8,IF(Raw!$N305&gt;$C$9,IF(Raw!$N305&lt;$A$9,IF(Raw!$X305&gt;$C$9,IF(Raw!$X305&lt;$A$9,Raw!V305,-999),-999),-999),-999),-999),-999)</f>
        <v>666.6</v>
      </c>
      <c r="O305" s="9">
        <f>IF(Raw!$G305&gt;$C$8,IF(Raw!$Q305&gt;$C$8,IF(Raw!$N305&gt;$C$9,IF(Raw!$N305&lt;$A$9,IF(Raw!$X305&gt;$C$9,IF(Raw!$X305&lt;$A$9,Raw!W305,-999),-999),-999),-999),-999),-999)</f>
        <v>0.105894</v>
      </c>
      <c r="P305" s="9">
        <f>IF(Raw!$G305&gt;$C$8,IF(Raw!$Q305&gt;$C$8,IF(Raw!$N305&gt;$C$9,IF(Raw!$N305&lt;$A$9,IF(Raw!$X305&gt;$C$9,IF(Raw!$X305&lt;$A$9,Raw!X305,-999),-999),-999),-999),-999),-999)</f>
        <v>395</v>
      </c>
      <c r="R305" s="9">
        <f t="shared" si="79"/>
        <v>0.55750900000000003</v>
      </c>
      <c r="S305" s="9">
        <f t="shared" si="80"/>
        <v>0.45153836434791628</v>
      </c>
      <c r="T305" s="9">
        <f t="shared" si="81"/>
        <v>0.57756499999999988</v>
      </c>
      <c r="U305" s="9">
        <f t="shared" si="82"/>
        <v>0.47097643833471681</v>
      </c>
      <c r="V305" s="15">
        <f t="shared" si="83"/>
        <v>0.33772687559999992</v>
      </c>
      <c r="X305" s="11">
        <f t="shared" si="84"/>
        <v>3.190599999999999E+18</v>
      </c>
      <c r="Y305" s="11">
        <f t="shared" si="85"/>
        <v>6.8699999999999997E-18</v>
      </c>
      <c r="Z305" s="11">
        <f t="shared" si="86"/>
        <v>4.6699999999999997E-4</v>
      </c>
      <c r="AA305" s="16">
        <f t="shared" si="87"/>
        <v>1.0132648533778465E-2</v>
      </c>
      <c r="AB305" s="9">
        <f t="shared" si="88"/>
        <v>0.65460126315041178</v>
      </c>
      <c r="AC305" s="9">
        <f t="shared" si="89"/>
        <v>0.98986735146622151</v>
      </c>
      <c r="AD305" s="15">
        <f t="shared" si="90"/>
        <v>21.697320200810417</v>
      </c>
      <c r="AE305" s="3">
        <f t="shared" si="91"/>
        <v>827.14799999999968</v>
      </c>
      <c r="AF305" s="2">
        <f t="shared" si="92"/>
        <v>0.25</v>
      </c>
      <c r="AG305" s="9">
        <f t="shared" si="93"/>
        <v>7.8607127612196851E-3</v>
      </c>
      <c r="AH305" s="2">
        <f t="shared" si="94"/>
        <v>0.38037579960167245</v>
      </c>
    </row>
    <row r="306" spans="1:34">
      <c r="A306" s="1">
        <f>Raw!A306</f>
        <v>293</v>
      </c>
      <c r="B306" s="14">
        <f>Raw!B306</f>
        <v>0.23960648148148148</v>
      </c>
      <c r="C306" s="15">
        <f>Raw!C306</f>
        <v>66.099999999999994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0.704677</v>
      </c>
      <c r="F306" s="9">
        <f>IF(Raw!$G306&gt;$C$8,IF(Raw!$Q306&gt;$C$8,IF(Raw!$N306&gt;$C$9,IF(Raw!$N306&lt;$A$9,IF(Raw!$X306&gt;$C$9,IF(Raw!$X306&lt;$A$9,Raw!I306,-999),-999),-999),-999),-999),-999)</f>
        <v>1.2817750000000001</v>
      </c>
      <c r="G306" s="9">
        <f>Raw!G306</f>
        <v>0.992309</v>
      </c>
      <c r="H306" s="9">
        <f>IF(Raw!$G306&gt;$C$8,IF(Raw!$Q306&gt;$C$8,IF(Raw!$N306&gt;$C$9,IF(Raw!$N306&lt;$A$9,IF(Raw!$X306&gt;$C$9,IF(Raw!$X306&lt;$A$9,Raw!L306,-999),-999),-999),-999),-999),-999)</f>
        <v>660.4</v>
      </c>
      <c r="I306" s="9">
        <f>IF(Raw!$G306&gt;$C$8,IF(Raw!$Q306&gt;$C$8,IF(Raw!$N306&gt;$C$9,IF(Raw!$N306&lt;$A$9,IF(Raw!$X306&gt;$C$9,IF(Raw!$X306&lt;$A$9,Raw!M306,-999),-999),-999),-999),-999),-999)</f>
        <v>0.17147699999999999</v>
      </c>
      <c r="J306" s="9">
        <f>IF(Raw!$G306&gt;$C$8,IF(Raw!$Q306&gt;$C$8,IF(Raw!$N306&gt;$C$9,IF(Raw!$N306&lt;$A$9,IF(Raw!$X306&gt;$C$9,IF(Raw!$X306&lt;$A$9,Raw!N306,-999),-999),-999),-999),-999),-999)</f>
        <v>754</v>
      </c>
      <c r="K306" s="9">
        <f>IF(Raw!$G306&gt;$C$8,IF(Raw!$Q306&gt;$C$8,IF(Raw!$N306&gt;$C$9,IF(Raw!$N306&lt;$A$9,IF(Raw!$X306&gt;$C$9,IF(Raw!$X306&lt;$A$9,Raw!R306,-999),-999),-999),-999),-999),-999)</f>
        <v>0.68538500000000002</v>
      </c>
      <c r="L306" s="9">
        <f>IF(Raw!$G306&gt;$C$8,IF(Raw!$Q306&gt;$C$8,IF(Raw!$N306&gt;$C$9,IF(Raw!$N306&lt;$A$9,IF(Raw!$X306&gt;$C$9,IF(Raw!$X306&lt;$A$9,Raw!S306,-999),-999),-999),-999),-999),-999)</f>
        <v>1.2914600000000001</v>
      </c>
      <c r="M306" s="9">
        <f>Raw!Q306</f>
        <v>0.99247600000000002</v>
      </c>
      <c r="N306" s="9">
        <f>IF(Raw!$G306&gt;$C$8,IF(Raw!$Q306&gt;$C$8,IF(Raw!$N306&gt;$C$9,IF(Raw!$N306&lt;$A$9,IF(Raw!$X306&gt;$C$9,IF(Raw!$X306&lt;$A$9,Raw!V306,-999),-999),-999),-999),-999),-999)</f>
        <v>649.9</v>
      </c>
      <c r="O306" s="9">
        <f>IF(Raw!$G306&gt;$C$8,IF(Raw!$Q306&gt;$C$8,IF(Raw!$N306&gt;$C$9,IF(Raw!$N306&lt;$A$9,IF(Raw!$X306&gt;$C$9,IF(Raw!$X306&lt;$A$9,Raw!W306,-999),-999),-999),-999),-999),-999)</f>
        <v>0.141625</v>
      </c>
      <c r="P306" s="9">
        <f>IF(Raw!$G306&gt;$C$8,IF(Raw!$Q306&gt;$C$8,IF(Raw!$N306&gt;$C$9,IF(Raw!$N306&lt;$A$9,IF(Raw!$X306&gt;$C$9,IF(Raw!$X306&lt;$A$9,Raw!X306,-999),-999),-999),-999),-999),-999)</f>
        <v>527</v>
      </c>
      <c r="R306" s="9">
        <f t="shared" si="79"/>
        <v>0.57709800000000011</v>
      </c>
      <c r="S306" s="9">
        <f t="shared" si="80"/>
        <v>0.45023346531177472</v>
      </c>
      <c r="T306" s="9">
        <f t="shared" si="81"/>
        <v>0.60607500000000003</v>
      </c>
      <c r="U306" s="9">
        <f t="shared" si="82"/>
        <v>0.4692944419494216</v>
      </c>
      <c r="V306" s="15">
        <f t="shared" si="83"/>
        <v>0.355668084</v>
      </c>
      <c r="X306" s="11">
        <f t="shared" si="84"/>
        <v>3.190599999999999E+18</v>
      </c>
      <c r="Y306" s="11">
        <f t="shared" si="85"/>
        <v>6.6039999999999997E-18</v>
      </c>
      <c r="Z306" s="11">
        <f t="shared" si="86"/>
        <v>7.54E-4</v>
      </c>
      <c r="AA306" s="16">
        <f t="shared" si="87"/>
        <v>1.5638864964137925E-2</v>
      </c>
      <c r="AB306" s="9">
        <f t="shared" si="88"/>
        <v>0.69486332508313997</v>
      </c>
      <c r="AC306" s="9">
        <f t="shared" si="89"/>
        <v>0.98436113503586198</v>
      </c>
      <c r="AD306" s="15">
        <f t="shared" si="90"/>
        <v>20.741200217689556</v>
      </c>
      <c r="AE306" s="3">
        <f t="shared" si="91"/>
        <v>795.12159999999972</v>
      </c>
      <c r="AF306" s="2">
        <f t="shared" si="92"/>
        <v>0.25</v>
      </c>
      <c r="AG306" s="9">
        <f t="shared" si="93"/>
        <v>7.4874846011706471E-3</v>
      </c>
      <c r="AH306" s="2">
        <f t="shared" si="94"/>
        <v>0.36231548317427431</v>
      </c>
    </row>
    <row r="307" spans="1:34">
      <c r="A307" s="1">
        <f>Raw!A307</f>
        <v>294</v>
      </c>
      <c r="B307" s="14">
        <f>Raw!B307</f>
        <v>0.2396527777777778</v>
      </c>
      <c r="C307" s="15">
        <f>Raw!C307</f>
        <v>64.099999999999994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0.69836399999999998</v>
      </c>
      <c r="F307" s="9">
        <f>IF(Raw!$G307&gt;$C$8,IF(Raw!$Q307&gt;$C$8,IF(Raw!$N307&gt;$C$9,IF(Raw!$N307&lt;$A$9,IF(Raw!$X307&gt;$C$9,IF(Raw!$X307&lt;$A$9,Raw!I307,-999),-999),-999),-999),-999),-999)</f>
        <v>1.2911090000000001</v>
      </c>
      <c r="G307" s="9">
        <f>Raw!G307</f>
        <v>0.99240799999999996</v>
      </c>
      <c r="H307" s="9">
        <f>IF(Raw!$G307&gt;$C$8,IF(Raw!$Q307&gt;$C$8,IF(Raw!$N307&gt;$C$9,IF(Raw!$N307&lt;$A$9,IF(Raw!$X307&gt;$C$9,IF(Raw!$X307&lt;$A$9,Raw!L307,-999),-999),-999),-999),-999),-999)</f>
        <v>666.7</v>
      </c>
      <c r="I307" s="9">
        <f>IF(Raw!$G307&gt;$C$8,IF(Raw!$Q307&gt;$C$8,IF(Raw!$N307&gt;$C$9,IF(Raw!$N307&lt;$A$9,IF(Raw!$X307&gt;$C$9,IF(Raw!$X307&lt;$A$9,Raw!M307,-999),-999),-999),-999),-999),-999)</f>
        <v>0.173096</v>
      </c>
      <c r="J307" s="9">
        <f>IF(Raw!$G307&gt;$C$8,IF(Raw!$Q307&gt;$C$8,IF(Raw!$N307&gt;$C$9,IF(Raw!$N307&lt;$A$9,IF(Raw!$X307&gt;$C$9,IF(Raw!$X307&lt;$A$9,Raw!N307,-999),-999),-999),-999),-999),-999)</f>
        <v>449</v>
      </c>
      <c r="K307" s="9">
        <f>IF(Raw!$G307&gt;$C$8,IF(Raw!$Q307&gt;$C$8,IF(Raw!$N307&gt;$C$9,IF(Raw!$N307&lt;$A$9,IF(Raw!$X307&gt;$C$9,IF(Raw!$X307&lt;$A$9,Raw!R307,-999),-999),-999),-999),-999),-999)</f>
        <v>0.70855000000000001</v>
      </c>
      <c r="L307" s="9">
        <f>IF(Raw!$G307&gt;$C$8,IF(Raw!$Q307&gt;$C$8,IF(Raw!$N307&gt;$C$9,IF(Raw!$N307&lt;$A$9,IF(Raw!$X307&gt;$C$9,IF(Raw!$X307&lt;$A$9,Raw!S307,-999),-999),-999),-999),-999),-999)</f>
        <v>1.337931</v>
      </c>
      <c r="M307" s="9">
        <f>Raw!Q307</f>
        <v>0.99155000000000004</v>
      </c>
      <c r="N307" s="9">
        <f>IF(Raw!$G307&gt;$C$8,IF(Raw!$Q307&gt;$C$8,IF(Raw!$N307&gt;$C$9,IF(Raw!$N307&lt;$A$9,IF(Raw!$X307&gt;$C$9,IF(Raw!$X307&lt;$A$9,Raw!V307,-999),-999),-999),-999),-999),-999)</f>
        <v>646.9</v>
      </c>
      <c r="O307" s="9">
        <f>IF(Raw!$G307&gt;$C$8,IF(Raw!$Q307&gt;$C$8,IF(Raw!$N307&gt;$C$9,IF(Raw!$N307&lt;$A$9,IF(Raw!$X307&gt;$C$9,IF(Raw!$X307&lt;$A$9,Raw!W307,-999),-999),-999),-999),-999),-999)</f>
        <v>0.18932599999999999</v>
      </c>
      <c r="P307" s="9">
        <f>IF(Raw!$G307&gt;$C$8,IF(Raw!$Q307&gt;$C$8,IF(Raw!$N307&gt;$C$9,IF(Raw!$N307&lt;$A$9,IF(Raw!$X307&gt;$C$9,IF(Raw!$X307&lt;$A$9,Raw!X307,-999),-999),-999),-999),-999),-999)</f>
        <v>580</v>
      </c>
      <c r="R307" s="9">
        <f t="shared" si="79"/>
        <v>0.59274500000000008</v>
      </c>
      <c r="S307" s="9">
        <f t="shared" si="80"/>
        <v>0.45909756651065098</v>
      </c>
      <c r="T307" s="9">
        <f t="shared" si="81"/>
        <v>0.62938099999999997</v>
      </c>
      <c r="U307" s="9">
        <f t="shared" si="82"/>
        <v>0.47041364614468156</v>
      </c>
      <c r="V307" s="15">
        <f t="shared" si="83"/>
        <v>0.36846619739999997</v>
      </c>
      <c r="X307" s="11">
        <f t="shared" si="84"/>
        <v>3.190599999999999E+18</v>
      </c>
      <c r="Y307" s="11">
        <f t="shared" si="85"/>
        <v>6.667E-18</v>
      </c>
      <c r="Z307" s="11">
        <f t="shared" si="86"/>
        <v>4.4899999999999996E-4</v>
      </c>
      <c r="AA307" s="16">
        <f t="shared" si="87"/>
        <v>9.4606481444739713E-3</v>
      </c>
      <c r="AB307" s="9">
        <f t="shared" si="88"/>
        <v>0.71450435218981723</v>
      </c>
      <c r="AC307" s="9">
        <f t="shared" si="89"/>
        <v>0.990539351855526</v>
      </c>
      <c r="AD307" s="15">
        <f t="shared" si="90"/>
        <v>21.070485845153613</v>
      </c>
      <c r="AE307" s="3">
        <f t="shared" si="91"/>
        <v>802.70679999999982</v>
      </c>
      <c r="AF307" s="2">
        <f t="shared" si="92"/>
        <v>0.25</v>
      </c>
      <c r="AG307" s="9">
        <f t="shared" si="93"/>
        <v>7.6244954403527788E-3</v>
      </c>
      <c r="AH307" s="2">
        <f t="shared" si="94"/>
        <v>0.36894536637839143</v>
      </c>
    </row>
    <row r="308" spans="1:34">
      <c r="A308" s="1">
        <f>Raw!A308</f>
        <v>295</v>
      </c>
      <c r="B308" s="14">
        <f>Raw!B308</f>
        <v>0.23971064814814813</v>
      </c>
      <c r="C308" s="15">
        <f>Raw!C308</f>
        <v>64.7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0.71467400000000003</v>
      </c>
      <c r="F308" s="9">
        <f>IF(Raw!$G308&gt;$C$8,IF(Raw!$Q308&gt;$C$8,IF(Raw!$N308&gt;$C$9,IF(Raw!$N308&lt;$A$9,IF(Raw!$X308&gt;$C$9,IF(Raw!$X308&lt;$A$9,Raw!I308,-999),-999),-999),-999),-999),-999)</f>
        <v>1.3217989999999999</v>
      </c>
      <c r="G308" s="9">
        <f>Raw!G308</f>
        <v>0.99126400000000003</v>
      </c>
      <c r="H308" s="9">
        <f>IF(Raw!$G308&gt;$C$8,IF(Raw!$Q308&gt;$C$8,IF(Raw!$N308&gt;$C$9,IF(Raw!$N308&lt;$A$9,IF(Raw!$X308&gt;$C$9,IF(Raw!$X308&lt;$A$9,Raw!L308,-999),-999),-999),-999),-999),-999)</f>
        <v>638.6</v>
      </c>
      <c r="I308" s="9">
        <f>IF(Raw!$G308&gt;$C$8,IF(Raw!$Q308&gt;$C$8,IF(Raw!$N308&gt;$C$9,IF(Raw!$N308&lt;$A$9,IF(Raw!$X308&gt;$C$9,IF(Raw!$X308&lt;$A$9,Raw!M308,-999),-999),-999),-999),-999),-999)</f>
        <v>0.212479</v>
      </c>
      <c r="J308" s="9">
        <f>IF(Raw!$G308&gt;$C$8,IF(Raw!$Q308&gt;$C$8,IF(Raw!$N308&gt;$C$9,IF(Raw!$N308&lt;$A$9,IF(Raw!$X308&gt;$C$9,IF(Raw!$X308&lt;$A$9,Raw!N308,-999),-999),-999),-999),-999),-999)</f>
        <v>642</v>
      </c>
      <c r="K308" s="9">
        <f>IF(Raw!$G308&gt;$C$8,IF(Raw!$Q308&gt;$C$8,IF(Raw!$N308&gt;$C$9,IF(Raw!$N308&lt;$A$9,IF(Raw!$X308&gt;$C$9,IF(Raw!$X308&lt;$A$9,Raw!R308,-999),-999),-999),-999),-999),-999)</f>
        <v>0.71984999999999999</v>
      </c>
      <c r="L308" s="9">
        <f>IF(Raw!$G308&gt;$C$8,IF(Raw!$Q308&gt;$C$8,IF(Raw!$N308&gt;$C$9,IF(Raw!$N308&lt;$A$9,IF(Raw!$X308&gt;$C$9,IF(Raw!$X308&lt;$A$9,Raw!S308,-999),-999),-999),-999),-999),-999)</f>
        <v>1.3543350000000001</v>
      </c>
      <c r="M308" s="9">
        <f>Raw!Q308</f>
        <v>0.990255</v>
      </c>
      <c r="N308" s="9">
        <f>IF(Raw!$G308&gt;$C$8,IF(Raw!$Q308&gt;$C$8,IF(Raw!$N308&gt;$C$9,IF(Raw!$N308&lt;$A$9,IF(Raw!$X308&gt;$C$9,IF(Raw!$X308&lt;$A$9,Raw!V308,-999),-999),-999),-999),-999),-999)</f>
        <v>635.70000000000005</v>
      </c>
      <c r="O308" s="9">
        <f>IF(Raw!$G308&gt;$C$8,IF(Raw!$Q308&gt;$C$8,IF(Raw!$N308&gt;$C$9,IF(Raw!$N308&lt;$A$9,IF(Raw!$X308&gt;$C$9,IF(Raw!$X308&lt;$A$9,Raw!W308,-999),-999),-999),-999),-999),-999)</f>
        <v>0.116795</v>
      </c>
      <c r="P308" s="9">
        <f>IF(Raw!$G308&gt;$C$8,IF(Raw!$Q308&gt;$C$8,IF(Raw!$N308&gt;$C$9,IF(Raw!$N308&lt;$A$9,IF(Raw!$X308&gt;$C$9,IF(Raw!$X308&lt;$A$9,Raw!X308,-999),-999),-999),-999),-999),-999)</f>
        <v>422</v>
      </c>
      <c r="R308" s="9">
        <f t="shared" si="79"/>
        <v>0.60712499999999991</v>
      </c>
      <c r="S308" s="9">
        <f t="shared" si="80"/>
        <v>0.45931718816552286</v>
      </c>
      <c r="T308" s="9">
        <f t="shared" si="81"/>
        <v>0.63448500000000008</v>
      </c>
      <c r="U308" s="9">
        <f t="shared" si="82"/>
        <v>0.46848453299959025</v>
      </c>
      <c r="V308" s="15">
        <f t="shared" si="83"/>
        <v>0.37298385899999997</v>
      </c>
      <c r="X308" s="11">
        <f t="shared" si="84"/>
        <v>3.190599999999999E+18</v>
      </c>
      <c r="Y308" s="11">
        <f t="shared" si="85"/>
        <v>6.3859999999999998E-18</v>
      </c>
      <c r="Z308" s="11">
        <f t="shared" si="86"/>
        <v>6.4199999999999999E-4</v>
      </c>
      <c r="AA308" s="16">
        <f t="shared" si="87"/>
        <v>1.2911960615899026E-2</v>
      </c>
      <c r="AB308" s="9">
        <f t="shared" si="88"/>
        <v>0.72804244533137874</v>
      </c>
      <c r="AC308" s="9">
        <f t="shared" si="89"/>
        <v>0.98708803938410083</v>
      </c>
      <c r="AD308" s="15">
        <f t="shared" si="90"/>
        <v>20.112088186758605</v>
      </c>
      <c r="AE308" s="3">
        <f t="shared" si="91"/>
        <v>768.87439999999981</v>
      </c>
      <c r="AF308" s="2">
        <f t="shared" si="92"/>
        <v>0.25</v>
      </c>
      <c r="AG308" s="9">
        <f t="shared" si="93"/>
        <v>7.2478478783232162E-3</v>
      </c>
      <c r="AH308" s="2">
        <f t="shared" si="94"/>
        <v>0.35071958686869903</v>
      </c>
    </row>
    <row r="309" spans="1:34">
      <c r="A309" s="1">
        <f>Raw!A309</f>
        <v>296</v>
      </c>
      <c r="B309" s="14">
        <f>Raw!B309</f>
        <v>0.23976851851851852</v>
      </c>
      <c r="C309" s="15">
        <f>Raw!C309</f>
        <v>61.9</v>
      </c>
      <c r="D309" s="15">
        <f>IF(C309&gt;0.5,Raw!D309*D$11,-999)</f>
        <v>6.2</v>
      </c>
      <c r="E309" s="9">
        <f>IF(Raw!$G309&gt;$C$8,IF(Raw!$Q309&gt;$C$8,IF(Raw!$N309&gt;$C$9,IF(Raw!$N309&lt;$A$9,IF(Raw!$X309&gt;$C$9,IF(Raw!$X309&lt;$A$9,Raw!H309,-999),-999),-999),-999),-999),-999)</f>
        <v>0.72419299999999998</v>
      </c>
      <c r="F309" s="9">
        <f>IF(Raw!$G309&gt;$C$8,IF(Raw!$Q309&gt;$C$8,IF(Raw!$N309&gt;$C$9,IF(Raw!$N309&lt;$A$9,IF(Raw!$X309&gt;$C$9,IF(Raw!$X309&lt;$A$9,Raw!I309,-999),-999),-999),-999),-999),-999)</f>
        <v>1.293269</v>
      </c>
      <c r="G309" s="9">
        <f>Raw!G309</f>
        <v>0.99340600000000001</v>
      </c>
      <c r="H309" s="9">
        <f>IF(Raw!$G309&gt;$C$8,IF(Raw!$Q309&gt;$C$8,IF(Raw!$N309&gt;$C$9,IF(Raw!$N309&lt;$A$9,IF(Raw!$X309&gt;$C$9,IF(Raw!$X309&lt;$A$9,Raw!L309,-999),-999),-999),-999),-999),-999)</f>
        <v>647.5</v>
      </c>
      <c r="I309" s="9">
        <f>IF(Raw!$G309&gt;$C$8,IF(Raw!$Q309&gt;$C$8,IF(Raw!$N309&gt;$C$9,IF(Raw!$N309&lt;$A$9,IF(Raw!$X309&gt;$C$9,IF(Raw!$X309&lt;$A$9,Raw!M309,-999),-999),-999),-999),-999),-999)</f>
        <v>0.23357900000000001</v>
      </c>
      <c r="J309" s="9">
        <f>IF(Raw!$G309&gt;$C$8,IF(Raw!$Q309&gt;$C$8,IF(Raw!$N309&gt;$C$9,IF(Raw!$N309&lt;$A$9,IF(Raw!$X309&gt;$C$9,IF(Raw!$X309&lt;$A$9,Raw!N309,-999),-999),-999),-999),-999),-999)</f>
        <v>480</v>
      </c>
      <c r="K309" s="9">
        <f>IF(Raw!$G309&gt;$C$8,IF(Raw!$Q309&gt;$C$8,IF(Raw!$N309&gt;$C$9,IF(Raw!$N309&lt;$A$9,IF(Raw!$X309&gt;$C$9,IF(Raw!$X309&lt;$A$9,Raw!R309,-999),-999),-999),-999),-999),-999)</f>
        <v>0.724186</v>
      </c>
      <c r="L309" s="9">
        <f>IF(Raw!$G309&gt;$C$8,IF(Raw!$Q309&gt;$C$8,IF(Raw!$N309&gt;$C$9,IF(Raw!$N309&lt;$A$9,IF(Raw!$X309&gt;$C$9,IF(Raw!$X309&lt;$A$9,Raw!S309,-999),-999),-999),-999),-999),-999)</f>
        <v>1.3668720000000001</v>
      </c>
      <c r="M309" s="9">
        <f>Raw!Q309</f>
        <v>0.99281799999999998</v>
      </c>
      <c r="N309" s="9">
        <f>IF(Raw!$G309&gt;$C$8,IF(Raw!$Q309&gt;$C$8,IF(Raw!$N309&gt;$C$9,IF(Raw!$N309&lt;$A$9,IF(Raw!$X309&gt;$C$9,IF(Raw!$X309&lt;$A$9,Raw!V309,-999),-999),-999),-999),-999),-999)</f>
        <v>640</v>
      </c>
      <c r="O309" s="9">
        <f>IF(Raw!$G309&gt;$C$8,IF(Raw!$Q309&gt;$C$8,IF(Raw!$N309&gt;$C$9,IF(Raw!$N309&lt;$A$9,IF(Raw!$X309&gt;$C$9,IF(Raw!$X309&lt;$A$9,Raw!W309,-999),-999),-999),-999),-999),-999)</f>
        <v>0.14164099999999999</v>
      </c>
      <c r="P309" s="9">
        <f>IF(Raw!$G309&gt;$C$8,IF(Raw!$Q309&gt;$C$8,IF(Raw!$N309&gt;$C$9,IF(Raw!$N309&lt;$A$9,IF(Raw!$X309&gt;$C$9,IF(Raw!$X309&lt;$A$9,Raw!X309,-999),-999),-999),-999),-999),-999)</f>
        <v>515</v>
      </c>
      <c r="R309" s="9">
        <f t="shared" si="79"/>
        <v>0.56907600000000003</v>
      </c>
      <c r="S309" s="9">
        <f t="shared" si="80"/>
        <v>0.44002910454050936</v>
      </c>
      <c r="T309" s="9">
        <f t="shared" si="81"/>
        <v>0.64268600000000009</v>
      </c>
      <c r="U309" s="9">
        <f t="shared" si="82"/>
        <v>0.47018740598973424</v>
      </c>
      <c r="V309" s="15">
        <f t="shared" si="83"/>
        <v>0.37643654879999999</v>
      </c>
      <c r="X309" s="11">
        <f t="shared" si="84"/>
        <v>3.7323999999999995E+18</v>
      </c>
      <c r="Y309" s="11">
        <f t="shared" si="85"/>
        <v>6.4749999999999998E-18</v>
      </c>
      <c r="Z309" s="11">
        <f t="shared" si="86"/>
        <v>4.7999999999999996E-4</v>
      </c>
      <c r="AA309" s="16">
        <f t="shared" si="87"/>
        <v>1.1467275374645321E-2</v>
      </c>
      <c r="AB309" s="9">
        <f t="shared" si="88"/>
        <v>0.73155585734142925</v>
      </c>
      <c r="AC309" s="9">
        <f t="shared" si="89"/>
        <v>0.9885327246253548</v>
      </c>
      <c r="AD309" s="15">
        <f t="shared" si="90"/>
        <v>23.890157030511087</v>
      </c>
      <c r="AE309" s="3">
        <f t="shared" si="91"/>
        <v>779.5899999999998</v>
      </c>
      <c r="AF309" s="2">
        <f t="shared" si="92"/>
        <v>0.25</v>
      </c>
      <c r="AG309" s="9">
        <f t="shared" si="93"/>
        <v>8.6406545868180171E-3</v>
      </c>
      <c r="AH309" s="2">
        <f t="shared" si="94"/>
        <v>0.41811677864092195</v>
      </c>
    </row>
    <row r="310" spans="1:34">
      <c r="A310" s="1">
        <f>Raw!A310</f>
        <v>297</v>
      </c>
      <c r="B310" s="14">
        <f>Raw!B310</f>
        <v>0.23982638888888888</v>
      </c>
      <c r="C310" s="15">
        <f>Raw!C310</f>
        <v>62.8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0.72737499999999999</v>
      </c>
      <c r="F310" s="9">
        <f>IF(Raw!$G310&gt;$C$8,IF(Raw!$Q310&gt;$C$8,IF(Raw!$N310&gt;$C$9,IF(Raw!$N310&lt;$A$9,IF(Raw!$X310&gt;$C$9,IF(Raw!$X310&lt;$A$9,Raw!I310,-999),-999),-999),-999),-999),-999)</f>
        <v>1.332905</v>
      </c>
      <c r="G310" s="9">
        <f>Raw!G310</f>
        <v>0.99255800000000005</v>
      </c>
      <c r="H310" s="9">
        <f>IF(Raw!$G310&gt;$C$8,IF(Raw!$Q310&gt;$C$8,IF(Raw!$N310&gt;$C$9,IF(Raw!$N310&lt;$A$9,IF(Raw!$X310&gt;$C$9,IF(Raw!$X310&lt;$A$9,Raw!L310,-999),-999),-999),-999),-999),-999)</f>
        <v>645.1</v>
      </c>
      <c r="I310" s="9">
        <f>IF(Raw!$G310&gt;$C$8,IF(Raw!$Q310&gt;$C$8,IF(Raw!$N310&gt;$C$9,IF(Raw!$N310&lt;$A$9,IF(Raw!$X310&gt;$C$9,IF(Raw!$X310&lt;$A$9,Raw!M310,-999),-999),-999),-999),-999),-999)</f>
        <v>0.21875</v>
      </c>
      <c r="J310" s="9">
        <f>IF(Raw!$G310&gt;$C$8,IF(Raw!$Q310&gt;$C$8,IF(Raw!$N310&gt;$C$9,IF(Raw!$N310&lt;$A$9,IF(Raw!$X310&gt;$C$9,IF(Raw!$X310&lt;$A$9,Raw!N310,-999),-999),-999),-999),-999),-999)</f>
        <v>389</v>
      </c>
      <c r="K310" s="9">
        <f>IF(Raw!$G310&gt;$C$8,IF(Raw!$Q310&gt;$C$8,IF(Raw!$N310&gt;$C$9,IF(Raw!$N310&lt;$A$9,IF(Raw!$X310&gt;$C$9,IF(Raw!$X310&lt;$A$9,Raw!R310,-999),-999),-999),-999),-999),-999)</f>
        <v>0.70746100000000001</v>
      </c>
      <c r="L310" s="9">
        <f>IF(Raw!$G310&gt;$C$8,IF(Raw!$Q310&gt;$C$8,IF(Raw!$N310&gt;$C$9,IF(Raw!$N310&lt;$A$9,IF(Raw!$X310&gt;$C$9,IF(Raw!$X310&lt;$A$9,Raw!S310,-999),-999),-999),-999),-999),-999)</f>
        <v>1.3384450000000001</v>
      </c>
      <c r="M310" s="9">
        <f>Raw!Q310</f>
        <v>0.98926899999999995</v>
      </c>
      <c r="N310" s="9">
        <f>IF(Raw!$G310&gt;$C$8,IF(Raw!$Q310&gt;$C$8,IF(Raw!$N310&gt;$C$9,IF(Raw!$N310&lt;$A$9,IF(Raw!$X310&gt;$C$9,IF(Raw!$X310&lt;$A$9,Raw!V310,-999),-999),-999),-999),-999),-999)</f>
        <v>630.70000000000005</v>
      </c>
      <c r="O310" s="9">
        <f>IF(Raw!$G310&gt;$C$8,IF(Raw!$Q310&gt;$C$8,IF(Raw!$N310&gt;$C$9,IF(Raw!$N310&lt;$A$9,IF(Raw!$X310&gt;$C$9,IF(Raw!$X310&lt;$A$9,Raw!W310,-999),-999),-999),-999),-999),-999)</f>
        <v>0.11931600000000001</v>
      </c>
      <c r="P310" s="9">
        <f>IF(Raw!$G310&gt;$C$8,IF(Raw!$Q310&gt;$C$8,IF(Raw!$N310&gt;$C$9,IF(Raw!$N310&lt;$A$9,IF(Raw!$X310&gt;$C$9,IF(Raw!$X310&lt;$A$9,Raw!X310,-999),-999),-999),-999),-999),-999)</f>
        <v>422</v>
      </c>
      <c r="R310" s="9">
        <f t="shared" si="79"/>
        <v>0.60553000000000001</v>
      </c>
      <c r="S310" s="9">
        <f t="shared" si="80"/>
        <v>0.45429344176816805</v>
      </c>
      <c r="T310" s="9">
        <f t="shared" si="81"/>
        <v>0.6309840000000001</v>
      </c>
      <c r="U310" s="9">
        <f t="shared" si="82"/>
        <v>0.47143065273507695</v>
      </c>
      <c r="V310" s="15">
        <f t="shared" si="83"/>
        <v>0.36860775299999998</v>
      </c>
      <c r="X310" s="11">
        <f t="shared" si="84"/>
        <v>3.190599999999999E+18</v>
      </c>
      <c r="Y310" s="11">
        <f t="shared" si="85"/>
        <v>6.4509999999999998E-18</v>
      </c>
      <c r="Z310" s="11">
        <f t="shared" si="86"/>
        <v>3.8899999999999997E-4</v>
      </c>
      <c r="AA310" s="16">
        <f t="shared" si="87"/>
        <v>7.9430193668659221E-3</v>
      </c>
      <c r="AB310" s="9">
        <f t="shared" si="88"/>
        <v>0.7124729181321825</v>
      </c>
      <c r="AC310" s="9">
        <f t="shared" si="89"/>
        <v>0.99205698063313419</v>
      </c>
      <c r="AD310" s="15">
        <f t="shared" si="90"/>
        <v>20.419072922534504</v>
      </c>
      <c r="AE310" s="3">
        <f t="shared" si="91"/>
        <v>776.70039999999972</v>
      </c>
      <c r="AF310" s="2">
        <f t="shared" si="92"/>
        <v>0.25</v>
      </c>
      <c r="AG310" s="9">
        <f t="shared" si="93"/>
        <v>7.4047514431658272E-3</v>
      </c>
      <c r="AH310" s="2">
        <f t="shared" si="94"/>
        <v>0.35831206871484911</v>
      </c>
    </row>
    <row r="311" spans="1:34">
      <c r="A311" s="1">
        <f>Raw!A311</f>
        <v>298</v>
      </c>
      <c r="B311" s="14">
        <f>Raw!B311</f>
        <v>0.23988425925925927</v>
      </c>
      <c r="C311" s="15">
        <f>Raw!C311</f>
        <v>60.8</v>
      </c>
      <c r="D311" s="15">
        <f>IF(C311&gt;0.5,Raw!D311*D$11,-999)</f>
        <v>6.2</v>
      </c>
      <c r="E311" s="9">
        <f>IF(Raw!$G311&gt;$C$8,IF(Raw!$Q311&gt;$C$8,IF(Raw!$N311&gt;$C$9,IF(Raw!$N311&lt;$A$9,IF(Raw!$X311&gt;$C$9,IF(Raw!$X311&lt;$A$9,Raw!H311,-999),-999),-999),-999),-999),-999)</f>
        <v>0.75421199999999999</v>
      </c>
      <c r="F311" s="9">
        <f>IF(Raw!$G311&gt;$C$8,IF(Raw!$Q311&gt;$C$8,IF(Raw!$N311&gt;$C$9,IF(Raw!$N311&lt;$A$9,IF(Raw!$X311&gt;$C$9,IF(Raw!$X311&lt;$A$9,Raw!I311,-999),-999),-999),-999),-999),-999)</f>
        <v>1.346746</v>
      </c>
      <c r="G311" s="9">
        <f>Raw!G311</f>
        <v>0.98865000000000003</v>
      </c>
      <c r="H311" s="9">
        <f>IF(Raw!$G311&gt;$C$8,IF(Raw!$Q311&gt;$C$8,IF(Raw!$N311&gt;$C$9,IF(Raw!$N311&lt;$A$9,IF(Raw!$X311&gt;$C$9,IF(Raw!$X311&lt;$A$9,Raw!L311,-999),-999),-999),-999),-999),-999)</f>
        <v>641.4</v>
      </c>
      <c r="I311" s="9">
        <f>IF(Raw!$G311&gt;$C$8,IF(Raw!$Q311&gt;$C$8,IF(Raw!$N311&gt;$C$9,IF(Raw!$N311&lt;$A$9,IF(Raw!$X311&gt;$C$9,IF(Raw!$X311&lt;$A$9,Raw!M311,-999),-999),-999),-999),-999),-999)</f>
        <v>0.20619499999999999</v>
      </c>
      <c r="J311" s="9">
        <f>IF(Raw!$G311&gt;$C$8,IF(Raw!$Q311&gt;$C$8,IF(Raw!$N311&gt;$C$9,IF(Raw!$N311&lt;$A$9,IF(Raw!$X311&gt;$C$9,IF(Raw!$X311&lt;$A$9,Raw!N311,-999),-999),-999),-999),-999),-999)</f>
        <v>499</v>
      </c>
      <c r="K311" s="9">
        <f>IF(Raw!$G311&gt;$C$8,IF(Raw!$Q311&gt;$C$8,IF(Raw!$N311&gt;$C$9,IF(Raw!$N311&lt;$A$9,IF(Raw!$X311&gt;$C$9,IF(Raw!$X311&lt;$A$9,Raw!R311,-999),-999),-999),-999),-999),-999)</f>
        <v>0.72077000000000002</v>
      </c>
      <c r="L311" s="9">
        <f>IF(Raw!$G311&gt;$C$8,IF(Raw!$Q311&gt;$C$8,IF(Raw!$N311&gt;$C$9,IF(Raw!$N311&lt;$A$9,IF(Raw!$X311&gt;$C$9,IF(Raw!$X311&lt;$A$9,Raw!S311,-999),-999),-999),-999),-999),-999)</f>
        <v>1.3199860000000001</v>
      </c>
      <c r="M311" s="9">
        <f>Raw!Q311</f>
        <v>0.99223700000000004</v>
      </c>
      <c r="N311" s="9">
        <f>IF(Raw!$G311&gt;$C$8,IF(Raw!$Q311&gt;$C$8,IF(Raw!$N311&gt;$C$9,IF(Raw!$N311&lt;$A$9,IF(Raw!$X311&gt;$C$9,IF(Raw!$X311&lt;$A$9,Raw!V311,-999),-999),-999),-999),-999),-999)</f>
        <v>646.70000000000005</v>
      </c>
      <c r="O311" s="9">
        <f>IF(Raw!$G311&gt;$C$8,IF(Raw!$Q311&gt;$C$8,IF(Raw!$N311&gt;$C$9,IF(Raw!$N311&lt;$A$9,IF(Raw!$X311&gt;$C$9,IF(Raw!$X311&lt;$A$9,Raw!W311,-999),-999),-999),-999),-999),-999)</f>
        <v>0.234016</v>
      </c>
      <c r="P311" s="9">
        <f>IF(Raw!$G311&gt;$C$8,IF(Raw!$Q311&gt;$C$8,IF(Raw!$N311&gt;$C$9,IF(Raw!$N311&lt;$A$9,IF(Raw!$X311&gt;$C$9,IF(Raw!$X311&lt;$A$9,Raw!X311,-999),-999),-999),-999),-999),-999)</f>
        <v>453</v>
      </c>
      <c r="R311" s="9">
        <f t="shared" si="79"/>
        <v>0.59253400000000001</v>
      </c>
      <c r="S311" s="9">
        <f t="shared" si="80"/>
        <v>0.43997457575519067</v>
      </c>
      <c r="T311" s="9">
        <f t="shared" si="81"/>
        <v>0.59921600000000008</v>
      </c>
      <c r="U311" s="9">
        <f t="shared" si="82"/>
        <v>0.45395632983986195</v>
      </c>
      <c r="V311" s="15">
        <f t="shared" si="83"/>
        <v>0.36352414440000003</v>
      </c>
      <c r="X311" s="11">
        <f t="shared" si="84"/>
        <v>3.7323999999999995E+18</v>
      </c>
      <c r="Y311" s="11">
        <f t="shared" si="85"/>
        <v>6.4139999999999992E-18</v>
      </c>
      <c r="Z311" s="11">
        <f t="shared" si="86"/>
        <v>4.9899999999999999E-4</v>
      </c>
      <c r="AA311" s="16">
        <f t="shared" si="87"/>
        <v>1.1804848039563734E-2</v>
      </c>
      <c r="AB311" s="9">
        <f t="shared" si="88"/>
        <v>0.72784365382287519</v>
      </c>
      <c r="AC311" s="9">
        <f t="shared" si="89"/>
        <v>0.98819515196043639</v>
      </c>
      <c r="AD311" s="15">
        <f t="shared" si="90"/>
        <v>23.657010099326126</v>
      </c>
      <c r="AE311" s="3">
        <f t="shared" si="91"/>
        <v>772.24559999999974</v>
      </c>
      <c r="AF311" s="2">
        <f t="shared" si="92"/>
        <v>0.25</v>
      </c>
      <c r="AG311" s="9">
        <f t="shared" si="93"/>
        <v>8.2609611382112591E-3</v>
      </c>
      <c r="AH311" s="2">
        <f t="shared" si="94"/>
        <v>0.39974361026491551</v>
      </c>
    </row>
    <row r="312" spans="1:34">
      <c r="A312" s="1">
        <f>Raw!A312</f>
        <v>299</v>
      </c>
      <c r="B312" s="14">
        <f>Raw!B312</f>
        <v>0.23993055555555554</v>
      </c>
      <c r="C312" s="15">
        <f>Raw!C312</f>
        <v>59.7</v>
      </c>
      <c r="D312" s="15">
        <f>IF(C312&gt;0.5,Raw!D312*D$11,-999)</f>
        <v>6.2</v>
      </c>
      <c r="E312" s="9">
        <f>IF(Raw!$G312&gt;$C$8,IF(Raw!$Q312&gt;$C$8,IF(Raw!$N312&gt;$C$9,IF(Raw!$N312&lt;$A$9,IF(Raw!$X312&gt;$C$9,IF(Raw!$X312&lt;$A$9,Raw!H312,-999),-999),-999),-999),-999),-999)</f>
        <v>0.750471</v>
      </c>
      <c r="F312" s="9">
        <f>IF(Raw!$G312&gt;$C$8,IF(Raw!$Q312&gt;$C$8,IF(Raw!$N312&gt;$C$9,IF(Raw!$N312&lt;$A$9,IF(Raw!$X312&gt;$C$9,IF(Raw!$X312&lt;$A$9,Raw!I312,-999),-999),-999),-999),-999),-999)</f>
        <v>1.3582240000000001</v>
      </c>
      <c r="G312" s="9">
        <f>Raw!G312</f>
        <v>0.99077499999999996</v>
      </c>
      <c r="H312" s="9">
        <f>IF(Raw!$G312&gt;$C$8,IF(Raw!$Q312&gt;$C$8,IF(Raw!$N312&gt;$C$9,IF(Raw!$N312&lt;$A$9,IF(Raw!$X312&gt;$C$9,IF(Raw!$X312&lt;$A$9,Raw!L312,-999),-999),-999),-999),-999),-999)</f>
        <v>646.79999999999995</v>
      </c>
      <c r="I312" s="9">
        <f>IF(Raw!$G312&gt;$C$8,IF(Raw!$Q312&gt;$C$8,IF(Raw!$N312&gt;$C$9,IF(Raw!$N312&lt;$A$9,IF(Raw!$X312&gt;$C$9,IF(Raw!$X312&lt;$A$9,Raw!M312,-999),-999),-999),-999),-999),-999)</f>
        <v>0.25153799999999998</v>
      </c>
      <c r="J312" s="9">
        <f>IF(Raw!$G312&gt;$C$8,IF(Raw!$Q312&gt;$C$8,IF(Raw!$N312&gt;$C$9,IF(Raw!$N312&lt;$A$9,IF(Raw!$X312&gt;$C$9,IF(Raw!$X312&lt;$A$9,Raw!N312,-999),-999),-999),-999),-999),-999)</f>
        <v>629</v>
      </c>
      <c r="K312" s="9">
        <f>IF(Raw!$G312&gt;$C$8,IF(Raw!$Q312&gt;$C$8,IF(Raw!$N312&gt;$C$9,IF(Raw!$N312&lt;$A$9,IF(Raw!$X312&gt;$C$9,IF(Raw!$X312&lt;$A$9,Raw!R312,-999),-999),-999),-999),-999),-999)</f>
        <v>0.724692</v>
      </c>
      <c r="L312" s="9">
        <f>IF(Raw!$G312&gt;$C$8,IF(Raw!$Q312&gt;$C$8,IF(Raw!$N312&gt;$C$9,IF(Raw!$N312&lt;$A$9,IF(Raw!$X312&gt;$C$9,IF(Raw!$X312&lt;$A$9,Raw!S312,-999),-999),-999),-999),-999),-999)</f>
        <v>1.3430329999999999</v>
      </c>
      <c r="M312" s="9">
        <f>Raw!Q312</f>
        <v>0.99049299999999996</v>
      </c>
      <c r="N312" s="9">
        <f>IF(Raw!$G312&gt;$C$8,IF(Raw!$Q312&gt;$C$8,IF(Raw!$N312&gt;$C$9,IF(Raw!$N312&lt;$A$9,IF(Raw!$X312&gt;$C$9,IF(Raw!$X312&lt;$A$9,Raw!V312,-999),-999),-999),-999),-999),-999)</f>
        <v>657.2</v>
      </c>
      <c r="O312" s="9">
        <f>IF(Raw!$G312&gt;$C$8,IF(Raw!$Q312&gt;$C$8,IF(Raw!$N312&gt;$C$9,IF(Raw!$N312&lt;$A$9,IF(Raw!$X312&gt;$C$9,IF(Raw!$X312&lt;$A$9,Raw!W312,-999),-999),-999),-999),-999),-999)</f>
        <v>0.15005099999999999</v>
      </c>
      <c r="P312" s="9">
        <f>IF(Raw!$G312&gt;$C$8,IF(Raw!$Q312&gt;$C$8,IF(Raw!$N312&gt;$C$9,IF(Raw!$N312&lt;$A$9,IF(Raw!$X312&gt;$C$9,IF(Raw!$X312&lt;$A$9,Raw!X312,-999),-999),-999),-999),-999),-999)</f>
        <v>558</v>
      </c>
      <c r="R312" s="9">
        <f t="shared" si="79"/>
        <v>0.6077530000000001</v>
      </c>
      <c r="S312" s="9">
        <f t="shared" si="80"/>
        <v>0.44746153800845817</v>
      </c>
      <c r="T312" s="9">
        <f t="shared" si="81"/>
        <v>0.61834099999999992</v>
      </c>
      <c r="U312" s="9">
        <f t="shared" si="82"/>
        <v>0.46040640847991071</v>
      </c>
      <c r="V312" s="15">
        <f t="shared" si="83"/>
        <v>0.36987128819999993</v>
      </c>
      <c r="X312" s="11">
        <f t="shared" si="84"/>
        <v>3.7323999999999995E+18</v>
      </c>
      <c r="Y312" s="11">
        <f t="shared" si="85"/>
        <v>6.467999999999999E-18</v>
      </c>
      <c r="Z312" s="11">
        <f t="shared" si="86"/>
        <v>6.29E-4</v>
      </c>
      <c r="AA312" s="16">
        <f t="shared" si="87"/>
        <v>1.4957662661669677E-2</v>
      </c>
      <c r="AB312" s="9">
        <f t="shared" si="88"/>
        <v>0.73394093608787947</v>
      </c>
      <c r="AC312" s="9">
        <f t="shared" si="89"/>
        <v>0.98504233733833035</v>
      </c>
      <c r="AD312" s="15">
        <f t="shared" si="90"/>
        <v>23.780067824594081</v>
      </c>
      <c r="AE312" s="3">
        <f t="shared" si="91"/>
        <v>778.74719999999968</v>
      </c>
      <c r="AF312" s="2">
        <f t="shared" si="92"/>
        <v>0.25</v>
      </c>
      <c r="AG312" s="9">
        <f t="shared" si="93"/>
        <v>8.4219197081000334E-3</v>
      </c>
      <c r="AH312" s="2">
        <f t="shared" si="94"/>
        <v>0.40753231169492227</v>
      </c>
    </row>
    <row r="313" spans="1:34">
      <c r="A313" s="1">
        <f>Raw!A313</f>
        <v>300</v>
      </c>
      <c r="B313" s="14">
        <f>Raw!B313</f>
        <v>0.23998842592592592</v>
      </c>
      <c r="C313" s="15">
        <f>Raw!C313</f>
        <v>59.4</v>
      </c>
      <c r="D313" s="15">
        <f>IF(C313&gt;0.5,Raw!D313*D$11,-999)</f>
        <v>6.2</v>
      </c>
      <c r="E313" s="9">
        <f>IF(Raw!$G313&gt;$C$8,IF(Raw!$Q313&gt;$C$8,IF(Raw!$N313&gt;$C$9,IF(Raw!$N313&lt;$A$9,IF(Raw!$X313&gt;$C$9,IF(Raw!$X313&lt;$A$9,Raw!H313,-999),-999),-999),-999),-999),-999)</f>
        <v>0.76987300000000003</v>
      </c>
      <c r="F313" s="9">
        <f>IF(Raw!$G313&gt;$C$8,IF(Raw!$Q313&gt;$C$8,IF(Raw!$N313&gt;$C$9,IF(Raw!$N313&lt;$A$9,IF(Raw!$X313&gt;$C$9,IF(Raw!$X313&lt;$A$9,Raw!I313,-999),-999),-999),-999),-999),-999)</f>
        <v>1.410536</v>
      </c>
      <c r="G313" s="9">
        <f>Raw!G313</f>
        <v>0.99246999999999996</v>
      </c>
      <c r="H313" s="9">
        <f>IF(Raw!$G313&gt;$C$8,IF(Raw!$Q313&gt;$C$8,IF(Raw!$N313&gt;$C$9,IF(Raw!$N313&lt;$A$9,IF(Raw!$X313&gt;$C$9,IF(Raw!$X313&lt;$A$9,Raw!L313,-999),-999),-999),-999),-999),-999)</f>
        <v>626.1</v>
      </c>
      <c r="I313" s="9">
        <f>IF(Raw!$G313&gt;$C$8,IF(Raw!$Q313&gt;$C$8,IF(Raw!$N313&gt;$C$9,IF(Raw!$N313&lt;$A$9,IF(Raw!$X313&gt;$C$9,IF(Raw!$X313&lt;$A$9,Raw!M313,-999),-999),-999),-999),-999),-999)</f>
        <v>0.16778299999999999</v>
      </c>
      <c r="J313" s="9">
        <f>IF(Raw!$G313&gt;$C$8,IF(Raw!$Q313&gt;$C$8,IF(Raw!$N313&gt;$C$9,IF(Raw!$N313&lt;$A$9,IF(Raw!$X313&gt;$C$9,IF(Raw!$X313&lt;$A$9,Raw!N313,-999),-999),-999),-999),-999),-999)</f>
        <v>432</v>
      </c>
      <c r="K313" s="9">
        <f>IF(Raw!$G313&gt;$C$8,IF(Raw!$Q313&gt;$C$8,IF(Raw!$N313&gt;$C$9,IF(Raw!$N313&lt;$A$9,IF(Raw!$X313&gt;$C$9,IF(Raw!$X313&lt;$A$9,Raw!R313,-999),-999),-999),-999),-999),-999)</f>
        <v>0.77074799999999999</v>
      </c>
      <c r="L313" s="9">
        <f>IF(Raw!$G313&gt;$C$8,IF(Raw!$Q313&gt;$C$8,IF(Raw!$N313&gt;$C$9,IF(Raw!$N313&lt;$A$9,IF(Raw!$X313&gt;$C$9,IF(Raw!$X313&lt;$A$9,Raw!S313,-999),-999),-999),-999),-999),-999)</f>
        <v>1.41964</v>
      </c>
      <c r="M313" s="9">
        <f>Raw!Q313</f>
        <v>0.99274300000000004</v>
      </c>
      <c r="N313" s="9">
        <f>IF(Raw!$G313&gt;$C$8,IF(Raw!$Q313&gt;$C$8,IF(Raw!$N313&gt;$C$9,IF(Raw!$N313&lt;$A$9,IF(Raw!$X313&gt;$C$9,IF(Raw!$X313&lt;$A$9,Raw!V313,-999),-999),-999),-999),-999),-999)</f>
        <v>614</v>
      </c>
      <c r="O313" s="9">
        <f>IF(Raw!$G313&gt;$C$8,IF(Raw!$Q313&gt;$C$8,IF(Raw!$N313&gt;$C$9,IF(Raw!$N313&lt;$A$9,IF(Raw!$X313&gt;$C$9,IF(Raw!$X313&lt;$A$9,Raw!W313,-999),-999),-999),-999),-999),-999)</f>
        <v>0.23635900000000001</v>
      </c>
      <c r="P313" s="9">
        <f>IF(Raw!$G313&gt;$C$8,IF(Raw!$Q313&gt;$C$8,IF(Raw!$N313&gt;$C$9,IF(Raw!$N313&lt;$A$9,IF(Raw!$X313&gt;$C$9,IF(Raw!$X313&lt;$A$9,Raw!X313,-999),-999),-999),-999),-999),-999)</f>
        <v>358</v>
      </c>
      <c r="R313" s="9">
        <f t="shared" si="79"/>
        <v>0.64066299999999998</v>
      </c>
      <c r="S313" s="9">
        <f t="shared" si="80"/>
        <v>0.45419826222088622</v>
      </c>
      <c r="T313" s="9">
        <f t="shared" si="81"/>
        <v>0.64889200000000002</v>
      </c>
      <c r="U313" s="9">
        <f t="shared" si="82"/>
        <v>0.45708207714631882</v>
      </c>
      <c r="V313" s="15">
        <f t="shared" si="83"/>
        <v>0.39096885599999998</v>
      </c>
      <c r="X313" s="11">
        <f t="shared" si="84"/>
        <v>3.7323999999999995E+18</v>
      </c>
      <c r="Y313" s="11">
        <f t="shared" si="85"/>
        <v>6.261E-18</v>
      </c>
      <c r="Z313" s="11">
        <f t="shared" si="86"/>
        <v>4.3199999999999998E-4</v>
      </c>
      <c r="AA313" s="16">
        <f t="shared" si="87"/>
        <v>9.9943215265698958E-3</v>
      </c>
      <c r="AB313" s="9">
        <f t="shared" si="88"/>
        <v>0.777233235284019</v>
      </c>
      <c r="AC313" s="9">
        <f t="shared" si="89"/>
        <v>0.99000567847343013</v>
      </c>
      <c r="AD313" s="15">
        <f t="shared" si="90"/>
        <v>23.135003533726614</v>
      </c>
      <c r="AE313" s="3">
        <f t="shared" si="91"/>
        <v>753.82439999999986</v>
      </c>
      <c r="AF313" s="2">
        <f t="shared" si="92"/>
        <v>0.25</v>
      </c>
      <c r="AG313" s="9">
        <f t="shared" si="93"/>
        <v>8.1343042076793739E-3</v>
      </c>
      <c r="AH313" s="2">
        <f t="shared" si="94"/>
        <v>0.39361474731194784</v>
      </c>
    </row>
    <row r="314" spans="1:34">
      <c r="A314" s="1">
        <f>Raw!A314</f>
        <v>301</v>
      </c>
      <c r="B314" s="14">
        <f>Raw!B314</f>
        <v>0.24004629629629629</v>
      </c>
      <c r="C314" s="15">
        <f>Raw!C314</f>
        <v>57.9</v>
      </c>
      <c r="D314" s="15">
        <f>IF(C314&gt;0.5,Raw!D314*D$11,-999)</f>
        <v>6.2</v>
      </c>
      <c r="E314" s="9">
        <f>IF(Raw!$G314&gt;$C$8,IF(Raw!$Q314&gt;$C$8,IF(Raw!$N314&gt;$C$9,IF(Raw!$N314&lt;$A$9,IF(Raw!$X314&gt;$C$9,IF(Raw!$X314&lt;$A$9,Raw!H314,-999),-999),-999),-999),-999),-999)</f>
        <v>0.76962699999999995</v>
      </c>
      <c r="F314" s="9">
        <f>IF(Raw!$G314&gt;$C$8,IF(Raw!$Q314&gt;$C$8,IF(Raw!$N314&gt;$C$9,IF(Raw!$N314&lt;$A$9,IF(Raw!$X314&gt;$C$9,IF(Raw!$X314&lt;$A$9,Raw!I314,-999),-999),-999),-999),-999),-999)</f>
        <v>1.3954519999999999</v>
      </c>
      <c r="G314" s="9">
        <f>Raw!G314</f>
        <v>0.99266600000000005</v>
      </c>
      <c r="H314" s="9">
        <f>IF(Raw!$G314&gt;$C$8,IF(Raw!$Q314&gt;$C$8,IF(Raw!$N314&gt;$C$9,IF(Raw!$N314&lt;$A$9,IF(Raw!$X314&gt;$C$9,IF(Raw!$X314&lt;$A$9,Raw!L314,-999),-999),-999),-999),-999),-999)</f>
        <v>614.70000000000005</v>
      </c>
      <c r="I314" s="9">
        <f>IF(Raw!$G314&gt;$C$8,IF(Raw!$Q314&gt;$C$8,IF(Raw!$N314&gt;$C$9,IF(Raw!$N314&lt;$A$9,IF(Raw!$X314&gt;$C$9,IF(Raw!$X314&lt;$A$9,Raw!M314,-999),-999),-999),-999),-999),-999)</f>
        <v>7.0056999999999994E-2</v>
      </c>
      <c r="J314" s="9">
        <f>IF(Raw!$G314&gt;$C$8,IF(Raw!$Q314&gt;$C$8,IF(Raw!$N314&gt;$C$9,IF(Raw!$N314&lt;$A$9,IF(Raw!$X314&gt;$C$9,IF(Raw!$X314&lt;$A$9,Raw!N314,-999),-999),-999),-999),-999),-999)</f>
        <v>545</v>
      </c>
      <c r="K314" s="9">
        <f>IF(Raw!$G314&gt;$C$8,IF(Raw!$Q314&gt;$C$8,IF(Raw!$N314&gt;$C$9,IF(Raw!$N314&lt;$A$9,IF(Raw!$X314&gt;$C$9,IF(Raw!$X314&lt;$A$9,Raw!R314,-999),-999),-999),-999),-999),-999)</f>
        <v>0.74948899999999996</v>
      </c>
      <c r="L314" s="9">
        <f>IF(Raw!$G314&gt;$C$8,IF(Raw!$Q314&gt;$C$8,IF(Raw!$N314&gt;$C$9,IF(Raw!$N314&lt;$A$9,IF(Raw!$X314&gt;$C$9,IF(Raw!$X314&lt;$A$9,Raw!S314,-999),-999),-999),-999),-999),-999)</f>
        <v>1.4312199999999999</v>
      </c>
      <c r="M314" s="9">
        <f>Raw!Q314</f>
        <v>0.98885699999999999</v>
      </c>
      <c r="N314" s="9">
        <f>IF(Raw!$G314&gt;$C$8,IF(Raw!$Q314&gt;$C$8,IF(Raw!$N314&gt;$C$9,IF(Raw!$N314&lt;$A$9,IF(Raw!$X314&gt;$C$9,IF(Raw!$X314&lt;$A$9,Raw!V314,-999),-999),-999),-999),-999),-999)</f>
        <v>612.1</v>
      </c>
      <c r="O314" s="9">
        <f>IF(Raw!$G314&gt;$C$8,IF(Raw!$Q314&gt;$C$8,IF(Raw!$N314&gt;$C$9,IF(Raw!$N314&lt;$A$9,IF(Raw!$X314&gt;$C$9,IF(Raw!$X314&lt;$A$9,Raw!W314,-999),-999),-999),-999),-999),-999)</f>
        <v>0.19503799999999999</v>
      </c>
      <c r="P314" s="9">
        <f>IF(Raw!$G314&gt;$C$8,IF(Raw!$Q314&gt;$C$8,IF(Raw!$N314&gt;$C$9,IF(Raw!$N314&lt;$A$9,IF(Raw!$X314&gt;$C$9,IF(Raw!$X314&lt;$A$9,Raw!X314,-999),-999),-999),-999),-999),-999)</f>
        <v>407</v>
      </c>
      <c r="R314" s="9">
        <f t="shared" si="79"/>
        <v>0.62582499999999996</v>
      </c>
      <c r="S314" s="9">
        <f t="shared" si="80"/>
        <v>0.44847475943278592</v>
      </c>
      <c r="T314" s="9">
        <f t="shared" si="81"/>
        <v>0.68173099999999998</v>
      </c>
      <c r="U314" s="9">
        <f t="shared" si="82"/>
        <v>0.47632858680007267</v>
      </c>
      <c r="V314" s="15">
        <f t="shared" si="83"/>
        <v>0.39415798799999996</v>
      </c>
      <c r="X314" s="11">
        <f t="shared" si="84"/>
        <v>3.7323999999999995E+18</v>
      </c>
      <c r="Y314" s="11">
        <f t="shared" si="85"/>
        <v>6.1470000000000005E-18</v>
      </c>
      <c r="Z314" s="11">
        <f t="shared" si="86"/>
        <v>5.4500000000000002E-4</v>
      </c>
      <c r="AA314" s="16">
        <f t="shared" si="87"/>
        <v>1.234955082255979E-2</v>
      </c>
      <c r="AB314" s="9">
        <f t="shared" si="88"/>
        <v>0.75790807163181451</v>
      </c>
      <c r="AC314" s="9">
        <f t="shared" si="89"/>
        <v>0.98765044917744016</v>
      </c>
      <c r="AD314" s="15">
        <f t="shared" si="90"/>
        <v>22.659726279926218</v>
      </c>
      <c r="AE314" s="3">
        <f t="shared" si="91"/>
        <v>740.09879999999987</v>
      </c>
      <c r="AF314" s="2">
        <f t="shared" si="92"/>
        <v>0.25</v>
      </c>
      <c r="AG314" s="9">
        <f t="shared" si="93"/>
        <v>8.3026733816874802E-3</v>
      </c>
      <c r="AH314" s="2">
        <f t="shared" si="94"/>
        <v>0.40176204401862325</v>
      </c>
    </row>
    <row r="315" spans="1:34">
      <c r="A315" s="1">
        <f>Raw!A315</f>
        <v>302</v>
      </c>
      <c r="B315" s="14">
        <f>Raw!B315</f>
        <v>0.24010416666666667</v>
      </c>
      <c r="C315" s="15">
        <f>Raw!C315</f>
        <v>57</v>
      </c>
      <c r="D315" s="15">
        <f>IF(C315&gt;0.5,Raw!D315*D$11,-999)</f>
        <v>6.2</v>
      </c>
      <c r="E315" s="9">
        <f>IF(Raw!$G315&gt;$C$8,IF(Raw!$Q315&gt;$C$8,IF(Raw!$N315&gt;$C$9,IF(Raw!$N315&lt;$A$9,IF(Raw!$X315&gt;$C$9,IF(Raw!$X315&lt;$A$9,Raw!H315,-999),-999),-999),-999),-999),-999)</f>
        <v>0.81083700000000003</v>
      </c>
      <c r="F315" s="9">
        <f>IF(Raw!$G315&gt;$C$8,IF(Raw!$Q315&gt;$C$8,IF(Raw!$N315&gt;$C$9,IF(Raw!$N315&lt;$A$9,IF(Raw!$X315&gt;$C$9,IF(Raw!$X315&lt;$A$9,Raw!I315,-999),-999),-999),-999),-999),-999)</f>
        <v>1.4962500000000001</v>
      </c>
      <c r="G315" s="9">
        <f>Raw!G315</f>
        <v>0.99306300000000003</v>
      </c>
      <c r="H315" s="9">
        <f>IF(Raw!$G315&gt;$C$8,IF(Raw!$Q315&gt;$C$8,IF(Raw!$N315&gt;$C$9,IF(Raw!$N315&lt;$A$9,IF(Raw!$X315&gt;$C$9,IF(Raw!$X315&lt;$A$9,Raw!L315,-999),-999),-999),-999),-999),-999)</f>
        <v>610.20000000000005</v>
      </c>
      <c r="I315" s="9">
        <f>IF(Raw!$G315&gt;$C$8,IF(Raw!$Q315&gt;$C$8,IF(Raw!$N315&gt;$C$9,IF(Raw!$N315&lt;$A$9,IF(Raw!$X315&gt;$C$9,IF(Raw!$X315&lt;$A$9,Raw!M315,-999),-999),-999),-999),-999),-999)</f>
        <v>5.2044E-2</v>
      </c>
      <c r="J315" s="9">
        <f>IF(Raw!$G315&gt;$C$8,IF(Raw!$Q315&gt;$C$8,IF(Raw!$N315&gt;$C$9,IF(Raw!$N315&lt;$A$9,IF(Raw!$X315&gt;$C$9,IF(Raw!$X315&lt;$A$9,Raw!N315,-999),-999),-999),-999),-999),-999)</f>
        <v>578</v>
      </c>
      <c r="K315" s="9">
        <f>IF(Raw!$G315&gt;$C$8,IF(Raw!$Q315&gt;$C$8,IF(Raw!$N315&gt;$C$9,IF(Raw!$N315&lt;$A$9,IF(Raw!$X315&gt;$C$9,IF(Raw!$X315&lt;$A$9,Raw!R315,-999),-999),-999),-999),-999),-999)</f>
        <v>0.76935200000000004</v>
      </c>
      <c r="L315" s="9">
        <f>IF(Raw!$G315&gt;$C$8,IF(Raw!$Q315&gt;$C$8,IF(Raw!$N315&gt;$C$9,IF(Raw!$N315&lt;$A$9,IF(Raw!$X315&gt;$C$9,IF(Raw!$X315&lt;$A$9,Raw!S315,-999),-999),-999),-999),-999),-999)</f>
        <v>1.4318930000000001</v>
      </c>
      <c r="M315" s="9">
        <f>Raw!Q315</f>
        <v>0.98982199999999998</v>
      </c>
      <c r="N315" s="9">
        <f>IF(Raw!$G315&gt;$C$8,IF(Raw!$Q315&gt;$C$8,IF(Raw!$N315&gt;$C$9,IF(Raw!$N315&lt;$A$9,IF(Raw!$X315&gt;$C$9,IF(Raw!$X315&lt;$A$9,Raw!V315,-999),-999),-999),-999),-999),-999)</f>
        <v>623.29999999999995</v>
      </c>
      <c r="O315" s="9">
        <f>IF(Raw!$G315&gt;$C$8,IF(Raw!$Q315&gt;$C$8,IF(Raw!$N315&gt;$C$9,IF(Raw!$N315&lt;$A$9,IF(Raw!$X315&gt;$C$9,IF(Raw!$X315&lt;$A$9,Raw!W315,-999),-999),-999),-999),-999),-999)</f>
        <v>0.184831</v>
      </c>
      <c r="P315" s="9">
        <f>IF(Raw!$G315&gt;$C$8,IF(Raw!$Q315&gt;$C$8,IF(Raw!$N315&gt;$C$9,IF(Raw!$N315&lt;$A$9,IF(Raw!$X315&gt;$C$9,IF(Raw!$X315&lt;$A$9,Raw!X315,-999),-999),-999),-999),-999),-999)</f>
        <v>422</v>
      </c>
      <c r="R315" s="9">
        <f t="shared" si="79"/>
        <v>0.68541300000000005</v>
      </c>
      <c r="S315" s="9">
        <f t="shared" si="80"/>
        <v>0.45808721804511277</v>
      </c>
      <c r="T315" s="9">
        <f t="shared" si="81"/>
        <v>0.66254100000000005</v>
      </c>
      <c r="U315" s="9">
        <f t="shared" si="82"/>
        <v>0.46270286955799073</v>
      </c>
      <c r="V315" s="15">
        <f t="shared" si="83"/>
        <v>0.39434333220000001</v>
      </c>
      <c r="X315" s="11">
        <f t="shared" si="84"/>
        <v>3.7323999999999995E+18</v>
      </c>
      <c r="Y315" s="11">
        <f t="shared" si="85"/>
        <v>6.1020000000000003E-18</v>
      </c>
      <c r="Z315" s="11">
        <f t="shared" si="86"/>
        <v>5.7799999999999995E-4</v>
      </c>
      <c r="AA315" s="16">
        <f t="shared" si="87"/>
        <v>1.2992970967194971E-2</v>
      </c>
      <c r="AB315" s="9">
        <f t="shared" si="88"/>
        <v>0.77796037597757639</v>
      </c>
      <c r="AC315" s="9">
        <f t="shared" si="89"/>
        <v>0.98700702903280502</v>
      </c>
      <c r="AD315" s="15">
        <f t="shared" si="90"/>
        <v>22.479188524558776</v>
      </c>
      <c r="AE315" s="3">
        <f t="shared" si="91"/>
        <v>734.68079999999986</v>
      </c>
      <c r="AF315" s="2">
        <f t="shared" si="92"/>
        <v>0.25</v>
      </c>
      <c r="AG315" s="9">
        <f t="shared" si="93"/>
        <v>8.0009115658833847E-3</v>
      </c>
      <c r="AH315" s="2">
        <f t="shared" si="94"/>
        <v>0.38715994679634474</v>
      </c>
    </row>
    <row r="316" spans="1:34">
      <c r="A316" s="1">
        <f>Raw!A316</f>
        <v>303</v>
      </c>
      <c r="B316" s="14">
        <f>Raw!B316</f>
        <v>0.24015046296296297</v>
      </c>
      <c r="C316" s="15">
        <f>Raw!C316</f>
        <v>56.5</v>
      </c>
      <c r="D316" s="15">
        <f>IF(C316&gt;0.5,Raw!D316*D$11,-999)</f>
        <v>6.2</v>
      </c>
      <c r="E316" s="9">
        <f>IF(Raw!$G316&gt;$C$8,IF(Raw!$Q316&gt;$C$8,IF(Raw!$N316&gt;$C$9,IF(Raw!$N316&lt;$A$9,IF(Raw!$X316&gt;$C$9,IF(Raw!$X316&lt;$A$9,Raw!H316,-999),-999),-999),-999),-999),-999)</f>
        <v>0.80081199999999997</v>
      </c>
      <c r="F316" s="9">
        <f>IF(Raw!$G316&gt;$C$8,IF(Raw!$Q316&gt;$C$8,IF(Raw!$N316&gt;$C$9,IF(Raw!$N316&lt;$A$9,IF(Raw!$X316&gt;$C$9,IF(Raw!$X316&lt;$A$9,Raw!I316,-999),-999),-999),-999),-999),-999)</f>
        <v>1.4622710000000001</v>
      </c>
      <c r="G316" s="9">
        <f>Raw!G316</f>
        <v>0.99013600000000002</v>
      </c>
      <c r="H316" s="9">
        <f>IF(Raw!$G316&gt;$C$8,IF(Raw!$Q316&gt;$C$8,IF(Raw!$N316&gt;$C$9,IF(Raw!$N316&lt;$A$9,IF(Raw!$X316&gt;$C$9,IF(Raw!$X316&lt;$A$9,Raw!L316,-999),-999),-999),-999),-999),-999)</f>
        <v>599.4</v>
      </c>
      <c r="I316" s="9">
        <f>IF(Raw!$G316&gt;$C$8,IF(Raw!$Q316&gt;$C$8,IF(Raw!$N316&gt;$C$9,IF(Raw!$N316&lt;$A$9,IF(Raw!$X316&gt;$C$9,IF(Raw!$X316&lt;$A$9,Raw!M316,-999),-999),-999),-999),-999),-999)</f>
        <v>0.15468499999999999</v>
      </c>
      <c r="J316" s="9">
        <f>IF(Raw!$G316&gt;$C$8,IF(Raw!$Q316&gt;$C$8,IF(Raw!$N316&gt;$C$9,IF(Raw!$N316&lt;$A$9,IF(Raw!$X316&gt;$C$9,IF(Raw!$X316&lt;$A$9,Raw!N316,-999),-999),-999),-999),-999),-999)</f>
        <v>430</v>
      </c>
      <c r="K316" s="9">
        <f>IF(Raw!$G316&gt;$C$8,IF(Raw!$Q316&gt;$C$8,IF(Raw!$N316&gt;$C$9,IF(Raw!$N316&lt;$A$9,IF(Raw!$X316&gt;$C$9,IF(Raw!$X316&lt;$A$9,Raw!R316,-999),-999),-999),-999),-999),-999)</f>
        <v>0.783694</v>
      </c>
      <c r="L316" s="9">
        <f>IF(Raw!$G316&gt;$C$8,IF(Raw!$Q316&gt;$C$8,IF(Raw!$N316&gt;$C$9,IF(Raw!$N316&lt;$A$9,IF(Raw!$X316&gt;$C$9,IF(Raw!$X316&lt;$A$9,Raw!S316,-999),-999),-999),-999),-999),-999)</f>
        <v>1.4747520000000001</v>
      </c>
      <c r="M316" s="9">
        <f>Raw!Q316</f>
        <v>0.99242799999999998</v>
      </c>
      <c r="N316" s="9">
        <f>IF(Raw!$G316&gt;$C$8,IF(Raw!$Q316&gt;$C$8,IF(Raw!$N316&gt;$C$9,IF(Raw!$N316&lt;$A$9,IF(Raw!$X316&gt;$C$9,IF(Raw!$X316&lt;$A$9,Raw!V316,-999),-999),-999),-999),-999),-999)</f>
        <v>611.70000000000005</v>
      </c>
      <c r="O316" s="9">
        <f>IF(Raw!$G316&gt;$C$8,IF(Raw!$Q316&gt;$C$8,IF(Raw!$N316&gt;$C$9,IF(Raw!$N316&lt;$A$9,IF(Raw!$X316&gt;$C$9,IF(Raw!$X316&lt;$A$9,Raw!W316,-999),-999),-999),-999),-999),-999)</f>
        <v>0.121855</v>
      </c>
      <c r="P316" s="9">
        <f>IF(Raw!$G316&gt;$C$8,IF(Raw!$Q316&gt;$C$8,IF(Raw!$N316&gt;$C$9,IF(Raw!$N316&lt;$A$9,IF(Raw!$X316&gt;$C$9,IF(Raw!$X316&lt;$A$9,Raw!X316,-999),-999),-999),-999),-999),-999)</f>
        <v>402</v>
      </c>
      <c r="R316" s="9">
        <f t="shared" si="79"/>
        <v>0.66145900000000013</v>
      </c>
      <c r="S316" s="9">
        <f t="shared" si="80"/>
        <v>0.4523504877002964</v>
      </c>
      <c r="T316" s="9">
        <f t="shared" si="81"/>
        <v>0.69105800000000006</v>
      </c>
      <c r="U316" s="9">
        <f t="shared" si="82"/>
        <v>0.46859268541422561</v>
      </c>
      <c r="V316" s="15">
        <f t="shared" si="83"/>
        <v>0.40614670079999998</v>
      </c>
      <c r="X316" s="11">
        <f t="shared" si="84"/>
        <v>3.7323999999999995E+18</v>
      </c>
      <c r="Y316" s="11">
        <f t="shared" si="85"/>
        <v>5.9939999999999991E-18</v>
      </c>
      <c r="Z316" s="11">
        <f t="shared" si="86"/>
        <v>4.2999999999999999E-4</v>
      </c>
      <c r="AA316" s="16">
        <f t="shared" si="87"/>
        <v>9.5283005152313437E-3</v>
      </c>
      <c r="AB316" s="9">
        <f t="shared" si="88"/>
        <v>0.79027860829745478</v>
      </c>
      <c r="AC316" s="9">
        <f t="shared" si="89"/>
        <v>0.99047169948476865</v>
      </c>
      <c r="AD316" s="15">
        <f t="shared" si="90"/>
        <v>22.158838407514757</v>
      </c>
      <c r="AE316" s="3">
        <f t="shared" si="91"/>
        <v>721.67759999999964</v>
      </c>
      <c r="AF316" s="2">
        <f t="shared" si="92"/>
        <v>0.25</v>
      </c>
      <c r="AG316" s="9">
        <f t="shared" si="93"/>
        <v>7.9872843038747872E-3</v>
      </c>
      <c r="AH316" s="2">
        <f t="shared" si="94"/>
        <v>0.38650053067972051</v>
      </c>
    </row>
    <row r="317" spans="1:34">
      <c r="A317" s="1">
        <f>Raw!A317</f>
        <v>304</v>
      </c>
      <c r="B317" s="14">
        <f>Raw!B317</f>
        <v>0.24020833333333333</v>
      </c>
      <c r="C317" s="15">
        <f>Raw!C317</f>
        <v>55.4</v>
      </c>
      <c r="D317" s="15">
        <f>IF(C317&gt;0.5,Raw!D317*D$11,-999)</f>
        <v>6.2</v>
      </c>
      <c r="E317" s="9">
        <f>IF(Raw!$G317&gt;$C$8,IF(Raw!$Q317&gt;$C$8,IF(Raw!$N317&gt;$C$9,IF(Raw!$N317&lt;$A$9,IF(Raw!$X317&gt;$C$9,IF(Raw!$X317&lt;$A$9,Raw!H317,-999),-999),-999),-999),-999),-999)</f>
        <v>0.82498800000000005</v>
      </c>
      <c r="F317" s="9">
        <f>IF(Raw!$G317&gt;$C$8,IF(Raw!$Q317&gt;$C$8,IF(Raw!$N317&gt;$C$9,IF(Raw!$N317&lt;$A$9,IF(Raw!$X317&gt;$C$9,IF(Raw!$X317&lt;$A$9,Raw!I317,-999),-999),-999),-999),-999),-999)</f>
        <v>1.506793</v>
      </c>
      <c r="G317" s="9">
        <f>Raw!G317</f>
        <v>0.99426599999999998</v>
      </c>
      <c r="H317" s="9">
        <f>IF(Raw!$G317&gt;$C$8,IF(Raw!$Q317&gt;$C$8,IF(Raw!$N317&gt;$C$9,IF(Raw!$N317&lt;$A$9,IF(Raw!$X317&gt;$C$9,IF(Raw!$X317&lt;$A$9,Raw!L317,-999),-999),-999),-999),-999),-999)</f>
        <v>604.29999999999995</v>
      </c>
      <c r="I317" s="9">
        <f>IF(Raw!$G317&gt;$C$8,IF(Raw!$Q317&gt;$C$8,IF(Raw!$N317&gt;$C$9,IF(Raw!$N317&lt;$A$9,IF(Raw!$X317&gt;$C$9,IF(Raw!$X317&lt;$A$9,Raw!M317,-999),-999),-999),-999),-999),-999)</f>
        <v>0.24029600000000001</v>
      </c>
      <c r="J317" s="9">
        <f>IF(Raw!$G317&gt;$C$8,IF(Raw!$Q317&gt;$C$8,IF(Raw!$N317&gt;$C$9,IF(Raw!$N317&lt;$A$9,IF(Raw!$X317&gt;$C$9,IF(Raw!$X317&lt;$A$9,Raw!N317,-999),-999),-999),-999),-999),-999)</f>
        <v>388</v>
      </c>
      <c r="K317" s="9">
        <f>IF(Raw!$G317&gt;$C$8,IF(Raw!$Q317&gt;$C$8,IF(Raw!$N317&gt;$C$9,IF(Raw!$N317&lt;$A$9,IF(Raw!$X317&gt;$C$9,IF(Raw!$X317&lt;$A$9,Raw!R317,-999),-999),-999),-999),-999),-999)</f>
        <v>0.78466000000000002</v>
      </c>
      <c r="L317" s="9">
        <f>IF(Raw!$G317&gt;$C$8,IF(Raw!$Q317&gt;$C$8,IF(Raw!$N317&gt;$C$9,IF(Raw!$N317&lt;$A$9,IF(Raw!$X317&gt;$C$9,IF(Raw!$X317&lt;$A$9,Raw!S317,-999),-999),-999),-999),-999),-999)</f>
        <v>1.4737690000000001</v>
      </c>
      <c r="M317" s="9">
        <f>Raw!Q317</f>
        <v>0.99266799999999999</v>
      </c>
      <c r="N317" s="9">
        <f>IF(Raw!$G317&gt;$C$8,IF(Raw!$Q317&gt;$C$8,IF(Raw!$N317&gt;$C$9,IF(Raw!$N317&lt;$A$9,IF(Raw!$X317&gt;$C$9,IF(Raw!$X317&lt;$A$9,Raw!V317,-999),-999),-999),-999),-999),-999)</f>
        <v>616.5</v>
      </c>
      <c r="O317" s="9">
        <f>IF(Raw!$G317&gt;$C$8,IF(Raw!$Q317&gt;$C$8,IF(Raw!$N317&gt;$C$9,IF(Raw!$N317&lt;$A$9,IF(Raw!$X317&gt;$C$9,IF(Raw!$X317&lt;$A$9,Raw!W317,-999),-999),-999),-999),-999),-999)</f>
        <v>0.195022</v>
      </c>
      <c r="P317" s="9">
        <f>IF(Raw!$G317&gt;$C$8,IF(Raw!$Q317&gt;$C$8,IF(Raw!$N317&gt;$C$9,IF(Raw!$N317&lt;$A$9,IF(Raw!$X317&gt;$C$9,IF(Raw!$X317&lt;$A$9,Raw!X317,-999),-999),-999),-999),-999),-999)</f>
        <v>461</v>
      </c>
      <c r="R317" s="9">
        <f t="shared" si="79"/>
        <v>0.68180499999999999</v>
      </c>
      <c r="S317" s="9">
        <f t="shared" si="80"/>
        <v>0.45248750160108253</v>
      </c>
      <c r="T317" s="9">
        <f t="shared" si="81"/>
        <v>0.68910900000000008</v>
      </c>
      <c r="U317" s="9">
        <f t="shared" si="82"/>
        <v>0.46758277586243163</v>
      </c>
      <c r="V317" s="15">
        <f t="shared" si="83"/>
        <v>0.40587598260000002</v>
      </c>
      <c r="X317" s="11">
        <f t="shared" si="84"/>
        <v>3.7323999999999995E+18</v>
      </c>
      <c r="Y317" s="11">
        <f t="shared" si="85"/>
        <v>6.0429999999999994E-18</v>
      </c>
      <c r="Z317" s="11">
        <f t="shared" si="86"/>
        <v>3.88E-4</v>
      </c>
      <c r="AA317" s="16">
        <f t="shared" si="87"/>
        <v>8.6753777408551148E-3</v>
      </c>
      <c r="AB317" s="9">
        <f t="shared" si="88"/>
        <v>0.79063828087962296</v>
      </c>
      <c r="AC317" s="9">
        <f t="shared" si="89"/>
        <v>0.99132462225914486</v>
      </c>
      <c r="AD317" s="15">
        <f t="shared" si="90"/>
        <v>22.359220981585349</v>
      </c>
      <c r="AE317" s="3">
        <f t="shared" si="91"/>
        <v>727.57719999999972</v>
      </c>
      <c r="AF317" s="2">
        <f t="shared" si="92"/>
        <v>0.25</v>
      </c>
      <c r="AG317" s="9">
        <f t="shared" si="93"/>
        <v>8.0421435482240008E-3</v>
      </c>
      <c r="AH317" s="2">
        <f t="shared" si="94"/>
        <v>0.38915514096364062</v>
      </c>
    </row>
    <row r="318" spans="1:34">
      <c r="A318" s="1">
        <f>Raw!A318</f>
        <v>305</v>
      </c>
      <c r="B318" s="14">
        <f>Raw!B318</f>
        <v>0.24026620370370369</v>
      </c>
      <c r="C318" s="15">
        <f>Raw!C318</f>
        <v>54.3</v>
      </c>
      <c r="D318" s="15">
        <f>IF(C318&gt;0.5,Raw!D318*D$11,-999)</f>
        <v>6.2</v>
      </c>
      <c r="E318" s="9">
        <f>IF(Raw!$G318&gt;$C$8,IF(Raw!$Q318&gt;$C$8,IF(Raw!$N318&gt;$C$9,IF(Raw!$N318&lt;$A$9,IF(Raw!$X318&gt;$C$9,IF(Raw!$X318&lt;$A$9,Raw!H318,-999),-999),-999),-999),-999),-999)</f>
        <v>0.81995600000000002</v>
      </c>
      <c r="F318" s="9">
        <f>IF(Raw!$G318&gt;$C$8,IF(Raw!$Q318&gt;$C$8,IF(Raw!$N318&gt;$C$9,IF(Raw!$N318&lt;$A$9,IF(Raw!$X318&gt;$C$9,IF(Raw!$X318&lt;$A$9,Raw!I318,-999),-999),-999),-999),-999),-999)</f>
        <v>1.503287</v>
      </c>
      <c r="G318" s="9">
        <f>Raw!G318</f>
        <v>0.99351199999999995</v>
      </c>
      <c r="H318" s="9">
        <f>IF(Raw!$G318&gt;$C$8,IF(Raw!$Q318&gt;$C$8,IF(Raw!$N318&gt;$C$9,IF(Raw!$N318&lt;$A$9,IF(Raw!$X318&gt;$C$9,IF(Raw!$X318&lt;$A$9,Raw!L318,-999),-999),-999),-999),-999),-999)</f>
        <v>595.9</v>
      </c>
      <c r="I318" s="9">
        <f>IF(Raw!$G318&gt;$C$8,IF(Raw!$Q318&gt;$C$8,IF(Raw!$N318&gt;$C$9,IF(Raw!$N318&lt;$A$9,IF(Raw!$X318&gt;$C$9,IF(Raw!$X318&lt;$A$9,Raw!M318,-999),-999),-999),-999),-999),-999)</f>
        <v>0.114304</v>
      </c>
      <c r="J318" s="9">
        <f>IF(Raw!$G318&gt;$C$8,IF(Raw!$Q318&gt;$C$8,IF(Raw!$N318&gt;$C$9,IF(Raw!$N318&lt;$A$9,IF(Raw!$X318&gt;$C$9,IF(Raw!$X318&lt;$A$9,Raw!N318,-999),-999),-999),-999),-999),-999)</f>
        <v>408</v>
      </c>
      <c r="K318" s="9">
        <f>IF(Raw!$G318&gt;$C$8,IF(Raw!$Q318&gt;$C$8,IF(Raw!$N318&gt;$C$9,IF(Raw!$N318&lt;$A$9,IF(Raw!$X318&gt;$C$9,IF(Raw!$X318&lt;$A$9,Raw!R318,-999),-999),-999),-999),-999),-999)</f>
        <v>0.79885200000000001</v>
      </c>
      <c r="L318" s="9">
        <f>IF(Raw!$G318&gt;$C$8,IF(Raw!$Q318&gt;$C$8,IF(Raw!$N318&gt;$C$9,IF(Raw!$N318&lt;$A$9,IF(Raw!$X318&gt;$C$9,IF(Raw!$X318&lt;$A$9,Raw!S318,-999),-999),-999),-999),-999),-999)</f>
        <v>1.514761</v>
      </c>
      <c r="M318" s="9">
        <f>Raw!Q318</f>
        <v>0.99347600000000003</v>
      </c>
      <c r="N318" s="9">
        <f>IF(Raw!$G318&gt;$C$8,IF(Raw!$Q318&gt;$C$8,IF(Raw!$N318&gt;$C$9,IF(Raw!$N318&lt;$A$9,IF(Raw!$X318&gt;$C$9,IF(Raw!$X318&lt;$A$9,Raw!V318,-999),-999),-999),-999),-999),-999)</f>
        <v>585.20000000000005</v>
      </c>
      <c r="O318" s="9">
        <f>IF(Raw!$G318&gt;$C$8,IF(Raw!$Q318&gt;$C$8,IF(Raw!$N318&gt;$C$9,IF(Raw!$N318&lt;$A$9,IF(Raw!$X318&gt;$C$9,IF(Raw!$X318&lt;$A$9,Raw!W318,-999),-999),-999),-999),-999),-999)</f>
        <v>0.104308</v>
      </c>
      <c r="P318" s="9">
        <f>IF(Raw!$G318&gt;$C$8,IF(Raw!$Q318&gt;$C$8,IF(Raw!$N318&gt;$C$9,IF(Raw!$N318&lt;$A$9,IF(Raw!$X318&gt;$C$9,IF(Raw!$X318&lt;$A$9,Raw!X318,-999),-999),-999),-999),-999),-999)</f>
        <v>437</v>
      </c>
      <c r="R318" s="9">
        <f t="shared" si="79"/>
        <v>0.68333100000000002</v>
      </c>
      <c r="S318" s="9">
        <f t="shared" si="80"/>
        <v>0.45455791209529517</v>
      </c>
      <c r="T318" s="9">
        <f t="shared" si="81"/>
        <v>0.71590900000000002</v>
      </c>
      <c r="U318" s="9">
        <f t="shared" si="82"/>
        <v>0.47262175353075503</v>
      </c>
      <c r="V318" s="15">
        <f t="shared" si="83"/>
        <v>0.41716517939999997</v>
      </c>
      <c r="X318" s="11">
        <f t="shared" si="84"/>
        <v>3.7323999999999995E+18</v>
      </c>
      <c r="Y318" s="11">
        <f t="shared" si="85"/>
        <v>5.9589999999999996E-18</v>
      </c>
      <c r="Z318" s="11">
        <f t="shared" si="86"/>
        <v>4.08E-4</v>
      </c>
      <c r="AA318" s="16">
        <f t="shared" si="87"/>
        <v>8.9928739613770025E-3</v>
      </c>
      <c r="AB318" s="9">
        <f t="shared" si="88"/>
        <v>0.80529007940481545</v>
      </c>
      <c r="AC318" s="9">
        <f t="shared" si="89"/>
        <v>0.99100712603862295</v>
      </c>
      <c r="AD318" s="15">
        <f t="shared" si="90"/>
        <v>22.041357748473047</v>
      </c>
      <c r="AE318" s="3">
        <f t="shared" si="91"/>
        <v>717.46359999999981</v>
      </c>
      <c r="AF318" s="2">
        <f t="shared" si="92"/>
        <v>0.25</v>
      </c>
      <c r="AG318" s="9">
        <f t="shared" si="93"/>
        <v>8.0132501148323272E-3</v>
      </c>
      <c r="AH318" s="2">
        <f t="shared" si="94"/>
        <v>0.38775700275869113</v>
      </c>
    </row>
    <row r="319" spans="1:34">
      <c r="A319" s="1">
        <f>Raw!A319</f>
        <v>306</v>
      </c>
      <c r="B319" s="14">
        <f>Raw!B319</f>
        <v>0.24032407407407408</v>
      </c>
      <c r="C319" s="15">
        <f>Raw!C319</f>
        <v>53.2</v>
      </c>
      <c r="D319" s="15">
        <f>IF(C319&gt;0.5,Raw!D319*D$11,-999)</f>
        <v>7</v>
      </c>
      <c r="E319" s="9">
        <f>IF(Raw!$G319&gt;$C$8,IF(Raw!$Q319&gt;$C$8,IF(Raw!$N319&gt;$C$9,IF(Raw!$N319&lt;$A$9,IF(Raw!$X319&gt;$C$9,IF(Raw!$X319&lt;$A$9,Raw!H319,-999),-999),-999),-999),-999),-999)</f>
        <v>0.84672800000000004</v>
      </c>
      <c r="F319" s="9">
        <f>IF(Raw!$G319&gt;$C$8,IF(Raw!$Q319&gt;$C$8,IF(Raw!$N319&gt;$C$9,IF(Raw!$N319&lt;$A$9,IF(Raw!$X319&gt;$C$9,IF(Raw!$X319&lt;$A$9,Raw!I319,-999),-999),-999),-999),-999),-999)</f>
        <v>1.531409</v>
      </c>
      <c r="G319" s="9">
        <f>Raw!G319</f>
        <v>0.99592099999999995</v>
      </c>
      <c r="H319" s="9">
        <f>IF(Raw!$G319&gt;$C$8,IF(Raw!$Q319&gt;$C$8,IF(Raw!$N319&gt;$C$9,IF(Raw!$N319&lt;$A$9,IF(Raw!$X319&gt;$C$9,IF(Raw!$X319&lt;$A$9,Raw!L319,-999),-999),-999),-999),-999),-999)</f>
        <v>587.29999999999995</v>
      </c>
      <c r="I319" s="9">
        <f>IF(Raw!$G319&gt;$C$8,IF(Raw!$Q319&gt;$C$8,IF(Raw!$N319&gt;$C$9,IF(Raw!$N319&lt;$A$9,IF(Raw!$X319&gt;$C$9,IF(Raw!$X319&lt;$A$9,Raw!M319,-999),-999),-999),-999),-999),-999)</f>
        <v>0.150508</v>
      </c>
      <c r="J319" s="9">
        <f>IF(Raw!$G319&gt;$C$8,IF(Raw!$Q319&gt;$C$8,IF(Raw!$N319&gt;$C$9,IF(Raw!$N319&lt;$A$9,IF(Raw!$X319&gt;$C$9,IF(Raw!$X319&lt;$A$9,Raw!N319,-999),-999),-999),-999),-999),-999)</f>
        <v>383</v>
      </c>
      <c r="K319" s="9">
        <f>IF(Raw!$G319&gt;$C$8,IF(Raw!$Q319&gt;$C$8,IF(Raw!$N319&gt;$C$9,IF(Raw!$N319&lt;$A$9,IF(Raw!$X319&gt;$C$9,IF(Raw!$X319&lt;$A$9,Raw!R319,-999),-999),-999),-999),-999),-999)</f>
        <v>0.78931899999999999</v>
      </c>
      <c r="L319" s="9">
        <f>IF(Raw!$G319&gt;$C$8,IF(Raw!$Q319&gt;$C$8,IF(Raw!$N319&gt;$C$9,IF(Raw!$N319&lt;$A$9,IF(Raw!$X319&gt;$C$9,IF(Raw!$X319&lt;$A$9,Raw!S319,-999),-999),-999),-999),-999),-999)</f>
        <v>1.5063009999999999</v>
      </c>
      <c r="M319" s="9">
        <f>Raw!Q319</f>
        <v>0.99181299999999994</v>
      </c>
      <c r="N319" s="9">
        <f>IF(Raw!$G319&gt;$C$8,IF(Raw!$Q319&gt;$C$8,IF(Raw!$N319&gt;$C$9,IF(Raw!$N319&lt;$A$9,IF(Raw!$X319&gt;$C$9,IF(Raw!$X319&lt;$A$9,Raw!V319,-999),-999),-999),-999),-999),-999)</f>
        <v>579.29999999999995</v>
      </c>
      <c r="O319" s="9">
        <f>IF(Raw!$G319&gt;$C$8,IF(Raw!$Q319&gt;$C$8,IF(Raw!$N319&gt;$C$9,IF(Raw!$N319&lt;$A$9,IF(Raw!$X319&gt;$C$9,IF(Raw!$X319&lt;$A$9,Raw!W319,-999),-999),-999),-999),-999),-999)</f>
        <v>3.4E-5</v>
      </c>
      <c r="P319" s="9">
        <f>IF(Raw!$G319&gt;$C$8,IF(Raw!$Q319&gt;$C$8,IF(Raw!$N319&gt;$C$9,IF(Raw!$N319&lt;$A$9,IF(Raw!$X319&gt;$C$9,IF(Raw!$X319&lt;$A$9,Raw!X319,-999),-999),-999),-999),-999),-999)</f>
        <v>478</v>
      </c>
      <c r="R319" s="9">
        <f t="shared" si="79"/>
        <v>0.68468099999999998</v>
      </c>
      <c r="S319" s="9">
        <f t="shared" si="80"/>
        <v>0.44709218765202502</v>
      </c>
      <c r="T319" s="9">
        <f t="shared" si="81"/>
        <v>0.7169819999999999</v>
      </c>
      <c r="U319" s="9">
        <f t="shared" si="82"/>
        <v>0.47598853084476472</v>
      </c>
      <c r="V319" s="15">
        <f t="shared" si="83"/>
        <v>0.41483529539999991</v>
      </c>
      <c r="X319" s="11">
        <f t="shared" si="84"/>
        <v>4.2139999999999995E+18</v>
      </c>
      <c r="Y319" s="11">
        <f t="shared" si="85"/>
        <v>5.8729999999999995E-18</v>
      </c>
      <c r="Z319" s="11">
        <f t="shared" si="86"/>
        <v>3.8299999999999999E-4</v>
      </c>
      <c r="AA319" s="16">
        <f t="shared" si="87"/>
        <v>9.3897948496031985E-3</v>
      </c>
      <c r="AB319" s="9">
        <f t="shared" si="88"/>
        <v>0.79605131389085815</v>
      </c>
      <c r="AC319" s="9">
        <f t="shared" si="89"/>
        <v>0.99061020515039688</v>
      </c>
      <c r="AD319" s="15">
        <f t="shared" si="90"/>
        <v>24.516435638650648</v>
      </c>
      <c r="AE319" s="3">
        <f t="shared" si="91"/>
        <v>707.10919999999976</v>
      </c>
      <c r="AF319" s="2">
        <f t="shared" si="92"/>
        <v>0.25</v>
      </c>
      <c r="AG319" s="9">
        <f t="shared" si="93"/>
        <v>8.9765709086088875E-3</v>
      </c>
      <c r="AH319" s="2">
        <f t="shared" si="94"/>
        <v>0.43437159463303171</v>
      </c>
    </row>
    <row r="320" spans="1:34">
      <c r="A320" s="1">
        <f>Raw!A320</f>
        <v>307</v>
      </c>
      <c r="B320" s="14">
        <f>Raw!B320</f>
        <v>0.24038194444444447</v>
      </c>
      <c r="C320" s="15">
        <f>Raw!C320</f>
        <v>52.8</v>
      </c>
      <c r="D320" s="15">
        <f>IF(C320&gt;0.5,Raw!D320*D$11,-999)</f>
        <v>7</v>
      </c>
      <c r="E320" s="9">
        <f>IF(Raw!$G320&gt;$C$8,IF(Raw!$Q320&gt;$C$8,IF(Raw!$N320&gt;$C$9,IF(Raw!$N320&lt;$A$9,IF(Raw!$X320&gt;$C$9,IF(Raw!$X320&lt;$A$9,Raw!H320,-999),-999),-999),-999),-999),-999)</f>
        <v>0.87371200000000004</v>
      </c>
      <c r="F320" s="9">
        <f>IF(Raw!$G320&gt;$C$8,IF(Raw!$Q320&gt;$C$8,IF(Raw!$N320&gt;$C$9,IF(Raw!$N320&lt;$A$9,IF(Raw!$X320&gt;$C$9,IF(Raw!$X320&lt;$A$9,Raw!I320,-999),-999),-999),-999),-999),-999)</f>
        <v>1.6058699999999999</v>
      </c>
      <c r="G320" s="9">
        <f>Raw!G320</f>
        <v>0.99383100000000002</v>
      </c>
      <c r="H320" s="9">
        <f>IF(Raw!$G320&gt;$C$8,IF(Raw!$Q320&gt;$C$8,IF(Raw!$N320&gt;$C$9,IF(Raw!$N320&lt;$A$9,IF(Raw!$X320&gt;$C$9,IF(Raw!$X320&lt;$A$9,Raw!L320,-999),-999),-999),-999),-999),-999)</f>
        <v>564.20000000000005</v>
      </c>
      <c r="I320" s="9">
        <f>IF(Raw!$G320&gt;$C$8,IF(Raw!$Q320&gt;$C$8,IF(Raw!$N320&gt;$C$9,IF(Raw!$N320&lt;$A$9,IF(Raw!$X320&gt;$C$9,IF(Raw!$X320&lt;$A$9,Raw!M320,-999),-999),-999),-999),-999),-999)</f>
        <v>0.123767</v>
      </c>
      <c r="J320" s="9">
        <f>IF(Raw!$G320&gt;$C$8,IF(Raw!$Q320&gt;$C$8,IF(Raw!$N320&gt;$C$9,IF(Raw!$N320&lt;$A$9,IF(Raw!$X320&gt;$C$9,IF(Raw!$X320&lt;$A$9,Raw!N320,-999),-999),-999),-999),-999),-999)</f>
        <v>382</v>
      </c>
      <c r="K320" s="9">
        <f>IF(Raw!$G320&gt;$C$8,IF(Raw!$Q320&gt;$C$8,IF(Raw!$N320&gt;$C$9,IF(Raw!$N320&lt;$A$9,IF(Raw!$X320&gt;$C$9,IF(Raw!$X320&lt;$A$9,Raw!R320,-999),-999),-999),-999),-999),-999)</f>
        <v>0.852773</v>
      </c>
      <c r="L320" s="9">
        <f>IF(Raw!$G320&gt;$C$8,IF(Raw!$Q320&gt;$C$8,IF(Raw!$N320&gt;$C$9,IF(Raw!$N320&lt;$A$9,IF(Raw!$X320&gt;$C$9,IF(Raw!$X320&lt;$A$9,Raw!S320,-999),-999),-999),-999),-999),-999)</f>
        <v>1.5997490000000001</v>
      </c>
      <c r="M320" s="9">
        <f>Raw!Q320</f>
        <v>0.99336400000000002</v>
      </c>
      <c r="N320" s="9">
        <f>IF(Raw!$G320&gt;$C$8,IF(Raw!$Q320&gt;$C$8,IF(Raw!$N320&gt;$C$9,IF(Raw!$N320&lt;$A$9,IF(Raw!$X320&gt;$C$9,IF(Raw!$X320&lt;$A$9,Raw!V320,-999),-999),-999),-999),-999),-999)</f>
        <v>563.4</v>
      </c>
      <c r="O320" s="9">
        <f>IF(Raw!$G320&gt;$C$8,IF(Raw!$Q320&gt;$C$8,IF(Raw!$N320&gt;$C$9,IF(Raw!$N320&lt;$A$9,IF(Raw!$X320&gt;$C$9,IF(Raw!$X320&lt;$A$9,Raw!W320,-999),-999),-999),-999),-999),-999)</f>
        <v>0.13702500000000001</v>
      </c>
      <c r="P320" s="9">
        <f>IF(Raw!$G320&gt;$C$8,IF(Raw!$Q320&gt;$C$8,IF(Raw!$N320&gt;$C$9,IF(Raw!$N320&lt;$A$9,IF(Raw!$X320&gt;$C$9,IF(Raw!$X320&lt;$A$9,Raw!X320,-999),-999),-999),-999),-999),-999)</f>
        <v>414</v>
      </c>
      <c r="R320" s="9">
        <f t="shared" si="79"/>
        <v>0.73215799999999986</v>
      </c>
      <c r="S320" s="9">
        <f t="shared" si="80"/>
        <v>0.45592607122618883</v>
      </c>
      <c r="T320" s="9">
        <f t="shared" si="81"/>
        <v>0.74697600000000008</v>
      </c>
      <c r="U320" s="9">
        <f t="shared" si="82"/>
        <v>0.46693325015361786</v>
      </c>
      <c r="V320" s="15">
        <f t="shared" si="83"/>
        <v>0.4405708746</v>
      </c>
      <c r="X320" s="11">
        <f t="shared" si="84"/>
        <v>4.2139999999999995E+18</v>
      </c>
      <c r="Y320" s="11">
        <f t="shared" si="85"/>
        <v>5.6420000000000005E-18</v>
      </c>
      <c r="Z320" s="11">
        <f t="shared" si="86"/>
        <v>3.8199999999999996E-4</v>
      </c>
      <c r="AA320" s="16">
        <f t="shared" si="87"/>
        <v>9.0004543059592265E-3</v>
      </c>
      <c r="AB320" s="9">
        <f t="shared" si="88"/>
        <v>0.85949612335564818</v>
      </c>
      <c r="AC320" s="9">
        <f t="shared" si="89"/>
        <v>0.99099954569404081</v>
      </c>
      <c r="AD320" s="15">
        <f t="shared" si="90"/>
        <v>23.561398706699549</v>
      </c>
      <c r="AE320" s="3">
        <f t="shared" si="91"/>
        <v>679.29679999999985</v>
      </c>
      <c r="AF320" s="2">
        <f t="shared" si="92"/>
        <v>0.25</v>
      </c>
      <c r="AG320" s="9">
        <f t="shared" si="93"/>
        <v>8.4627695971418986E-3</v>
      </c>
      <c r="AH320" s="2">
        <f t="shared" si="94"/>
        <v>0.40950901656634264</v>
      </c>
    </row>
    <row r="321" spans="1:34">
      <c r="A321" s="1">
        <f>Raw!A321</f>
        <v>308</v>
      </c>
      <c r="B321" s="14">
        <f>Raw!B321</f>
        <v>0.24042824074074076</v>
      </c>
      <c r="C321" s="15">
        <f>Raw!C321</f>
        <v>51.4</v>
      </c>
      <c r="D321" s="15">
        <f>IF(C321&gt;0.5,Raw!D321*D$11,-999)</f>
        <v>7</v>
      </c>
      <c r="E321" s="9">
        <f>IF(Raw!$G321&gt;$C$8,IF(Raw!$Q321&gt;$C$8,IF(Raw!$N321&gt;$C$9,IF(Raw!$N321&lt;$A$9,IF(Raw!$X321&gt;$C$9,IF(Raw!$X321&lt;$A$9,Raw!H321,-999),-999),-999),-999),-999),-999)</f>
        <v>0.88158099999999995</v>
      </c>
      <c r="F321" s="9">
        <f>IF(Raw!$G321&gt;$C$8,IF(Raw!$Q321&gt;$C$8,IF(Raw!$N321&gt;$C$9,IF(Raw!$N321&lt;$A$9,IF(Raw!$X321&gt;$C$9,IF(Raw!$X321&lt;$A$9,Raw!I321,-999),-999),-999),-999),-999),-999)</f>
        <v>1.6217699999999999</v>
      </c>
      <c r="G321" s="9">
        <f>Raw!G321</f>
        <v>0.99391499999999999</v>
      </c>
      <c r="H321" s="9">
        <f>IF(Raw!$G321&gt;$C$8,IF(Raw!$Q321&gt;$C$8,IF(Raw!$N321&gt;$C$9,IF(Raw!$N321&lt;$A$9,IF(Raw!$X321&gt;$C$9,IF(Raw!$X321&lt;$A$9,Raw!L321,-999),-999),-999),-999),-999),-999)</f>
        <v>546</v>
      </c>
      <c r="I321" s="9">
        <f>IF(Raw!$G321&gt;$C$8,IF(Raw!$Q321&gt;$C$8,IF(Raw!$N321&gt;$C$9,IF(Raw!$N321&lt;$A$9,IF(Raw!$X321&gt;$C$9,IF(Raw!$X321&lt;$A$9,Raw!M321,-999),-999),-999),-999),-999),-999)</f>
        <v>3.5611999999999998E-2</v>
      </c>
      <c r="J321" s="9">
        <f>IF(Raw!$G321&gt;$C$8,IF(Raw!$Q321&gt;$C$8,IF(Raw!$N321&gt;$C$9,IF(Raw!$N321&lt;$A$9,IF(Raw!$X321&gt;$C$9,IF(Raw!$X321&lt;$A$9,Raw!N321,-999),-999),-999),-999),-999),-999)</f>
        <v>472</v>
      </c>
      <c r="K321" s="9">
        <f>IF(Raw!$G321&gt;$C$8,IF(Raw!$Q321&gt;$C$8,IF(Raw!$N321&gt;$C$9,IF(Raw!$N321&lt;$A$9,IF(Raw!$X321&gt;$C$9,IF(Raw!$X321&lt;$A$9,Raw!R321,-999),-999),-999),-999),-999),-999)</f>
        <v>0.852182</v>
      </c>
      <c r="L321" s="9">
        <f>IF(Raw!$G321&gt;$C$8,IF(Raw!$Q321&gt;$C$8,IF(Raw!$N321&gt;$C$9,IF(Raw!$N321&lt;$A$9,IF(Raw!$X321&gt;$C$9,IF(Raw!$X321&lt;$A$9,Raw!S321,-999),-999),-999),-999),-999),-999)</f>
        <v>1.6002160000000001</v>
      </c>
      <c r="M321" s="9">
        <f>Raw!Q321</f>
        <v>0.992896</v>
      </c>
      <c r="N321" s="9">
        <f>IF(Raw!$G321&gt;$C$8,IF(Raw!$Q321&gt;$C$8,IF(Raw!$N321&gt;$C$9,IF(Raw!$N321&lt;$A$9,IF(Raw!$X321&gt;$C$9,IF(Raw!$X321&lt;$A$9,Raw!V321,-999),-999),-999),-999),-999),-999)</f>
        <v>567.70000000000005</v>
      </c>
      <c r="O321" s="9">
        <f>IF(Raw!$G321&gt;$C$8,IF(Raw!$Q321&gt;$C$8,IF(Raw!$N321&gt;$C$9,IF(Raw!$N321&lt;$A$9,IF(Raw!$X321&gt;$C$9,IF(Raw!$X321&lt;$A$9,Raw!W321,-999),-999),-999),-999),-999),-999)</f>
        <v>7.5464000000000003E-2</v>
      </c>
      <c r="P321" s="9">
        <f>IF(Raw!$G321&gt;$C$8,IF(Raw!$Q321&gt;$C$8,IF(Raw!$N321&gt;$C$9,IF(Raw!$N321&lt;$A$9,IF(Raw!$X321&gt;$C$9,IF(Raw!$X321&lt;$A$9,Raw!X321,-999),-999),-999),-999),-999),-999)</f>
        <v>410</v>
      </c>
      <c r="R321" s="9">
        <f t="shared" si="79"/>
        <v>0.74018899999999999</v>
      </c>
      <c r="S321" s="9">
        <f t="shared" si="80"/>
        <v>0.45640812199017122</v>
      </c>
      <c r="T321" s="9">
        <f t="shared" si="81"/>
        <v>0.74803400000000009</v>
      </c>
      <c r="U321" s="9">
        <f t="shared" si="82"/>
        <v>0.46745814315067469</v>
      </c>
      <c r="V321" s="15">
        <f t="shared" si="83"/>
        <v>0.44069948640000001</v>
      </c>
      <c r="X321" s="11">
        <f t="shared" si="84"/>
        <v>4.2139999999999995E+18</v>
      </c>
      <c r="Y321" s="11">
        <f t="shared" si="85"/>
        <v>5.4599999999999995E-18</v>
      </c>
      <c r="Z321" s="11">
        <f t="shared" si="86"/>
        <v>4.7199999999999998E-4</v>
      </c>
      <c r="AA321" s="16">
        <f t="shared" si="87"/>
        <v>1.0743311492522051E-2</v>
      </c>
      <c r="AB321" s="9">
        <f t="shared" si="88"/>
        <v>0.86021836226899728</v>
      </c>
      <c r="AC321" s="9">
        <f t="shared" si="89"/>
        <v>0.98925668850747783</v>
      </c>
      <c r="AD321" s="15">
        <f t="shared" si="90"/>
        <v>22.761253162122987</v>
      </c>
      <c r="AE321" s="3">
        <f t="shared" si="91"/>
        <v>657.38399999999979</v>
      </c>
      <c r="AF321" s="2">
        <f t="shared" si="92"/>
        <v>0.25</v>
      </c>
      <c r="AG321" s="9">
        <f t="shared" si="93"/>
        <v>8.1845639530372574E-3</v>
      </c>
      <c r="AH321" s="2">
        <f t="shared" si="94"/>
        <v>0.39604679023337308</v>
      </c>
    </row>
    <row r="322" spans="1:34">
      <c r="A322" s="1">
        <f>Raw!A322</f>
        <v>309</v>
      </c>
      <c r="B322" s="14">
        <f>Raw!B322</f>
        <v>0.24048611111111109</v>
      </c>
      <c r="C322" s="15">
        <f>Raw!C322</f>
        <v>50.1</v>
      </c>
      <c r="D322" s="15">
        <f>IF(C322&gt;0.5,Raw!D322*D$11,-999)</f>
        <v>7</v>
      </c>
      <c r="E322" s="9">
        <f>IF(Raw!$G322&gt;$C$8,IF(Raw!$Q322&gt;$C$8,IF(Raw!$N322&gt;$C$9,IF(Raw!$N322&lt;$A$9,IF(Raw!$X322&gt;$C$9,IF(Raw!$X322&lt;$A$9,Raw!H322,-999),-999),-999),-999),-999),-999)</f>
        <v>0.86318499999999998</v>
      </c>
      <c r="F322" s="9">
        <f>IF(Raw!$G322&gt;$C$8,IF(Raw!$Q322&gt;$C$8,IF(Raw!$N322&gt;$C$9,IF(Raw!$N322&lt;$A$9,IF(Raw!$X322&gt;$C$9,IF(Raw!$X322&lt;$A$9,Raw!I322,-999),-999),-999),-999),-999),-999)</f>
        <v>1.5756239999999999</v>
      </c>
      <c r="G322" s="9">
        <f>Raw!G322</f>
        <v>0.99304999999999999</v>
      </c>
      <c r="H322" s="9">
        <f>IF(Raw!$G322&gt;$C$8,IF(Raw!$Q322&gt;$C$8,IF(Raw!$N322&gt;$C$9,IF(Raw!$N322&lt;$A$9,IF(Raw!$X322&gt;$C$9,IF(Raw!$X322&lt;$A$9,Raw!L322,-999),-999),-999),-999),-999),-999)</f>
        <v>566.9</v>
      </c>
      <c r="I322" s="9">
        <f>IF(Raw!$G322&gt;$C$8,IF(Raw!$Q322&gt;$C$8,IF(Raw!$N322&gt;$C$9,IF(Raw!$N322&lt;$A$9,IF(Raw!$X322&gt;$C$9,IF(Raw!$X322&lt;$A$9,Raw!M322,-999),-999),-999),-999),-999),-999)</f>
        <v>0.10786900000000001</v>
      </c>
      <c r="J322" s="9">
        <f>IF(Raw!$G322&gt;$C$8,IF(Raw!$Q322&gt;$C$8,IF(Raw!$N322&gt;$C$9,IF(Raw!$N322&lt;$A$9,IF(Raw!$X322&gt;$C$9,IF(Raw!$X322&lt;$A$9,Raw!N322,-999),-999),-999),-999),-999),-999)</f>
        <v>332</v>
      </c>
      <c r="K322" s="9">
        <f>IF(Raw!$G322&gt;$C$8,IF(Raw!$Q322&gt;$C$8,IF(Raw!$N322&gt;$C$9,IF(Raw!$N322&lt;$A$9,IF(Raw!$X322&gt;$C$9,IF(Raw!$X322&lt;$A$9,Raw!R322,-999),-999),-999),-999),-999),-999)</f>
        <v>0.856541</v>
      </c>
      <c r="L322" s="9">
        <f>IF(Raw!$G322&gt;$C$8,IF(Raw!$Q322&gt;$C$8,IF(Raw!$N322&gt;$C$9,IF(Raw!$N322&lt;$A$9,IF(Raw!$X322&gt;$C$9,IF(Raw!$X322&lt;$A$9,Raw!S322,-999),-999),-999),-999),-999),-999)</f>
        <v>1.62663</v>
      </c>
      <c r="M322" s="9">
        <f>Raw!Q322</f>
        <v>0.99261699999999997</v>
      </c>
      <c r="N322" s="9">
        <f>IF(Raw!$G322&gt;$C$8,IF(Raw!$Q322&gt;$C$8,IF(Raw!$N322&gt;$C$9,IF(Raw!$N322&lt;$A$9,IF(Raw!$X322&gt;$C$9,IF(Raw!$X322&lt;$A$9,Raw!V322,-999),-999),-999),-999),-999),-999)</f>
        <v>568.5</v>
      </c>
      <c r="O322" s="9">
        <f>IF(Raw!$G322&gt;$C$8,IF(Raw!$Q322&gt;$C$8,IF(Raw!$N322&gt;$C$9,IF(Raw!$N322&lt;$A$9,IF(Raw!$X322&gt;$C$9,IF(Raw!$X322&lt;$A$9,Raw!W322,-999),-999),-999),-999),-999),-999)</f>
        <v>0.16295100000000001</v>
      </c>
      <c r="P322" s="9">
        <f>IF(Raw!$G322&gt;$C$8,IF(Raw!$Q322&gt;$C$8,IF(Raw!$N322&gt;$C$9,IF(Raw!$N322&lt;$A$9,IF(Raw!$X322&gt;$C$9,IF(Raw!$X322&lt;$A$9,Raw!X322,-999),-999),-999),-999),-999),-999)</f>
        <v>406</v>
      </c>
      <c r="R322" s="9">
        <f t="shared" si="79"/>
        <v>0.71243899999999993</v>
      </c>
      <c r="S322" s="9">
        <f t="shared" si="80"/>
        <v>0.45216307951643286</v>
      </c>
      <c r="T322" s="9">
        <f t="shared" si="81"/>
        <v>0.77008900000000002</v>
      </c>
      <c r="U322" s="9">
        <f t="shared" si="82"/>
        <v>0.47342604034107327</v>
      </c>
      <c r="V322" s="15">
        <f t="shared" si="83"/>
        <v>0.44797390199999998</v>
      </c>
      <c r="X322" s="11">
        <f t="shared" si="84"/>
        <v>4.2139999999999995E+18</v>
      </c>
      <c r="Y322" s="11">
        <f t="shared" si="85"/>
        <v>5.6689999999999996E-18</v>
      </c>
      <c r="Z322" s="11">
        <f t="shared" si="86"/>
        <v>3.3199999999999999E-4</v>
      </c>
      <c r="AA322" s="16">
        <f t="shared" si="87"/>
        <v>7.8687941076854371E-3</v>
      </c>
      <c r="AB322" s="9">
        <f t="shared" si="88"/>
        <v>0.86260067178559341</v>
      </c>
      <c r="AC322" s="9">
        <f t="shared" si="89"/>
        <v>0.99213120589231452</v>
      </c>
      <c r="AD322" s="15">
        <f t="shared" si="90"/>
        <v>23.701187071341675</v>
      </c>
      <c r="AE322" s="3">
        <f t="shared" si="91"/>
        <v>682.54759999999976</v>
      </c>
      <c r="AF322" s="2">
        <f t="shared" si="92"/>
        <v>0.25</v>
      </c>
      <c r="AG322" s="9">
        <f t="shared" si="93"/>
        <v>8.6313531896679441E-3</v>
      </c>
      <c r="AH322" s="2">
        <f t="shared" si="94"/>
        <v>0.41766668887351227</v>
      </c>
    </row>
    <row r="323" spans="1:34">
      <c r="A323" s="1">
        <f>Raw!A323</f>
        <v>310</v>
      </c>
      <c r="B323" s="14">
        <f>Raw!B323</f>
        <v>0.24054398148148148</v>
      </c>
      <c r="C323" s="15">
        <f>Raw!C323</f>
        <v>50.3</v>
      </c>
      <c r="D323" s="15">
        <f>IF(C323&gt;0.5,Raw!D323*D$11,-999)</f>
        <v>7</v>
      </c>
      <c r="E323" s="9">
        <f>IF(Raw!$G323&gt;$C$8,IF(Raw!$Q323&gt;$C$8,IF(Raw!$N323&gt;$C$9,IF(Raw!$N323&lt;$A$9,IF(Raw!$X323&gt;$C$9,IF(Raw!$X323&lt;$A$9,Raw!H323,-999),-999),-999),-999),-999),-999)</f>
        <v>0.86894800000000005</v>
      </c>
      <c r="F323" s="9">
        <f>IF(Raw!$G323&gt;$C$8,IF(Raw!$Q323&gt;$C$8,IF(Raw!$N323&gt;$C$9,IF(Raw!$N323&lt;$A$9,IF(Raw!$X323&gt;$C$9,IF(Raw!$X323&lt;$A$9,Raw!I323,-999),-999),-999),-999),-999),-999)</f>
        <v>1.6164909999999999</v>
      </c>
      <c r="G323" s="9">
        <f>Raw!G323</f>
        <v>0.992645</v>
      </c>
      <c r="H323" s="9">
        <f>IF(Raw!$G323&gt;$C$8,IF(Raw!$Q323&gt;$C$8,IF(Raw!$N323&gt;$C$9,IF(Raw!$N323&lt;$A$9,IF(Raw!$X323&gt;$C$9,IF(Raw!$X323&lt;$A$9,Raw!L323,-999),-999),-999),-999),-999),-999)</f>
        <v>551.70000000000005</v>
      </c>
      <c r="I323" s="9">
        <f>IF(Raw!$G323&gt;$C$8,IF(Raw!$Q323&gt;$C$8,IF(Raw!$N323&gt;$C$9,IF(Raw!$N323&lt;$A$9,IF(Raw!$X323&gt;$C$9,IF(Raw!$X323&lt;$A$9,Raw!M323,-999),-999),-999),-999),-999),-999)</f>
        <v>3.4307999999999998E-2</v>
      </c>
      <c r="J323" s="9">
        <f>IF(Raw!$G323&gt;$C$8,IF(Raw!$Q323&gt;$C$8,IF(Raw!$N323&gt;$C$9,IF(Raw!$N323&lt;$A$9,IF(Raw!$X323&gt;$C$9,IF(Raw!$X323&lt;$A$9,Raw!N323,-999),-999),-999),-999),-999),-999)</f>
        <v>489</v>
      </c>
      <c r="K323" s="9">
        <f>IF(Raw!$G323&gt;$C$8,IF(Raw!$Q323&gt;$C$8,IF(Raw!$N323&gt;$C$9,IF(Raw!$N323&lt;$A$9,IF(Raw!$X323&gt;$C$9,IF(Raw!$X323&lt;$A$9,Raw!R323,-999),-999),-999),-999),-999),-999)</f>
        <v>0.854518</v>
      </c>
      <c r="L323" s="9">
        <f>IF(Raw!$G323&gt;$C$8,IF(Raw!$Q323&gt;$C$8,IF(Raw!$N323&gt;$C$9,IF(Raw!$N323&lt;$A$9,IF(Raw!$X323&gt;$C$9,IF(Raw!$X323&lt;$A$9,Raw!S323,-999),-999),-999),-999),-999),-999)</f>
        <v>1.616239</v>
      </c>
      <c r="M323" s="9">
        <f>Raw!Q323</f>
        <v>0.99318499999999998</v>
      </c>
      <c r="N323" s="9">
        <f>IF(Raw!$G323&gt;$C$8,IF(Raw!$Q323&gt;$C$8,IF(Raw!$N323&gt;$C$9,IF(Raw!$N323&lt;$A$9,IF(Raw!$X323&gt;$C$9,IF(Raw!$X323&lt;$A$9,Raw!V323,-999),-999),-999),-999),-999),-999)</f>
        <v>571</v>
      </c>
      <c r="O323" s="9">
        <f>IF(Raw!$G323&gt;$C$8,IF(Raw!$Q323&gt;$C$8,IF(Raw!$N323&gt;$C$9,IF(Raw!$N323&lt;$A$9,IF(Raw!$X323&gt;$C$9,IF(Raw!$X323&lt;$A$9,Raw!W323,-999),-999),-999),-999),-999),-999)</f>
        <v>0.109178</v>
      </c>
      <c r="P323" s="9">
        <f>IF(Raw!$G323&gt;$C$8,IF(Raw!$Q323&gt;$C$8,IF(Raw!$N323&gt;$C$9,IF(Raw!$N323&lt;$A$9,IF(Raw!$X323&gt;$C$9,IF(Raw!$X323&lt;$A$9,Raw!X323,-999),-999),-999),-999),-999),-999)</f>
        <v>515</v>
      </c>
      <c r="R323" s="9">
        <f t="shared" si="79"/>
        <v>0.74754299999999985</v>
      </c>
      <c r="S323" s="9">
        <f t="shared" si="80"/>
        <v>0.46244798146107829</v>
      </c>
      <c r="T323" s="9">
        <f t="shared" si="81"/>
        <v>0.76172099999999998</v>
      </c>
      <c r="U323" s="9">
        <f t="shared" si="82"/>
        <v>0.47129230268543204</v>
      </c>
      <c r="V323" s="15">
        <f t="shared" si="83"/>
        <v>0.44511222059999994</v>
      </c>
      <c r="X323" s="11">
        <f t="shared" si="84"/>
        <v>4.2139999999999995E+18</v>
      </c>
      <c r="Y323" s="11">
        <f t="shared" si="85"/>
        <v>5.517E-18</v>
      </c>
      <c r="Z323" s="11">
        <f t="shared" si="86"/>
        <v>4.8899999999999996E-4</v>
      </c>
      <c r="AA323" s="16">
        <f t="shared" si="87"/>
        <v>1.1240792093065777E-2</v>
      </c>
      <c r="AB323" s="9">
        <f t="shared" si="88"/>
        <v>0.86308034739392214</v>
      </c>
      <c r="AC323" s="9">
        <f t="shared" si="89"/>
        <v>0.98875920790693428</v>
      </c>
      <c r="AD323" s="15">
        <f t="shared" si="90"/>
        <v>22.987304893795049</v>
      </c>
      <c r="AE323" s="3">
        <f t="shared" si="91"/>
        <v>664.24679999999978</v>
      </c>
      <c r="AF323" s="2">
        <f t="shared" si="92"/>
        <v>0.25</v>
      </c>
      <c r="AG323" s="9">
        <f t="shared" si="93"/>
        <v>8.3336460430221294E-3</v>
      </c>
      <c r="AH323" s="2">
        <f t="shared" si="94"/>
        <v>0.40326079498165057</v>
      </c>
    </row>
    <row r="324" spans="1:34">
      <c r="A324" s="1">
        <f>Raw!A324</f>
        <v>311</v>
      </c>
      <c r="B324" s="14">
        <f>Raw!B324</f>
        <v>0.24060185185185187</v>
      </c>
      <c r="C324" s="15">
        <f>Raw!C324</f>
        <v>48.6</v>
      </c>
      <c r="D324" s="15">
        <f>IF(C324&gt;0.5,Raw!D324*D$11,-999)</f>
        <v>7.9</v>
      </c>
      <c r="E324" s="9">
        <f>IF(Raw!$G324&gt;$C$8,IF(Raw!$Q324&gt;$C$8,IF(Raw!$N324&gt;$C$9,IF(Raw!$N324&lt;$A$9,IF(Raw!$X324&gt;$C$9,IF(Raw!$X324&lt;$A$9,Raw!H324,-999),-999),-999),-999),-999),-999)</f>
        <v>0.87539199999999995</v>
      </c>
      <c r="F324" s="9">
        <f>IF(Raw!$G324&gt;$C$8,IF(Raw!$Q324&gt;$C$8,IF(Raw!$N324&gt;$C$9,IF(Raw!$N324&lt;$A$9,IF(Raw!$X324&gt;$C$9,IF(Raw!$X324&lt;$A$9,Raw!I324,-999),-999),-999),-999),-999),-999)</f>
        <v>1.587912</v>
      </c>
      <c r="G324" s="9">
        <f>Raw!G324</f>
        <v>0.994147</v>
      </c>
      <c r="H324" s="9">
        <f>IF(Raw!$G324&gt;$C$8,IF(Raw!$Q324&gt;$C$8,IF(Raw!$N324&gt;$C$9,IF(Raw!$N324&lt;$A$9,IF(Raw!$X324&gt;$C$9,IF(Raw!$X324&lt;$A$9,Raw!L324,-999),-999),-999),-999),-999),-999)</f>
        <v>552.5</v>
      </c>
      <c r="I324" s="9">
        <f>IF(Raw!$G324&gt;$C$8,IF(Raw!$Q324&gt;$C$8,IF(Raw!$N324&gt;$C$9,IF(Raw!$N324&lt;$A$9,IF(Raw!$X324&gt;$C$9,IF(Raw!$X324&lt;$A$9,Raw!M324,-999),-999),-999),-999),-999),-999)</f>
        <v>7.6630000000000004E-2</v>
      </c>
      <c r="J324" s="9">
        <f>IF(Raw!$G324&gt;$C$8,IF(Raw!$Q324&gt;$C$8,IF(Raw!$N324&gt;$C$9,IF(Raw!$N324&lt;$A$9,IF(Raw!$X324&gt;$C$9,IF(Raw!$X324&lt;$A$9,Raw!N324,-999),-999),-999),-999),-999),-999)</f>
        <v>569</v>
      </c>
      <c r="K324" s="9">
        <f>IF(Raw!$G324&gt;$C$8,IF(Raw!$Q324&gt;$C$8,IF(Raw!$N324&gt;$C$9,IF(Raw!$N324&lt;$A$9,IF(Raw!$X324&gt;$C$9,IF(Raw!$X324&lt;$A$9,Raw!R324,-999),-999),-999),-999),-999),-999)</f>
        <v>0.85065599999999997</v>
      </c>
      <c r="L324" s="9">
        <f>IF(Raw!$G324&gt;$C$8,IF(Raw!$Q324&gt;$C$8,IF(Raw!$N324&gt;$C$9,IF(Raw!$N324&lt;$A$9,IF(Raw!$X324&gt;$C$9,IF(Raw!$X324&lt;$A$9,Raw!S324,-999),-999),-999),-999),-999),-999)</f>
        <v>1.592349</v>
      </c>
      <c r="M324" s="9">
        <f>Raw!Q324</f>
        <v>0.993807</v>
      </c>
      <c r="N324" s="9">
        <f>IF(Raw!$G324&gt;$C$8,IF(Raw!$Q324&gt;$C$8,IF(Raw!$N324&gt;$C$9,IF(Raw!$N324&lt;$A$9,IF(Raw!$X324&gt;$C$9,IF(Raw!$X324&lt;$A$9,Raw!V324,-999),-999),-999),-999),-999),-999)</f>
        <v>548.29999999999995</v>
      </c>
      <c r="O324" s="9">
        <f>IF(Raw!$G324&gt;$C$8,IF(Raw!$Q324&gt;$C$8,IF(Raw!$N324&gt;$C$9,IF(Raw!$N324&lt;$A$9,IF(Raw!$X324&gt;$C$9,IF(Raw!$X324&lt;$A$9,Raw!W324,-999),-999),-999),-999),-999),-999)</f>
        <v>5.0643000000000001E-2</v>
      </c>
      <c r="P324" s="9">
        <f>IF(Raw!$G324&gt;$C$8,IF(Raw!$Q324&gt;$C$8,IF(Raw!$N324&gt;$C$9,IF(Raw!$N324&lt;$A$9,IF(Raw!$X324&gt;$C$9,IF(Raw!$X324&lt;$A$9,Raw!X324,-999),-999),-999),-999),-999),-999)</f>
        <v>413</v>
      </c>
      <c r="R324" s="9">
        <f t="shared" si="79"/>
        <v>0.71252000000000004</v>
      </c>
      <c r="S324" s="9">
        <f t="shared" si="80"/>
        <v>0.44871504214339336</v>
      </c>
      <c r="T324" s="9">
        <f t="shared" si="81"/>
        <v>0.74169300000000005</v>
      </c>
      <c r="U324" s="9">
        <f t="shared" si="82"/>
        <v>0.46578545281216621</v>
      </c>
      <c r="V324" s="15">
        <f t="shared" si="83"/>
        <v>0.43853291459999999</v>
      </c>
      <c r="X324" s="11">
        <f t="shared" si="84"/>
        <v>4.7558E+18</v>
      </c>
      <c r="Y324" s="11">
        <f t="shared" si="85"/>
        <v>5.5249999999999995E-18</v>
      </c>
      <c r="Z324" s="11">
        <f t="shared" si="86"/>
        <v>5.6899999999999995E-4</v>
      </c>
      <c r="AA324" s="16">
        <f t="shared" si="87"/>
        <v>1.4730689880704551E-2</v>
      </c>
      <c r="AB324" s="9">
        <f t="shared" si="88"/>
        <v>0.86158164956968941</v>
      </c>
      <c r="AC324" s="9">
        <f t="shared" si="89"/>
        <v>0.98526931011929542</v>
      </c>
      <c r="AD324" s="15">
        <f t="shared" si="90"/>
        <v>25.888734412486031</v>
      </c>
      <c r="AE324" s="3">
        <f t="shared" si="91"/>
        <v>665.20999999999981</v>
      </c>
      <c r="AF324" s="2">
        <f t="shared" si="92"/>
        <v>0.25</v>
      </c>
      <c r="AG324" s="9">
        <f t="shared" si="93"/>
        <v>9.2758429854259347E-3</v>
      </c>
      <c r="AH324" s="2">
        <f t="shared" si="94"/>
        <v>0.44885321468145012</v>
      </c>
    </row>
    <row r="325" spans="1:34">
      <c r="A325" s="1">
        <f>Raw!A325</f>
        <v>312</v>
      </c>
      <c r="B325" s="14">
        <f>Raw!B325</f>
        <v>0.24064814814814817</v>
      </c>
      <c r="C325" s="15">
        <f>Raw!C325</f>
        <v>47.4</v>
      </c>
      <c r="D325" s="15">
        <f>IF(C325&gt;0.5,Raw!D325*D$11,-999)</f>
        <v>7.9</v>
      </c>
      <c r="E325" s="9">
        <f>IF(Raw!$G325&gt;$C$8,IF(Raw!$Q325&gt;$C$8,IF(Raw!$N325&gt;$C$9,IF(Raw!$N325&lt;$A$9,IF(Raw!$X325&gt;$C$9,IF(Raw!$X325&lt;$A$9,Raw!H325,-999),-999),-999),-999),-999),-999)</f>
        <v>0.88926400000000005</v>
      </c>
      <c r="F325" s="9">
        <f>IF(Raw!$G325&gt;$C$8,IF(Raw!$Q325&gt;$C$8,IF(Raw!$N325&gt;$C$9,IF(Raw!$N325&lt;$A$9,IF(Raw!$X325&gt;$C$9,IF(Raw!$X325&lt;$A$9,Raw!I325,-999),-999),-999),-999),-999),-999)</f>
        <v>1.6259209999999999</v>
      </c>
      <c r="G325" s="9">
        <f>Raw!G325</f>
        <v>0.99416099999999996</v>
      </c>
      <c r="H325" s="9">
        <f>IF(Raw!$G325&gt;$C$8,IF(Raw!$Q325&gt;$C$8,IF(Raw!$N325&gt;$C$9,IF(Raw!$N325&lt;$A$9,IF(Raw!$X325&gt;$C$9,IF(Raw!$X325&lt;$A$9,Raw!L325,-999),-999),-999),-999),-999),-999)</f>
        <v>544</v>
      </c>
      <c r="I325" s="9">
        <f>IF(Raw!$G325&gt;$C$8,IF(Raw!$Q325&gt;$C$8,IF(Raw!$N325&gt;$C$9,IF(Raw!$N325&lt;$A$9,IF(Raw!$X325&gt;$C$9,IF(Raw!$X325&lt;$A$9,Raw!M325,-999),-999),-999),-999),-999),-999)</f>
        <v>0.13370699999999999</v>
      </c>
      <c r="J325" s="9">
        <f>IF(Raw!$G325&gt;$C$8,IF(Raw!$Q325&gt;$C$8,IF(Raw!$N325&gt;$C$9,IF(Raw!$N325&lt;$A$9,IF(Raw!$X325&gt;$C$9,IF(Raw!$X325&lt;$A$9,Raw!N325,-999),-999),-999),-999),-999),-999)</f>
        <v>486</v>
      </c>
      <c r="K325" s="9">
        <f>IF(Raw!$G325&gt;$C$8,IF(Raw!$Q325&gt;$C$8,IF(Raw!$N325&gt;$C$9,IF(Raw!$N325&lt;$A$9,IF(Raw!$X325&gt;$C$9,IF(Raw!$X325&lt;$A$9,Raw!R325,-999),-999),-999),-999),-999),-999)</f>
        <v>0.88633499999999998</v>
      </c>
      <c r="L325" s="9">
        <f>IF(Raw!$G325&gt;$C$8,IF(Raw!$Q325&gt;$C$8,IF(Raw!$N325&gt;$C$9,IF(Raw!$N325&lt;$A$9,IF(Raw!$X325&gt;$C$9,IF(Raw!$X325&lt;$A$9,Raw!S325,-999),-999),-999),-999),-999),-999)</f>
        <v>1.6590240000000001</v>
      </c>
      <c r="M325" s="9">
        <f>Raw!Q325</f>
        <v>0.99290199999999995</v>
      </c>
      <c r="N325" s="9">
        <f>IF(Raw!$G325&gt;$C$8,IF(Raw!$Q325&gt;$C$8,IF(Raw!$N325&gt;$C$9,IF(Raw!$N325&lt;$A$9,IF(Raw!$X325&gt;$C$9,IF(Raw!$X325&lt;$A$9,Raw!V325,-999),-999),-999),-999),-999),-999)</f>
        <v>571.9</v>
      </c>
      <c r="O325" s="9">
        <f>IF(Raw!$G325&gt;$C$8,IF(Raw!$Q325&gt;$C$8,IF(Raw!$N325&gt;$C$9,IF(Raw!$N325&lt;$A$9,IF(Raw!$X325&gt;$C$9,IF(Raw!$X325&lt;$A$9,Raw!W325,-999),-999),-999),-999),-999),-999)</f>
        <v>0.21124100000000001</v>
      </c>
      <c r="P325" s="9">
        <f>IF(Raw!$G325&gt;$C$8,IF(Raw!$Q325&gt;$C$8,IF(Raw!$N325&gt;$C$9,IF(Raw!$N325&lt;$A$9,IF(Raw!$X325&gt;$C$9,IF(Raw!$X325&lt;$A$9,Raw!X325,-999),-999),-999),-999),-999),-999)</f>
        <v>444</v>
      </c>
      <c r="R325" s="9">
        <f t="shared" si="79"/>
        <v>0.7366569999999999</v>
      </c>
      <c r="S325" s="9">
        <f t="shared" si="80"/>
        <v>0.45307059814099204</v>
      </c>
      <c r="T325" s="9">
        <f t="shared" si="81"/>
        <v>0.77268900000000007</v>
      </c>
      <c r="U325" s="9">
        <f t="shared" si="82"/>
        <v>0.46574913925295841</v>
      </c>
      <c r="V325" s="15">
        <f t="shared" si="83"/>
        <v>0.45689520959999996</v>
      </c>
      <c r="X325" s="11">
        <f t="shared" si="84"/>
        <v>4.7558E+18</v>
      </c>
      <c r="Y325" s="11">
        <f t="shared" si="85"/>
        <v>5.4399999999999996E-18</v>
      </c>
      <c r="Z325" s="11">
        <f t="shared" si="86"/>
        <v>4.86E-4</v>
      </c>
      <c r="AA325" s="16">
        <f t="shared" si="87"/>
        <v>1.2417442634763499E-2</v>
      </c>
      <c r="AB325" s="9">
        <f t="shared" si="88"/>
        <v>0.89592982133201271</v>
      </c>
      <c r="AC325" s="9">
        <f t="shared" si="89"/>
        <v>0.98758255736523659</v>
      </c>
      <c r="AD325" s="15">
        <f t="shared" si="90"/>
        <v>25.5502934871677</v>
      </c>
      <c r="AE325" s="3">
        <f t="shared" si="91"/>
        <v>654.97599999999977</v>
      </c>
      <c r="AF325" s="2">
        <f t="shared" si="92"/>
        <v>0.25</v>
      </c>
      <c r="AG325" s="9">
        <f t="shared" si="93"/>
        <v>9.1538670763914032E-3</v>
      </c>
      <c r="AH325" s="2">
        <f t="shared" si="94"/>
        <v>0.44295086392261745</v>
      </c>
    </row>
    <row r="326" spans="1:34">
      <c r="A326" s="1">
        <f>Raw!A326</f>
        <v>313</v>
      </c>
      <c r="B326" s="14">
        <f>Raw!B326</f>
        <v>0.2407060185185185</v>
      </c>
      <c r="C326" s="15">
        <f>Raw!C326</f>
        <v>47</v>
      </c>
      <c r="D326" s="15">
        <f>IF(C326&gt;0.5,Raw!D326*D$11,-999)</f>
        <v>7.9</v>
      </c>
      <c r="E326" s="9">
        <f>IF(Raw!$G326&gt;$C$8,IF(Raw!$Q326&gt;$C$8,IF(Raw!$N326&gt;$C$9,IF(Raw!$N326&lt;$A$9,IF(Raw!$X326&gt;$C$9,IF(Raw!$X326&lt;$A$9,Raw!H326,-999),-999),-999),-999),-999),-999)</f>
        <v>0.92529499999999998</v>
      </c>
      <c r="F326" s="9">
        <f>IF(Raw!$G326&gt;$C$8,IF(Raw!$Q326&gt;$C$8,IF(Raw!$N326&gt;$C$9,IF(Raw!$N326&lt;$A$9,IF(Raw!$X326&gt;$C$9,IF(Raw!$X326&lt;$A$9,Raw!I326,-999),-999),-999),-999),-999),-999)</f>
        <v>1.686596</v>
      </c>
      <c r="G326" s="9">
        <f>Raw!G326</f>
        <v>0.99305399999999999</v>
      </c>
      <c r="H326" s="9">
        <f>IF(Raw!$G326&gt;$C$8,IF(Raw!$Q326&gt;$C$8,IF(Raw!$N326&gt;$C$9,IF(Raw!$N326&lt;$A$9,IF(Raw!$X326&gt;$C$9,IF(Raw!$X326&lt;$A$9,Raw!L326,-999),-999),-999),-999),-999),-999)</f>
        <v>560.4</v>
      </c>
      <c r="I326" s="9">
        <f>IF(Raw!$G326&gt;$C$8,IF(Raw!$Q326&gt;$C$8,IF(Raw!$N326&gt;$C$9,IF(Raw!$N326&lt;$A$9,IF(Raw!$X326&gt;$C$9,IF(Raw!$X326&lt;$A$9,Raw!M326,-999),-999),-999),-999),-999),-999)</f>
        <v>9.1804999999999998E-2</v>
      </c>
      <c r="J326" s="9">
        <f>IF(Raw!$G326&gt;$C$8,IF(Raw!$Q326&gt;$C$8,IF(Raw!$N326&gt;$C$9,IF(Raw!$N326&lt;$A$9,IF(Raw!$X326&gt;$C$9,IF(Raw!$X326&lt;$A$9,Raw!N326,-999),-999),-999),-999),-999),-999)</f>
        <v>332</v>
      </c>
      <c r="K326" s="9">
        <f>IF(Raw!$G326&gt;$C$8,IF(Raw!$Q326&gt;$C$8,IF(Raw!$N326&gt;$C$9,IF(Raw!$N326&lt;$A$9,IF(Raw!$X326&gt;$C$9,IF(Raw!$X326&lt;$A$9,Raw!R326,-999),-999),-999),-999),-999),-999)</f>
        <v>0.86821300000000001</v>
      </c>
      <c r="L326" s="9">
        <f>IF(Raw!$G326&gt;$C$8,IF(Raw!$Q326&gt;$C$8,IF(Raw!$N326&gt;$C$9,IF(Raw!$N326&lt;$A$9,IF(Raw!$X326&gt;$C$9,IF(Raw!$X326&lt;$A$9,Raw!S326,-999),-999),-999),-999),-999),-999)</f>
        <v>1.6314299999999999</v>
      </c>
      <c r="M326" s="9">
        <f>Raw!Q326</f>
        <v>0.99485199999999996</v>
      </c>
      <c r="N326" s="9">
        <f>IF(Raw!$G326&gt;$C$8,IF(Raw!$Q326&gt;$C$8,IF(Raw!$N326&gt;$C$9,IF(Raw!$N326&lt;$A$9,IF(Raw!$X326&gt;$C$9,IF(Raw!$X326&lt;$A$9,Raw!V326,-999),-999),-999),-999),-999),-999)</f>
        <v>555</v>
      </c>
      <c r="O326" s="9">
        <f>IF(Raw!$G326&gt;$C$8,IF(Raw!$Q326&gt;$C$8,IF(Raw!$N326&gt;$C$9,IF(Raw!$N326&lt;$A$9,IF(Raw!$X326&gt;$C$9,IF(Raw!$X326&lt;$A$9,Raw!W326,-999),-999),-999),-999),-999),-999)</f>
        <v>8.6386000000000004E-2</v>
      </c>
      <c r="P326" s="9">
        <f>IF(Raw!$G326&gt;$C$8,IF(Raw!$Q326&gt;$C$8,IF(Raw!$N326&gt;$C$9,IF(Raw!$N326&lt;$A$9,IF(Raw!$X326&gt;$C$9,IF(Raw!$X326&lt;$A$9,Raw!X326,-999),-999),-999),-999),-999),-999)</f>
        <v>488</v>
      </c>
      <c r="R326" s="9">
        <f t="shared" si="79"/>
        <v>0.76130100000000001</v>
      </c>
      <c r="S326" s="9">
        <f t="shared" si="80"/>
        <v>0.45138314095373167</v>
      </c>
      <c r="T326" s="9">
        <f t="shared" si="81"/>
        <v>0.76321699999999992</v>
      </c>
      <c r="U326" s="9">
        <f t="shared" si="82"/>
        <v>0.467820868808346</v>
      </c>
      <c r="V326" s="15">
        <f t="shared" si="83"/>
        <v>0.44929582199999996</v>
      </c>
      <c r="X326" s="11">
        <f t="shared" si="84"/>
        <v>4.7558E+18</v>
      </c>
      <c r="Y326" s="11">
        <f t="shared" si="85"/>
        <v>5.6039999999999996E-18</v>
      </c>
      <c r="Z326" s="11">
        <f t="shared" si="86"/>
        <v>3.3199999999999999E-4</v>
      </c>
      <c r="AA326" s="16">
        <f t="shared" si="87"/>
        <v>8.7706933447014787E-3</v>
      </c>
      <c r="AB326" s="9">
        <f t="shared" si="88"/>
        <v>0.87490694226246302</v>
      </c>
      <c r="AC326" s="9">
        <f t="shared" si="89"/>
        <v>0.99122930665529851</v>
      </c>
      <c r="AD326" s="15">
        <f t="shared" si="90"/>
        <v>26.417751038257467</v>
      </c>
      <c r="AE326" s="3">
        <f t="shared" si="91"/>
        <v>674.72159999999974</v>
      </c>
      <c r="AF326" s="2">
        <f t="shared" si="92"/>
        <v>0.25</v>
      </c>
      <c r="AG326" s="9">
        <f t="shared" si="93"/>
        <v>9.5067501866770709E-3</v>
      </c>
      <c r="AH326" s="2">
        <f t="shared" si="94"/>
        <v>0.46002669398004459</v>
      </c>
    </row>
    <row r="327" spans="1:34">
      <c r="A327" s="1">
        <f>Raw!A327</f>
        <v>314</v>
      </c>
      <c r="B327" s="14">
        <f>Raw!B327</f>
        <v>0.24076388888888889</v>
      </c>
      <c r="C327" s="15">
        <f>Raw!C327</f>
        <v>45.3</v>
      </c>
      <c r="D327" s="15">
        <f>IF(C327&gt;0.5,Raw!D327*D$11,-999)</f>
        <v>7.9</v>
      </c>
      <c r="E327" s="9">
        <f>IF(Raw!$G327&gt;$C$8,IF(Raw!$Q327&gt;$C$8,IF(Raw!$N327&gt;$C$9,IF(Raw!$N327&lt;$A$9,IF(Raw!$X327&gt;$C$9,IF(Raw!$X327&lt;$A$9,Raw!H327,-999),-999),-999),-999),-999),-999)</f>
        <v>0.91720999999999997</v>
      </c>
      <c r="F327" s="9">
        <f>IF(Raw!$G327&gt;$C$8,IF(Raw!$Q327&gt;$C$8,IF(Raw!$N327&gt;$C$9,IF(Raw!$N327&lt;$A$9,IF(Raw!$X327&gt;$C$9,IF(Raw!$X327&lt;$A$9,Raw!I327,-999),-999),-999),-999),-999),-999)</f>
        <v>1.6571899999999999</v>
      </c>
      <c r="G327" s="9">
        <f>Raw!G327</f>
        <v>0.99672099999999997</v>
      </c>
      <c r="H327" s="9">
        <f>IF(Raw!$G327&gt;$C$8,IF(Raw!$Q327&gt;$C$8,IF(Raw!$N327&gt;$C$9,IF(Raw!$N327&lt;$A$9,IF(Raw!$X327&gt;$C$9,IF(Raw!$X327&lt;$A$9,Raw!L327,-999),-999),-999),-999),-999),-999)</f>
        <v>531</v>
      </c>
      <c r="I327" s="9">
        <f>IF(Raw!$G327&gt;$C$8,IF(Raw!$Q327&gt;$C$8,IF(Raw!$N327&gt;$C$9,IF(Raw!$N327&lt;$A$9,IF(Raw!$X327&gt;$C$9,IF(Raw!$X327&lt;$A$9,Raw!M327,-999),-999),-999),-999),-999),-999)</f>
        <v>0.183673</v>
      </c>
      <c r="J327" s="9">
        <f>IF(Raw!$G327&gt;$C$8,IF(Raw!$Q327&gt;$C$8,IF(Raw!$N327&gt;$C$9,IF(Raw!$N327&lt;$A$9,IF(Raw!$X327&gt;$C$9,IF(Raw!$X327&lt;$A$9,Raw!N327,-999),-999),-999),-999),-999),-999)</f>
        <v>463</v>
      </c>
      <c r="K327" s="9">
        <f>IF(Raw!$G327&gt;$C$8,IF(Raw!$Q327&gt;$C$8,IF(Raw!$N327&gt;$C$9,IF(Raw!$N327&lt;$A$9,IF(Raw!$X327&gt;$C$9,IF(Raw!$X327&lt;$A$9,Raw!R327,-999),-999),-999),-999),-999),-999)</f>
        <v>0.88061900000000004</v>
      </c>
      <c r="L327" s="9">
        <f>IF(Raw!$G327&gt;$C$8,IF(Raw!$Q327&gt;$C$8,IF(Raw!$N327&gt;$C$9,IF(Raw!$N327&lt;$A$9,IF(Raw!$X327&gt;$C$9,IF(Raw!$X327&lt;$A$9,Raw!S327,-999),-999),-999),-999),-999),-999)</f>
        <v>1.6341209999999999</v>
      </c>
      <c r="M327" s="9">
        <f>Raw!Q327</f>
        <v>0.99413300000000004</v>
      </c>
      <c r="N327" s="9">
        <f>IF(Raw!$G327&gt;$C$8,IF(Raw!$Q327&gt;$C$8,IF(Raw!$N327&gt;$C$9,IF(Raw!$N327&lt;$A$9,IF(Raw!$X327&gt;$C$9,IF(Raw!$X327&lt;$A$9,Raw!V327,-999),-999),-999),-999),-999),-999)</f>
        <v>563.1</v>
      </c>
      <c r="O327" s="9">
        <f>IF(Raw!$G327&gt;$C$8,IF(Raw!$Q327&gt;$C$8,IF(Raw!$N327&gt;$C$9,IF(Raw!$N327&lt;$A$9,IF(Raw!$X327&gt;$C$9,IF(Raw!$X327&lt;$A$9,Raw!W327,-999),-999),-999),-999),-999),-999)</f>
        <v>0.17285400000000001</v>
      </c>
      <c r="P327" s="9">
        <f>IF(Raw!$G327&gt;$C$8,IF(Raw!$Q327&gt;$C$8,IF(Raw!$N327&gt;$C$9,IF(Raw!$N327&lt;$A$9,IF(Raw!$X327&gt;$C$9,IF(Raw!$X327&lt;$A$9,Raw!X327,-999),-999),-999),-999),-999),-999)</f>
        <v>355</v>
      </c>
      <c r="R327" s="9">
        <f t="shared" si="79"/>
        <v>0.73997999999999997</v>
      </c>
      <c r="S327" s="9">
        <f t="shared" si="80"/>
        <v>0.44652695225049632</v>
      </c>
      <c r="T327" s="9">
        <f t="shared" si="81"/>
        <v>0.75350199999999989</v>
      </c>
      <c r="U327" s="9">
        <f t="shared" si="82"/>
        <v>0.46110538938059048</v>
      </c>
      <c r="V327" s="15">
        <f t="shared" si="83"/>
        <v>0.45003692339999996</v>
      </c>
      <c r="X327" s="11">
        <f t="shared" si="84"/>
        <v>4.7558E+18</v>
      </c>
      <c r="Y327" s="11">
        <f t="shared" si="85"/>
        <v>5.3099999999999995E-18</v>
      </c>
      <c r="Z327" s="11">
        <f t="shared" si="86"/>
        <v>4.6299999999999998E-4</v>
      </c>
      <c r="AA327" s="16">
        <f t="shared" si="87"/>
        <v>1.1557147603194052E-2</v>
      </c>
      <c r="AB327" s="9">
        <f t="shared" si="88"/>
        <v>0.88932733383330198</v>
      </c>
      <c r="AC327" s="9">
        <f t="shared" si="89"/>
        <v>0.98844285239680596</v>
      </c>
      <c r="AD327" s="15">
        <f t="shared" si="90"/>
        <v>24.961441907546554</v>
      </c>
      <c r="AE327" s="3">
        <f t="shared" si="91"/>
        <v>639.32399999999973</v>
      </c>
      <c r="AF327" s="2">
        <f t="shared" si="92"/>
        <v>0.25</v>
      </c>
      <c r="AG327" s="9">
        <f t="shared" si="93"/>
        <v>8.8537349156001862E-3</v>
      </c>
      <c r="AH327" s="2">
        <f t="shared" si="94"/>
        <v>0.42842762485829844</v>
      </c>
    </row>
    <row r="328" spans="1:34">
      <c r="A328" s="1">
        <f>Raw!A328</f>
        <v>315</v>
      </c>
      <c r="B328" s="14">
        <f>Raw!B328</f>
        <v>0.24082175925925928</v>
      </c>
      <c r="C328" s="15">
        <f>Raw!C328</f>
        <v>45.3</v>
      </c>
      <c r="D328" s="15">
        <f>IF(C328&gt;0.5,Raw!D328*D$11,-999)</f>
        <v>7.9</v>
      </c>
      <c r="E328" s="9">
        <f>IF(Raw!$G328&gt;$C$8,IF(Raw!$Q328&gt;$C$8,IF(Raw!$N328&gt;$C$9,IF(Raw!$N328&lt;$A$9,IF(Raw!$X328&gt;$C$9,IF(Raw!$X328&lt;$A$9,Raw!H328,-999),-999),-999),-999),-999),-999)</f>
        <v>0.94537700000000002</v>
      </c>
      <c r="F328" s="9">
        <f>IF(Raw!$G328&gt;$C$8,IF(Raw!$Q328&gt;$C$8,IF(Raw!$N328&gt;$C$9,IF(Raw!$N328&lt;$A$9,IF(Raw!$X328&gt;$C$9,IF(Raw!$X328&lt;$A$9,Raw!I328,-999),-999),-999),-999),-999),-999)</f>
        <v>1.767684</v>
      </c>
      <c r="G328" s="9">
        <f>Raw!G328</f>
        <v>0.98991099999999999</v>
      </c>
      <c r="H328" s="9">
        <f>IF(Raw!$G328&gt;$C$8,IF(Raw!$Q328&gt;$C$8,IF(Raw!$N328&gt;$C$9,IF(Raw!$N328&lt;$A$9,IF(Raw!$X328&gt;$C$9,IF(Raw!$X328&lt;$A$9,Raw!L328,-999),-999),-999),-999),-999),-999)</f>
        <v>526.1</v>
      </c>
      <c r="I328" s="9">
        <f>IF(Raw!$G328&gt;$C$8,IF(Raw!$Q328&gt;$C$8,IF(Raw!$N328&gt;$C$9,IF(Raw!$N328&lt;$A$9,IF(Raw!$X328&gt;$C$9,IF(Raw!$X328&lt;$A$9,Raw!M328,-999),-999),-999),-999),-999),-999)</f>
        <v>4.5729999999999998E-3</v>
      </c>
      <c r="J328" s="9">
        <f>IF(Raw!$G328&gt;$C$8,IF(Raw!$Q328&gt;$C$8,IF(Raw!$N328&gt;$C$9,IF(Raw!$N328&lt;$A$9,IF(Raw!$X328&gt;$C$9,IF(Raw!$X328&lt;$A$9,Raw!N328,-999),-999),-999),-999),-999),-999)</f>
        <v>435</v>
      </c>
      <c r="K328" s="9">
        <f>IF(Raw!$G328&gt;$C$8,IF(Raw!$Q328&gt;$C$8,IF(Raw!$N328&gt;$C$9,IF(Raw!$N328&lt;$A$9,IF(Raw!$X328&gt;$C$9,IF(Raw!$X328&lt;$A$9,Raw!R328,-999),-999),-999),-999),-999),-999)</f>
        <v>0.93389699999999998</v>
      </c>
      <c r="L328" s="9">
        <f>IF(Raw!$G328&gt;$C$8,IF(Raw!$Q328&gt;$C$8,IF(Raw!$N328&gt;$C$9,IF(Raw!$N328&lt;$A$9,IF(Raw!$X328&gt;$C$9,IF(Raw!$X328&lt;$A$9,Raw!S328,-999),-999),-999),-999),-999),-999)</f>
        <v>1.78871</v>
      </c>
      <c r="M328" s="9">
        <f>Raw!Q328</f>
        <v>0.994093</v>
      </c>
      <c r="N328" s="9">
        <f>IF(Raw!$G328&gt;$C$8,IF(Raw!$Q328&gt;$C$8,IF(Raw!$N328&gt;$C$9,IF(Raw!$N328&lt;$A$9,IF(Raw!$X328&gt;$C$9,IF(Raw!$X328&lt;$A$9,Raw!V328,-999),-999),-999),-999),-999),-999)</f>
        <v>526.4</v>
      </c>
      <c r="O328" s="9">
        <f>IF(Raw!$G328&gt;$C$8,IF(Raw!$Q328&gt;$C$8,IF(Raw!$N328&gt;$C$9,IF(Raw!$N328&lt;$A$9,IF(Raw!$X328&gt;$C$9,IF(Raw!$X328&lt;$A$9,Raw!W328,-999),-999),-999),-999),-999),-999)</f>
        <v>2.3609999999999999E-2</v>
      </c>
      <c r="P328" s="9">
        <f>IF(Raw!$G328&gt;$C$8,IF(Raw!$Q328&gt;$C$8,IF(Raw!$N328&gt;$C$9,IF(Raw!$N328&lt;$A$9,IF(Raw!$X328&gt;$C$9,IF(Raw!$X328&lt;$A$9,Raw!X328,-999),-999),-999),-999),-999),-999)</f>
        <v>297</v>
      </c>
      <c r="R328" s="9">
        <f t="shared" si="79"/>
        <v>0.82230700000000001</v>
      </c>
      <c r="S328" s="9">
        <f t="shared" si="80"/>
        <v>0.46518891385564387</v>
      </c>
      <c r="T328" s="9">
        <f t="shared" si="81"/>
        <v>0.85481300000000005</v>
      </c>
      <c r="U328" s="9">
        <f t="shared" si="82"/>
        <v>0.47789356575409098</v>
      </c>
      <c r="V328" s="15">
        <f t="shared" si="83"/>
        <v>0.49261073399999999</v>
      </c>
      <c r="X328" s="11">
        <f t="shared" si="84"/>
        <v>4.7558E+18</v>
      </c>
      <c r="Y328" s="11">
        <f t="shared" si="85"/>
        <v>5.261E-18</v>
      </c>
      <c r="Z328" s="11">
        <f t="shared" si="86"/>
        <v>4.35E-4</v>
      </c>
      <c r="AA328" s="16">
        <f t="shared" si="87"/>
        <v>1.0766632716994641E-2</v>
      </c>
      <c r="AB328" s="9">
        <f t="shared" si="88"/>
        <v>0.94310045761271233</v>
      </c>
      <c r="AC328" s="9">
        <f t="shared" si="89"/>
        <v>0.98923336728300537</v>
      </c>
      <c r="AD328" s="15">
        <f t="shared" si="90"/>
        <v>24.750879809183083</v>
      </c>
      <c r="AE328" s="3">
        <f t="shared" si="91"/>
        <v>633.42439999999988</v>
      </c>
      <c r="AF328" s="2">
        <f t="shared" si="92"/>
        <v>0.25</v>
      </c>
      <c r="AG328" s="9">
        <f t="shared" si="93"/>
        <v>9.0986816981241826E-3</v>
      </c>
      <c r="AH328" s="2">
        <f t="shared" si="94"/>
        <v>0.44028047218813338</v>
      </c>
    </row>
    <row r="329" spans="1:34">
      <c r="A329" s="1">
        <f>Raw!A329</f>
        <v>316</v>
      </c>
      <c r="B329" s="14">
        <f>Raw!B329</f>
        <v>0.24087962962962961</v>
      </c>
      <c r="C329" s="15">
        <f>Raw!C329</f>
        <v>43.5</v>
      </c>
      <c r="D329" s="15">
        <f>IF(C329&gt;0.5,Raw!D329*D$11,-999)</f>
        <v>8.8000000000000007</v>
      </c>
      <c r="E329" s="9">
        <f>IF(Raw!$G329&gt;$C$8,IF(Raw!$Q329&gt;$C$8,IF(Raw!$N329&gt;$C$9,IF(Raw!$N329&lt;$A$9,IF(Raw!$X329&gt;$C$9,IF(Raw!$X329&lt;$A$9,Raw!H329,-999),-999),-999),-999),-999),-999)</f>
        <v>0.94424600000000003</v>
      </c>
      <c r="F329" s="9">
        <f>IF(Raw!$G329&gt;$C$8,IF(Raw!$Q329&gt;$C$8,IF(Raw!$N329&gt;$C$9,IF(Raw!$N329&lt;$A$9,IF(Raw!$X329&gt;$C$9,IF(Raw!$X329&lt;$A$9,Raw!I329,-999),-999),-999),-999),-999),-999)</f>
        <v>1.733519</v>
      </c>
      <c r="G329" s="9">
        <f>Raw!G329</f>
        <v>0.99440099999999998</v>
      </c>
      <c r="H329" s="9">
        <f>IF(Raw!$G329&gt;$C$8,IF(Raw!$Q329&gt;$C$8,IF(Raw!$N329&gt;$C$9,IF(Raw!$N329&lt;$A$9,IF(Raw!$X329&gt;$C$9,IF(Raw!$X329&lt;$A$9,Raw!L329,-999),-999),-999),-999),-999),-999)</f>
        <v>530.79999999999995</v>
      </c>
      <c r="I329" s="9">
        <f>IF(Raw!$G329&gt;$C$8,IF(Raw!$Q329&gt;$C$8,IF(Raw!$N329&gt;$C$9,IF(Raw!$N329&lt;$A$9,IF(Raw!$X329&gt;$C$9,IF(Raw!$X329&lt;$A$9,Raw!M329,-999),-999),-999),-999),-999),-999)</f>
        <v>3.3437000000000001E-2</v>
      </c>
      <c r="J329" s="9">
        <f>IF(Raw!$G329&gt;$C$8,IF(Raw!$Q329&gt;$C$8,IF(Raw!$N329&gt;$C$9,IF(Raw!$N329&lt;$A$9,IF(Raw!$X329&gt;$C$9,IF(Raw!$X329&lt;$A$9,Raw!N329,-999),-999),-999),-999),-999),-999)</f>
        <v>421</v>
      </c>
      <c r="K329" s="9">
        <f>IF(Raw!$G329&gt;$C$8,IF(Raw!$Q329&gt;$C$8,IF(Raw!$N329&gt;$C$9,IF(Raw!$N329&lt;$A$9,IF(Raw!$X329&gt;$C$9,IF(Raw!$X329&lt;$A$9,Raw!R329,-999),-999),-999),-999),-999),-999)</f>
        <v>0.89911200000000002</v>
      </c>
      <c r="L329" s="9">
        <f>IF(Raw!$G329&gt;$C$8,IF(Raw!$Q329&gt;$C$8,IF(Raw!$N329&gt;$C$9,IF(Raw!$N329&lt;$A$9,IF(Raw!$X329&gt;$C$9,IF(Raw!$X329&lt;$A$9,Raw!S329,-999),-999),-999),-999),-999),-999)</f>
        <v>1.7001470000000001</v>
      </c>
      <c r="M329" s="9">
        <f>Raw!Q329</f>
        <v>0.992058</v>
      </c>
      <c r="N329" s="9">
        <f>IF(Raw!$G329&gt;$C$8,IF(Raw!$Q329&gt;$C$8,IF(Raw!$N329&gt;$C$9,IF(Raw!$N329&lt;$A$9,IF(Raw!$X329&gt;$C$9,IF(Raw!$X329&lt;$A$9,Raw!V329,-999),-999),-999),-999),-999),-999)</f>
        <v>533.1</v>
      </c>
      <c r="O329" s="9">
        <f>IF(Raw!$G329&gt;$C$8,IF(Raw!$Q329&gt;$C$8,IF(Raw!$N329&gt;$C$9,IF(Raw!$N329&lt;$A$9,IF(Raw!$X329&gt;$C$9,IF(Raw!$X329&lt;$A$9,Raw!W329,-999),-999),-999),-999),-999),-999)</f>
        <v>3.1544000000000003E-2</v>
      </c>
      <c r="P329" s="9">
        <f>IF(Raw!$G329&gt;$C$8,IF(Raw!$Q329&gt;$C$8,IF(Raw!$N329&gt;$C$9,IF(Raw!$N329&lt;$A$9,IF(Raw!$X329&gt;$C$9,IF(Raw!$X329&lt;$A$9,Raw!X329,-999),-999),-999),-999),-999),-999)</f>
        <v>417</v>
      </c>
      <c r="R329" s="9">
        <f t="shared" si="79"/>
        <v>0.789273</v>
      </c>
      <c r="S329" s="9">
        <f t="shared" si="80"/>
        <v>0.45530103794651228</v>
      </c>
      <c r="T329" s="9">
        <f t="shared" si="81"/>
        <v>0.80103500000000005</v>
      </c>
      <c r="U329" s="9">
        <f t="shared" si="82"/>
        <v>0.4711563176595906</v>
      </c>
      <c r="V329" s="15">
        <f t="shared" si="83"/>
        <v>0.46822048379999998</v>
      </c>
      <c r="X329" s="11">
        <f t="shared" si="84"/>
        <v>5.297599999999999E+18</v>
      </c>
      <c r="Y329" s="11">
        <f t="shared" si="85"/>
        <v>5.307999999999999E-18</v>
      </c>
      <c r="Z329" s="11">
        <f t="shared" si="86"/>
        <v>4.2099999999999999E-4</v>
      </c>
      <c r="AA329" s="16">
        <f t="shared" si="87"/>
        <v>1.1699869725832172E-2</v>
      </c>
      <c r="AB329" s="9">
        <f t="shared" si="88"/>
        <v>0.90848400514583205</v>
      </c>
      <c r="AC329" s="9">
        <f t="shared" si="89"/>
        <v>0.98830013027416774</v>
      </c>
      <c r="AD329" s="15">
        <f t="shared" si="90"/>
        <v>27.790664431905395</v>
      </c>
      <c r="AE329" s="3">
        <f t="shared" si="91"/>
        <v>639.08319999999969</v>
      </c>
      <c r="AF329" s="2">
        <f t="shared" si="92"/>
        <v>0.25</v>
      </c>
      <c r="AG329" s="9">
        <f t="shared" si="93"/>
        <v>1.0072113168499926E-2</v>
      </c>
      <c r="AH329" s="2">
        <f t="shared" si="94"/>
        <v>0.48738431444125663</v>
      </c>
    </row>
    <row r="330" spans="1:34">
      <c r="A330" s="1">
        <f>Raw!A330</f>
        <v>317</v>
      </c>
      <c r="B330" s="14">
        <f>Raw!B330</f>
        <v>0.2409259259259259</v>
      </c>
      <c r="C330" s="15">
        <f>Raw!C330</f>
        <v>43</v>
      </c>
      <c r="D330" s="15">
        <f>IF(C330&gt;0.5,Raw!D330*D$11,-999)</f>
        <v>8.8000000000000007</v>
      </c>
      <c r="E330" s="9">
        <f>IF(Raw!$G330&gt;$C$8,IF(Raw!$Q330&gt;$C$8,IF(Raw!$N330&gt;$C$9,IF(Raw!$N330&lt;$A$9,IF(Raw!$X330&gt;$C$9,IF(Raw!$X330&lt;$A$9,Raw!H330,-999),-999),-999),-999),-999),-999)</f>
        <v>0.93528699999999998</v>
      </c>
      <c r="F330" s="9">
        <f>IF(Raw!$G330&gt;$C$8,IF(Raw!$Q330&gt;$C$8,IF(Raw!$N330&gt;$C$9,IF(Raw!$N330&lt;$A$9,IF(Raw!$X330&gt;$C$9,IF(Raw!$X330&lt;$A$9,Raw!I330,-999),-999),-999),-999),-999),-999)</f>
        <v>1.6920280000000001</v>
      </c>
      <c r="G330" s="9">
        <f>Raw!G330</f>
        <v>0.99512</v>
      </c>
      <c r="H330" s="9">
        <f>IF(Raw!$G330&gt;$C$8,IF(Raw!$Q330&gt;$C$8,IF(Raw!$N330&gt;$C$9,IF(Raw!$N330&lt;$A$9,IF(Raw!$X330&gt;$C$9,IF(Raw!$X330&lt;$A$9,Raw!L330,-999),-999),-999),-999),-999),-999)</f>
        <v>527.29999999999995</v>
      </c>
      <c r="I330" s="9">
        <f>IF(Raw!$G330&gt;$C$8,IF(Raw!$Q330&gt;$C$8,IF(Raw!$N330&gt;$C$9,IF(Raw!$N330&lt;$A$9,IF(Raw!$X330&gt;$C$9,IF(Raw!$X330&lt;$A$9,Raw!M330,-999),-999),-999),-999),-999),-999)</f>
        <v>0.119047</v>
      </c>
      <c r="J330" s="9">
        <f>IF(Raw!$G330&gt;$C$8,IF(Raw!$Q330&gt;$C$8,IF(Raw!$N330&gt;$C$9,IF(Raw!$N330&lt;$A$9,IF(Raw!$X330&gt;$C$9,IF(Raw!$X330&lt;$A$9,Raw!N330,-999),-999),-999),-999),-999),-999)</f>
        <v>373</v>
      </c>
      <c r="K330" s="9">
        <f>IF(Raw!$G330&gt;$C$8,IF(Raw!$Q330&gt;$C$8,IF(Raw!$N330&gt;$C$9,IF(Raw!$N330&lt;$A$9,IF(Raw!$X330&gt;$C$9,IF(Raw!$X330&lt;$A$9,Raw!R330,-999),-999),-999),-999),-999),-999)</f>
        <v>0.91733200000000004</v>
      </c>
      <c r="L330" s="9">
        <f>IF(Raw!$G330&gt;$C$8,IF(Raw!$Q330&gt;$C$8,IF(Raw!$N330&gt;$C$9,IF(Raw!$N330&lt;$A$9,IF(Raw!$X330&gt;$C$9,IF(Raw!$X330&lt;$A$9,Raw!S330,-999),-999),-999),-999),-999),-999)</f>
        <v>1.737733</v>
      </c>
      <c r="M330" s="9">
        <f>Raw!Q330</f>
        <v>0.99388699999999996</v>
      </c>
      <c r="N330" s="9">
        <f>IF(Raw!$G330&gt;$C$8,IF(Raw!$Q330&gt;$C$8,IF(Raw!$N330&gt;$C$9,IF(Raw!$N330&lt;$A$9,IF(Raw!$X330&gt;$C$9,IF(Raw!$X330&lt;$A$9,Raw!V330,-999),-999),-999),-999),-999),-999)</f>
        <v>543</v>
      </c>
      <c r="O330" s="9">
        <f>IF(Raw!$G330&gt;$C$8,IF(Raw!$Q330&gt;$C$8,IF(Raw!$N330&gt;$C$9,IF(Raw!$N330&lt;$A$9,IF(Raw!$X330&gt;$C$9,IF(Raw!$X330&lt;$A$9,Raw!W330,-999),-999),-999),-999),-999),-999)</f>
        <v>0.113507</v>
      </c>
      <c r="P330" s="9">
        <f>IF(Raw!$G330&gt;$C$8,IF(Raw!$Q330&gt;$C$8,IF(Raw!$N330&gt;$C$9,IF(Raw!$N330&lt;$A$9,IF(Raw!$X330&gt;$C$9,IF(Raw!$X330&lt;$A$9,Raw!X330,-999),-999),-999),-999),-999),-999)</f>
        <v>250</v>
      </c>
      <c r="R330" s="9">
        <f t="shared" si="79"/>
        <v>0.75674100000000011</v>
      </c>
      <c r="S330" s="9">
        <f t="shared" si="80"/>
        <v>0.44723905278163251</v>
      </c>
      <c r="T330" s="9">
        <f t="shared" si="81"/>
        <v>0.82040099999999994</v>
      </c>
      <c r="U330" s="9">
        <f t="shared" si="82"/>
        <v>0.47210992712919647</v>
      </c>
      <c r="V330" s="15">
        <f t="shared" si="83"/>
        <v>0.47857166819999997</v>
      </c>
      <c r="X330" s="11">
        <f t="shared" si="84"/>
        <v>5.297599999999999E+18</v>
      </c>
      <c r="Y330" s="11">
        <f t="shared" si="85"/>
        <v>5.2729999999999996E-18</v>
      </c>
      <c r="Z330" s="11">
        <f t="shared" si="86"/>
        <v>3.7299999999999996E-4</v>
      </c>
      <c r="AA330" s="16">
        <f t="shared" si="87"/>
        <v>1.0312027415963253E-2</v>
      </c>
      <c r="AB330" s="9">
        <f t="shared" si="88"/>
        <v>0.92579199760408371</v>
      </c>
      <c r="AC330" s="9">
        <f t="shared" si="89"/>
        <v>0.98968797258403673</v>
      </c>
      <c r="AD330" s="15">
        <f t="shared" si="90"/>
        <v>27.646186101778163</v>
      </c>
      <c r="AE330" s="3">
        <f t="shared" si="91"/>
        <v>634.86919999999975</v>
      </c>
      <c r="AF330" s="2">
        <f t="shared" si="92"/>
        <v>0.25</v>
      </c>
      <c r="AG330" s="9">
        <f t="shared" si="93"/>
        <v>1.0040029927623609E-2</v>
      </c>
      <c r="AH330" s="2">
        <f t="shared" si="94"/>
        <v>0.48583182311218165</v>
      </c>
    </row>
    <row r="331" spans="1:34">
      <c r="A331" s="1">
        <f>Raw!A331</f>
        <v>318</v>
      </c>
      <c r="B331" s="14">
        <f>Raw!B331</f>
        <v>0.24098379629629629</v>
      </c>
      <c r="C331" s="15">
        <f>Raw!C331</f>
        <v>42.3</v>
      </c>
      <c r="D331" s="15">
        <f>IF(C331&gt;0.5,Raw!D331*D$11,-999)</f>
        <v>8.8000000000000007</v>
      </c>
      <c r="E331" s="9">
        <f>IF(Raw!$G331&gt;$C$8,IF(Raw!$Q331&gt;$C$8,IF(Raw!$N331&gt;$C$9,IF(Raw!$N331&lt;$A$9,IF(Raw!$X331&gt;$C$9,IF(Raw!$X331&lt;$A$9,Raw!H331,-999),-999),-999),-999),-999),-999)</f>
        <v>0.93952899999999995</v>
      </c>
      <c r="F331" s="9">
        <f>IF(Raw!$G331&gt;$C$8,IF(Raw!$Q331&gt;$C$8,IF(Raw!$N331&gt;$C$9,IF(Raw!$N331&lt;$A$9,IF(Raw!$X331&gt;$C$9,IF(Raw!$X331&lt;$A$9,Raw!I331,-999),-999),-999),-999),-999),-999)</f>
        <v>1.72333</v>
      </c>
      <c r="G331" s="9">
        <f>Raw!G331</f>
        <v>0.99588200000000004</v>
      </c>
      <c r="H331" s="9">
        <f>IF(Raw!$G331&gt;$C$8,IF(Raw!$Q331&gt;$C$8,IF(Raw!$N331&gt;$C$9,IF(Raw!$N331&lt;$A$9,IF(Raw!$X331&gt;$C$9,IF(Raw!$X331&lt;$A$9,Raw!L331,-999),-999),-999),-999),-999),-999)</f>
        <v>539.70000000000005</v>
      </c>
      <c r="I331" s="9">
        <f>IF(Raw!$G331&gt;$C$8,IF(Raw!$Q331&gt;$C$8,IF(Raw!$N331&gt;$C$9,IF(Raw!$N331&lt;$A$9,IF(Raw!$X331&gt;$C$9,IF(Raw!$X331&lt;$A$9,Raw!M331,-999),-999),-999),-999),-999),-999)</f>
        <v>8.7535000000000002E-2</v>
      </c>
      <c r="J331" s="9">
        <f>IF(Raw!$G331&gt;$C$8,IF(Raw!$Q331&gt;$C$8,IF(Raw!$N331&gt;$C$9,IF(Raw!$N331&lt;$A$9,IF(Raw!$X331&gt;$C$9,IF(Raw!$X331&lt;$A$9,Raw!N331,-999),-999),-999),-999),-999),-999)</f>
        <v>419</v>
      </c>
      <c r="K331" s="9">
        <f>IF(Raw!$G331&gt;$C$8,IF(Raw!$Q331&gt;$C$8,IF(Raw!$N331&gt;$C$9,IF(Raw!$N331&lt;$A$9,IF(Raw!$X331&gt;$C$9,IF(Raw!$X331&lt;$A$9,Raw!R331,-999),-999),-999),-999),-999),-999)</f>
        <v>0.91445500000000002</v>
      </c>
      <c r="L331" s="9">
        <f>IF(Raw!$G331&gt;$C$8,IF(Raw!$Q331&gt;$C$8,IF(Raw!$N331&gt;$C$9,IF(Raw!$N331&lt;$A$9,IF(Raw!$X331&gt;$C$9,IF(Raw!$X331&lt;$A$9,Raw!S331,-999),-999),-999),-999),-999),-999)</f>
        <v>1.73431</v>
      </c>
      <c r="M331" s="9">
        <f>Raw!Q331</f>
        <v>0.99599599999999999</v>
      </c>
      <c r="N331" s="9">
        <f>IF(Raw!$G331&gt;$C$8,IF(Raw!$Q331&gt;$C$8,IF(Raw!$N331&gt;$C$9,IF(Raw!$N331&lt;$A$9,IF(Raw!$X331&gt;$C$9,IF(Raw!$X331&lt;$A$9,Raw!V331,-999),-999),-999),-999),-999),-999)</f>
        <v>551.9</v>
      </c>
      <c r="O331" s="9">
        <f>IF(Raw!$G331&gt;$C$8,IF(Raw!$Q331&gt;$C$8,IF(Raw!$N331&gt;$C$9,IF(Raw!$N331&lt;$A$9,IF(Raw!$X331&gt;$C$9,IF(Raw!$X331&lt;$A$9,Raw!W331,-999),-999),-999),-999),-999),-999)</f>
        <v>0.17507800000000001</v>
      </c>
      <c r="P331" s="9">
        <f>IF(Raw!$G331&gt;$C$8,IF(Raw!$Q331&gt;$C$8,IF(Raw!$N331&gt;$C$9,IF(Raw!$N331&lt;$A$9,IF(Raw!$X331&gt;$C$9,IF(Raw!$X331&lt;$A$9,Raw!X331,-999),-999),-999),-999),-999),-999)</f>
        <v>576</v>
      </c>
      <c r="R331" s="9">
        <f t="shared" si="79"/>
        <v>0.78380100000000008</v>
      </c>
      <c r="S331" s="9">
        <f t="shared" si="80"/>
        <v>0.45481770757777096</v>
      </c>
      <c r="T331" s="9">
        <f t="shared" si="81"/>
        <v>0.819855</v>
      </c>
      <c r="U331" s="9">
        <f t="shared" si="82"/>
        <v>0.47272690580115434</v>
      </c>
      <c r="V331" s="15">
        <f t="shared" si="83"/>
        <v>0.47762897399999998</v>
      </c>
      <c r="X331" s="11">
        <f t="shared" si="84"/>
        <v>5.297599999999999E+18</v>
      </c>
      <c r="Y331" s="11">
        <f t="shared" si="85"/>
        <v>5.3969999999999999E-18</v>
      </c>
      <c r="Z331" s="11">
        <f t="shared" si="86"/>
        <v>4.1899999999999999E-4</v>
      </c>
      <c r="AA331" s="16">
        <f t="shared" si="87"/>
        <v>1.1837876577135777E-2</v>
      </c>
      <c r="AB331" s="9">
        <f t="shared" si="88"/>
        <v>0.92416034230114763</v>
      </c>
      <c r="AC331" s="9">
        <f t="shared" si="89"/>
        <v>0.98816212342286425</v>
      </c>
      <c r="AD331" s="15">
        <f t="shared" si="90"/>
        <v>28.252688728247673</v>
      </c>
      <c r="AE331" s="3">
        <f t="shared" si="91"/>
        <v>649.7987999999998</v>
      </c>
      <c r="AF331" s="2">
        <f t="shared" si="92"/>
        <v>0.25</v>
      </c>
      <c r="AG331" s="9">
        <f t="shared" si="93"/>
        <v>1.0273697017744363E-2</v>
      </c>
      <c r="AH331" s="2">
        <f t="shared" si="94"/>
        <v>0.49713885199686098</v>
      </c>
    </row>
    <row r="332" spans="1:34">
      <c r="A332" s="1">
        <f>Raw!A332</f>
        <v>319</v>
      </c>
      <c r="B332" s="14">
        <f>Raw!B332</f>
        <v>0.24104166666666668</v>
      </c>
      <c r="C332" s="15">
        <f>Raw!C332</f>
        <v>40.799999999999997</v>
      </c>
      <c r="D332" s="15">
        <f>IF(C332&gt;0.5,Raw!D332*D$11,-999)</f>
        <v>9.6999999999999993</v>
      </c>
      <c r="E332" s="9">
        <f>IF(Raw!$G332&gt;$C$8,IF(Raw!$Q332&gt;$C$8,IF(Raw!$N332&gt;$C$9,IF(Raw!$N332&lt;$A$9,IF(Raw!$X332&gt;$C$9,IF(Raw!$X332&lt;$A$9,Raw!H332,-999),-999),-999),-999),-999),-999)</f>
        <v>0.94296400000000002</v>
      </c>
      <c r="F332" s="9">
        <f>IF(Raw!$G332&gt;$C$8,IF(Raw!$Q332&gt;$C$8,IF(Raw!$N332&gt;$C$9,IF(Raw!$N332&lt;$A$9,IF(Raw!$X332&gt;$C$9,IF(Raw!$X332&lt;$A$9,Raw!I332,-999),-999),-999),-999),-999),-999)</f>
        <v>1.7395689999999999</v>
      </c>
      <c r="G332" s="9">
        <f>Raw!G332</f>
        <v>0.99642399999999998</v>
      </c>
      <c r="H332" s="9">
        <f>IF(Raw!$G332&gt;$C$8,IF(Raw!$Q332&gt;$C$8,IF(Raw!$N332&gt;$C$9,IF(Raw!$N332&lt;$A$9,IF(Raw!$X332&gt;$C$9,IF(Raw!$X332&lt;$A$9,Raw!L332,-999),-999),-999),-999),-999),-999)</f>
        <v>526.1</v>
      </c>
      <c r="I332" s="9">
        <f>IF(Raw!$G332&gt;$C$8,IF(Raw!$Q332&gt;$C$8,IF(Raw!$N332&gt;$C$9,IF(Raw!$N332&lt;$A$9,IF(Raw!$X332&gt;$C$9,IF(Raw!$X332&lt;$A$9,Raw!M332,-999),-999),-999),-999),-999),-999)</f>
        <v>2.5527000000000001E-2</v>
      </c>
      <c r="J332" s="9">
        <f>IF(Raw!$G332&gt;$C$8,IF(Raw!$Q332&gt;$C$8,IF(Raw!$N332&gt;$C$9,IF(Raw!$N332&lt;$A$9,IF(Raw!$X332&gt;$C$9,IF(Raw!$X332&lt;$A$9,Raw!N332,-999),-999),-999),-999),-999),-999)</f>
        <v>435</v>
      </c>
      <c r="K332" s="9">
        <f>IF(Raw!$G332&gt;$C$8,IF(Raw!$Q332&gt;$C$8,IF(Raw!$N332&gt;$C$9,IF(Raw!$N332&lt;$A$9,IF(Raw!$X332&gt;$C$9,IF(Raw!$X332&lt;$A$9,Raw!R332,-999),-999),-999),-999),-999),-999)</f>
        <v>0.89734599999999998</v>
      </c>
      <c r="L332" s="9">
        <f>IF(Raw!$G332&gt;$C$8,IF(Raw!$Q332&gt;$C$8,IF(Raw!$N332&gt;$C$9,IF(Raw!$N332&lt;$A$9,IF(Raw!$X332&gt;$C$9,IF(Raw!$X332&lt;$A$9,Raw!S332,-999),-999),-999),-999),-999),-999)</f>
        <v>1.7187749999999999</v>
      </c>
      <c r="M332" s="9">
        <f>Raw!Q332</f>
        <v>0.99163599999999996</v>
      </c>
      <c r="N332" s="9">
        <f>IF(Raw!$G332&gt;$C$8,IF(Raw!$Q332&gt;$C$8,IF(Raw!$N332&gt;$C$9,IF(Raw!$N332&lt;$A$9,IF(Raw!$X332&gt;$C$9,IF(Raw!$X332&lt;$A$9,Raw!V332,-999),-999),-999),-999),-999),-999)</f>
        <v>552</v>
      </c>
      <c r="O332" s="9">
        <f>IF(Raw!$G332&gt;$C$8,IF(Raw!$Q332&gt;$C$8,IF(Raw!$N332&gt;$C$9,IF(Raw!$N332&lt;$A$9,IF(Raw!$X332&gt;$C$9,IF(Raw!$X332&lt;$A$9,Raw!W332,-999),-999),-999),-999),-999),-999)</f>
        <v>8.7538000000000005E-2</v>
      </c>
      <c r="P332" s="9">
        <f>IF(Raw!$G332&gt;$C$8,IF(Raw!$Q332&gt;$C$8,IF(Raw!$N332&gt;$C$9,IF(Raw!$N332&lt;$A$9,IF(Raw!$X332&gt;$C$9,IF(Raw!$X332&lt;$A$9,Raw!X332,-999),-999),-999),-999),-999),-999)</f>
        <v>305</v>
      </c>
      <c r="R332" s="9">
        <f t="shared" si="79"/>
        <v>0.7966049999999999</v>
      </c>
      <c r="S332" s="9">
        <f t="shared" si="80"/>
        <v>0.45793239589806439</v>
      </c>
      <c r="T332" s="9">
        <f t="shared" si="81"/>
        <v>0.82142899999999996</v>
      </c>
      <c r="U332" s="9">
        <f t="shared" si="82"/>
        <v>0.47791537577635235</v>
      </c>
      <c r="V332" s="15">
        <f t="shared" si="83"/>
        <v>0.47335063499999996</v>
      </c>
      <c r="X332" s="11">
        <f t="shared" si="84"/>
        <v>5.839399999999998E+18</v>
      </c>
      <c r="Y332" s="11">
        <f t="shared" si="85"/>
        <v>5.261E-18</v>
      </c>
      <c r="Z332" s="11">
        <f t="shared" si="86"/>
        <v>4.35E-4</v>
      </c>
      <c r="AA332" s="16">
        <f t="shared" si="87"/>
        <v>1.3187438683422767E-2</v>
      </c>
      <c r="AB332" s="9">
        <f t="shared" si="88"/>
        <v>0.90817854457028524</v>
      </c>
      <c r="AC332" s="9">
        <f t="shared" si="89"/>
        <v>0.98681256131657724</v>
      </c>
      <c r="AD332" s="15">
        <f t="shared" si="90"/>
        <v>30.315950996374173</v>
      </c>
      <c r="AE332" s="3">
        <f t="shared" si="91"/>
        <v>633.42439999999988</v>
      </c>
      <c r="AF332" s="2">
        <f t="shared" si="92"/>
        <v>0.25</v>
      </c>
      <c r="AG332" s="9">
        <f t="shared" si="93"/>
        <v>1.1144968548038189E-2</v>
      </c>
      <c r="AH332" s="2">
        <f t="shared" si="94"/>
        <v>0.53929922791603713</v>
      </c>
    </row>
    <row r="333" spans="1:34">
      <c r="A333" s="1">
        <f>Raw!A333</f>
        <v>320</v>
      </c>
      <c r="B333" s="14">
        <f>Raw!B333</f>
        <v>0.24109953703703701</v>
      </c>
      <c r="C333" s="15">
        <f>Raw!C333</f>
        <v>40.1</v>
      </c>
      <c r="D333" s="15">
        <f>IF(C333&gt;0.5,Raw!D333*D$11,-999)</f>
        <v>9.6999999999999993</v>
      </c>
      <c r="E333" s="9">
        <f>IF(Raw!$G333&gt;$C$8,IF(Raw!$Q333&gt;$C$8,IF(Raw!$N333&gt;$C$9,IF(Raw!$N333&lt;$A$9,IF(Raw!$X333&gt;$C$9,IF(Raw!$X333&lt;$A$9,Raw!H333,-999),-999),-999),-999),-999),-999)</f>
        <v>0.94462400000000002</v>
      </c>
      <c r="F333" s="9">
        <f>IF(Raw!$G333&gt;$C$8,IF(Raw!$Q333&gt;$C$8,IF(Raw!$N333&gt;$C$9,IF(Raw!$N333&lt;$A$9,IF(Raw!$X333&gt;$C$9,IF(Raw!$X333&lt;$A$9,Raw!I333,-999),-999),-999),-999),-999),-999)</f>
        <v>1.7444269999999999</v>
      </c>
      <c r="G333" s="9">
        <f>Raw!G333</f>
        <v>0.99320900000000001</v>
      </c>
      <c r="H333" s="9">
        <f>IF(Raw!$G333&gt;$C$8,IF(Raw!$Q333&gt;$C$8,IF(Raw!$N333&gt;$C$9,IF(Raw!$N333&lt;$A$9,IF(Raw!$X333&gt;$C$9,IF(Raw!$X333&lt;$A$9,Raw!L333,-999),-999),-999),-999),-999),-999)</f>
        <v>531.29999999999995</v>
      </c>
      <c r="I333" s="9">
        <f>IF(Raw!$G333&gt;$C$8,IF(Raw!$Q333&gt;$C$8,IF(Raw!$N333&gt;$C$9,IF(Raw!$N333&lt;$A$9,IF(Raw!$X333&gt;$C$9,IF(Raw!$X333&lt;$A$9,Raw!M333,-999),-999),-999),-999),-999),-999)</f>
        <v>2.7366999999999999E-2</v>
      </c>
      <c r="J333" s="9">
        <f>IF(Raw!$G333&gt;$C$8,IF(Raw!$Q333&gt;$C$8,IF(Raw!$N333&gt;$C$9,IF(Raw!$N333&lt;$A$9,IF(Raw!$X333&gt;$C$9,IF(Raw!$X333&lt;$A$9,Raw!N333,-999),-999),-999),-999),-999),-999)</f>
        <v>431</v>
      </c>
      <c r="K333" s="9">
        <f>IF(Raw!$G333&gt;$C$8,IF(Raw!$Q333&gt;$C$8,IF(Raw!$N333&gt;$C$9,IF(Raw!$N333&lt;$A$9,IF(Raw!$X333&gt;$C$9,IF(Raw!$X333&lt;$A$9,Raw!R333,-999),-999),-999),-999),-999),-999)</f>
        <v>0.90173800000000004</v>
      </c>
      <c r="L333" s="9">
        <f>IF(Raw!$G333&gt;$C$8,IF(Raw!$Q333&gt;$C$8,IF(Raw!$N333&gt;$C$9,IF(Raw!$N333&lt;$A$9,IF(Raw!$X333&gt;$C$9,IF(Raw!$X333&lt;$A$9,Raw!S333,-999),-999),-999),-999),-999),-999)</f>
        <v>1.7157</v>
      </c>
      <c r="M333" s="9">
        <f>Raw!Q333</f>
        <v>0.99578599999999995</v>
      </c>
      <c r="N333" s="9">
        <f>IF(Raw!$G333&gt;$C$8,IF(Raw!$Q333&gt;$C$8,IF(Raw!$N333&gt;$C$9,IF(Raw!$N333&lt;$A$9,IF(Raw!$X333&gt;$C$9,IF(Raw!$X333&lt;$A$9,Raw!V333,-999),-999),-999),-999),-999),-999)</f>
        <v>537.9</v>
      </c>
      <c r="O333" s="9">
        <f>IF(Raw!$G333&gt;$C$8,IF(Raw!$Q333&gt;$C$8,IF(Raw!$N333&gt;$C$9,IF(Raw!$N333&lt;$A$9,IF(Raw!$X333&gt;$C$9,IF(Raw!$X333&lt;$A$9,Raw!W333,-999),-999),-999),-999),-999),-999)</f>
        <v>8.0451999999999996E-2</v>
      </c>
      <c r="P333" s="9">
        <f>IF(Raw!$G333&gt;$C$8,IF(Raw!$Q333&gt;$C$8,IF(Raw!$N333&gt;$C$9,IF(Raw!$N333&lt;$A$9,IF(Raw!$X333&gt;$C$9,IF(Raw!$X333&lt;$A$9,Raw!X333,-999),-999),-999),-999),-999),-999)</f>
        <v>404</v>
      </c>
      <c r="R333" s="9">
        <f t="shared" si="79"/>
        <v>0.79980299999999993</v>
      </c>
      <c r="S333" s="9">
        <f t="shared" si="80"/>
        <v>0.45849038108215473</v>
      </c>
      <c r="T333" s="9">
        <f t="shared" si="81"/>
        <v>0.81396199999999996</v>
      </c>
      <c r="U333" s="9">
        <f t="shared" si="82"/>
        <v>0.47441977035612282</v>
      </c>
      <c r="V333" s="15">
        <f t="shared" si="83"/>
        <v>0.47250377999999998</v>
      </c>
      <c r="X333" s="11">
        <f t="shared" si="84"/>
        <v>5.839399999999998E+18</v>
      </c>
      <c r="Y333" s="11">
        <f t="shared" si="85"/>
        <v>5.3129999999999994E-18</v>
      </c>
      <c r="Z333" s="11">
        <f t="shared" si="86"/>
        <v>4.3099999999999996E-4</v>
      </c>
      <c r="AA333" s="16">
        <f t="shared" si="87"/>
        <v>1.3195217620123434E-2</v>
      </c>
      <c r="AB333" s="9">
        <f t="shared" si="88"/>
        <v>0.912478405724511</v>
      </c>
      <c r="AC333" s="9">
        <f t="shared" si="89"/>
        <v>0.98680478237987646</v>
      </c>
      <c r="AD333" s="15">
        <f t="shared" si="90"/>
        <v>30.61535410701493</v>
      </c>
      <c r="AE333" s="3">
        <f t="shared" si="91"/>
        <v>639.68519999999978</v>
      </c>
      <c r="AF333" s="2">
        <f t="shared" si="92"/>
        <v>0.25</v>
      </c>
      <c r="AG333" s="9">
        <f t="shared" si="93"/>
        <v>1.1172714819093389E-2</v>
      </c>
      <c r="AH333" s="2">
        <f t="shared" si="94"/>
        <v>0.54064185553253696</v>
      </c>
    </row>
    <row r="334" spans="1:34">
      <c r="A334" s="1">
        <f>Raw!A334</f>
        <v>321</v>
      </c>
      <c r="B334" s="14">
        <f>Raw!B334</f>
        <v>0.24114583333333331</v>
      </c>
      <c r="C334" s="15">
        <f>Raw!C334</f>
        <v>38.6</v>
      </c>
      <c r="D334" s="15">
        <f>IF(C334&gt;0.5,Raw!D334*D$11,-999)</f>
        <v>10.6</v>
      </c>
      <c r="E334" s="9">
        <f>IF(Raw!$G334&gt;$C$8,IF(Raw!$Q334&gt;$C$8,IF(Raw!$N334&gt;$C$9,IF(Raw!$N334&lt;$A$9,IF(Raw!$X334&gt;$C$9,IF(Raw!$X334&lt;$A$9,Raw!H334,-999),-999),-999),-999),-999),-999)</f>
        <v>0.96074199999999998</v>
      </c>
      <c r="F334" s="9">
        <f>IF(Raw!$G334&gt;$C$8,IF(Raw!$Q334&gt;$C$8,IF(Raw!$N334&gt;$C$9,IF(Raw!$N334&lt;$A$9,IF(Raw!$X334&gt;$C$9,IF(Raw!$X334&lt;$A$9,Raw!I334,-999),-999),-999),-999),-999),-999)</f>
        <v>1.7176670000000001</v>
      </c>
      <c r="G334" s="9">
        <f>Raw!G334</f>
        <v>0.994363</v>
      </c>
      <c r="H334" s="9">
        <f>IF(Raw!$G334&gt;$C$8,IF(Raw!$Q334&gt;$C$8,IF(Raw!$N334&gt;$C$9,IF(Raw!$N334&lt;$A$9,IF(Raw!$X334&gt;$C$9,IF(Raw!$X334&lt;$A$9,Raw!L334,-999),-999),-999),-999),-999),-999)</f>
        <v>528.4</v>
      </c>
      <c r="I334" s="9">
        <f>IF(Raw!$G334&gt;$C$8,IF(Raw!$Q334&gt;$C$8,IF(Raw!$N334&gt;$C$9,IF(Raw!$N334&lt;$A$9,IF(Raw!$X334&gt;$C$9,IF(Raw!$X334&lt;$A$9,Raw!M334,-999),-999),-999),-999),-999),-999)</f>
        <v>0.13370699999999999</v>
      </c>
      <c r="J334" s="9">
        <f>IF(Raw!$G334&gt;$C$8,IF(Raw!$Q334&gt;$C$8,IF(Raw!$N334&gt;$C$9,IF(Raw!$N334&lt;$A$9,IF(Raw!$X334&gt;$C$9,IF(Raw!$X334&lt;$A$9,Raw!N334,-999),-999),-999),-999),-999),-999)</f>
        <v>406</v>
      </c>
      <c r="K334" s="9">
        <f>IF(Raw!$G334&gt;$C$8,IF(Raw!$Q334&gt;$C$8,IF(Raw!$N334&gt;$C$9,IF(Raw!$N334&lt;$A$9,IF(Raw!$X334&gt;$C$9,IF(Raw!$X334&lt;$A$9,Raw!R334,-999),-999),-999),-999),-999),-999)</f>
        <v>0.91625299999999998</v>
      </c>
      <c r="L334" s="9">
        <f>IF(Raw!$G334&gt;$C$8,IF(Raw!$Q334&gt;$C$8,IF(Raw!$N334&gt;$C$9,IF(Raw!$N334&lt;$A$9,IF(Raw!$X334&gt;$C$9,IF(Raw!$X334&lt;$A$9,Raw!S334,-999),-999),-999),-999),-999),-999)</f>
        <v>1.7577400000000001</v>
      </c>
      <c r="M334" s="9">
        <f>Raw!Q334</f>
        <v>0.99422999999999995</v>
      </c>
      <c r="N334" s="9">
        <f>IF(Raw!$G334&gt;$C$8,IF(Raw!$Q334&gt;$C$8,IF(Raw!$N334&gt;$C$9,IF(Raw!$N334&lt;$A$9,IF(Raw!$X334&gt;$C$9,IF(Raw!$X334&lt;$A$9,Raw!V334,-999),-999),-999),-999),-999),-999)</f>
        <v>563.4</v>
      </c>
      <c r="O334" s="9">
        <f>IF(Raw!$G334&gt;$C$8,IF(Raw!$Q334&gt;$C$8,IF(Raw!$N334&gt;$C$9,IF(Raw!$N334&lt;$A$9,IF(Raw!$X334&gt;$C$9,IF(Raw!$X334&lt;$A$9,Raw!W334,-999),-999),-999),-999),-999),-999)</f>
        <v>0.14829000000000001</v>
      </c>
      <c r="P334" s="9">
        <f>IF(Raw!$G334&gt;$C$8,IF(Raw!$Q334&gt;$C$8,IF(Raw!$N334&gt;$C$9,IF(Raw!$N334&lt;$A$9,IF(Raw!$X334&gt;$C$9,IF(Raw!$X334&lt;$A$9,Raw!X334,-999),-999),-999),-999),-999),-999)</f>
        <v>396</v>
      </c>
      <c r="R334" s="9">
        <f t="shared" si="79"/>
        <v>0.75692500000000007</v>
      </c>
      <c r="S334" s="9">
        <f t="shared" si="80"/>
        <v>0.44067039769641031</v>
      </c>
      <c r="T334" s="9">
        <f t="shared" si="81"/>
        <v>0.8414870000000001</v>
      </c>
      <c r="U334" s="9">
        <f t="shared" si="82"/>
        <v>0.47873234949423693</v>
      </c>
      <c r="V334" s="15">
        <f t="shared" si="83"/>
        <v>0.484081596</v>
      </c>
      <c r="X334" s="11">
        <f t="shared" si="84"/>
        <v>6.381199999999998E+18</v>
      </c>
      <c r="Y334" s="11">
        <f t="shared" si="85"/>
        <v>5.2839999999999998E-18</v>
      </c>
      <c r="Z334" s="11">
        <f t="shared" si="86"/>
        <v>4.06E-4</v>
      </c>
      <c r="AA334" s="16">
        <f t="shared" si="87"/>
        <v>1.350473921927323E-2</v>
      </c>
      <c r="AB334" s="9">
        <f t="shared" si="88"/>
        <v>0.92761706249140852</v>
      </c>
      <c r="AC334" s="9">
        <f t="shared" si="89"/>
        <v>0.9864952607807268</v>
      </c>
      <c r="AD334" s="15">
        <f t="shared" si="90"/>
        <v>33.262904480968544</v>
      </c>
      <c r="AE334" s="3">
        <f t="shared" si="91"/>
        <v>636.19359999999983</v>
      </c>
      <c r="AF334" s="2">
        <f t="shared" si="92"/>
        <v>0.25</v>
      </c>
      <c r="AG334" s="9">
        <f t="shared" si="93"/>
        <v>1.2249252625520349E-2</v>
      </c>
      <c r="AH334" s="2">
        <f t="shared" si="94"/>
        <v>0.59273495972803336</v>
      </c>
    </row>
    <row r="335" spans="1:34">
      <c r="A335" s="1">
        <f>Raw!A335</f>
        <v>322</v>
      </c>
      <c r="B335" s="14">
        <f>Raw!B335</f>
        <v>0.2412037037037037</v>
      </c>
      <c r="C335" s="15">
        <f>Raw!C335</f>
        <v>38.799999999999997</v>
      </c>
      <c r="D335" s="15">
        <f>IF(C335&gt;0.5,Raw!D335*D$11,-999)</f>
        <v>10.6</v>
      </c>
      <c r="E335" s="9">
        <f>IF(Raw!$G335&gt;$C$8,IF(Raw!$Q335&gt;$C$8,IF(Raw!$N335&gt;$C$9,IF(Raw!$N335&lt;$A$9,IF(Raw!$X335&gt;$C$9,IF(Raw!$X335&lt;$A$9,Raw!H335,-999),-999),-999),-999),-999),-999)</f>
        <v>0.95650500000000005</v>
      </c>
      <c r="F335" s="9">
        <f>IF(Raw!$G335&gt;$C$8,IF(Raw!$Q335&gt;$C$8,IF(Raw!$N335&gt;$C$9,IF(Raw!$N335&lt;$A$9,IF(Raw!$X335&gt;$C$9,IF(Raw!$X335&lt;$A$9,Raw!I335,-999),-999),-999),-999),-999),-999)</f>
        <v>1.7530049999999999</v>
      </c>
      <c r="G335" s="9">
        <f>Raw!G335</f>
        <v>0.99584799999999996</v>
      </c>
      <c r="H335" s="9">
        <f>IF(Raw!$G335&gt;$C$8,IF(Raw!$Q335&gt;$C$8,IF(Raw!$N335&gt;$C$9,IF(Raw!$N335&lt;$A$9,IF(Raw!$X335&gt;$C$9,IF(Raw!$X335&lt;$A$9,Raw!L335,-999),-999),-999),-999),-999),-999)</f>
        <v>529.20000000000005</v>
      </c>
      <c r="I335" s="9">
        <f>IF(Raw!$G335&gt;$C$8,IF(Raw!$Q335&gt;$C$8,IF(Raw!$N335&gt;$C$9,IF(Raw!$N335&lt;$A$9,IF(Raw!$X335&gt;$C$9,IF(Raw!$X335&lt;$A$9,Raw!M335,-999),-999),-999),-999),-999),-999)</f>
        <v>0.104036</v>
      </c>
      <c r="J335" s="9">
        <f>IF(Raw!$G335&gt;$C$8,IF(Raw!$Q335&gt;$C$8,IF(Raw!$N335&gt;$C$9,IF(Raw!$N335&lt;$A$9,IF(Raw!$X335&gt;$C$9,IF(Raw!$X335&lt;$A$9,Raw!N335,-999),-999),-999),-999),-999),-999)</f>
        <v>407</v>
      </c>
      <c r="K335" s="9">
        <f>IF(Raw!$G335&gt;$C$8,IF(Raw!$Q335&gt;$C$8,IF(Raw!$N335&gt;$C$9,IF(Raw!$N335&lt;$A$9,IF(Raw!$X335&gt;$C$9,IF(Raw!$X335&lt;$A$9,Raw!R335,-999),-999),-999),-999),-999),-999)</f>
        <v>0.86201300000000003</v>
      </c>
      <c r="L335" s="9">
        <f>IF(Raw!$G335&gt;$C$8,IF(Raw!$Q335&gt;$C$8,IF(Raw!$N335&gt;$C$9,IF(Raw!$N335&lt;$A$9,IF(Raw!$X335&gt;$C$9,IF(Raw!$X335&lt;$A$9,Raw!S335,-999),-999),-999),-999),-999),-999)</f>
        <v>1.6236299999999999</v>
      </c>
      <c r="M335" s="9">
        <f>Raw!Q335</f>
        <v>0.99429100000000004</v>
      </c>
      <c r="N335" s="9">
        <f>IF(Raw!$G335&gt;$C$8,IF(Raw!$Q335&gt;$C$8,IF(Raw!$N335&gt;$C$9,IF(Raw!$N335&lt;$A$9,IF(Raw!$X335&gt;$C$9,IF(Raw!$X335&lt;$A$9,Raw!V335,-999),-999),-999),-999),-999),-999)</f>
        <v>555.70000000000005</v>
      </c>
      <c r="O335" s="9">
        <f>IF(Raw!$G335&gt;$C$8,IF(Raw!$Q335&gt;$C$8,IF(Raw!$N335&gt;$C$9,IF(Raw!$N335&lt;$A$9,IF(Raw!$X335&gt;$C$9,IF(Raw!$X335&lt;$A$9,Raw!W335,-999),-999),-999),-999),-999),-999)</f>
        <v>8.7539000000000006E-2</v>
      </c>
      <c r="P335" s="9">
        <f>IF(Raw!$G335&gt;$C$8,IF(Raw!$Q335&gt;$C$8,IF(Raw!$N335&gt;$C$9,IF(Raw!$N335&lt;$A$9,IF(Raw!$X335&gt;$C$9,IF(Raw!$X335&lt;$A$9,Raw!X335,-999),-999),-999),-999),-999),-999)</f>
        <v>405</v>
      </c>
      <c r="R335" s="9">
        <f t="shared" ref="R335:R398" si="95">F335-E335</f>
        <v>0.79649999999999987</v>
      </c>
      <c r="S335" s="9">
        <f t="shared" ref="S335:S398" si="96">R335/F335</f>
        <v>0.45436265156117633</v>
      </c>
      <c r="T335" s="9">
        <f t="shared" ref="T335:T398" si="97">L335-K335</f>
        <v>0.76161699999999988</v>
      </c>
      <c r="U335" s="9">
        <f t="shared" ref="U335:U398" si="98">T335/L335</f>
        <v>0.46908285754759393</v>
      </c>
      <c r="V335" s="15">
        <f t="shared" ref="V335:V398" si="99">IF(L335&gt;0,L335*V$8+V$10,-999)</f>
        <v>0.44714770199999992</v>
      </c>
      <c r="X335" s="11">
        <f t="shared" ref="X335:X398" si="100">D335*6.02*10^23*10^(-6)</f>
        <v>6.381199999999998E+18</v>
      </c>
      <c r="Y335" s="11">
        <f t="shared" ref="Y335:Y398" si="101">H335*10^(-20)</f>
        <v>5.292E-18</v>
      </c>
      <c r="Z335" s="11">
        <f t="shared" ref="Z335:Z398" si="102">J335*10^(-6)</f>
        <v>4.0699999999999997E-4</v>
      </c>
      <c r="AA335" s="16">
        <f t="shared" ref="AA335:AA398" si="103">IF(Z335&gt;0,(X335*Y335/(X335*Y335+1/Z335)),1)</f>
        <v>1.3557769861514401E-2</v>
      </c>
      <c r="AB335" s="9">
        <f t="shared" ref="AB335:AB398" si="104">K335+T335*AA335</f>
        <v>0.87233882800861706</v>
      </c>
      <c r="AC335" s="9">
        <f t="shared" ref="AC335:AC398" si="105">IF(T335&gt;0,(L335-AB335)/T335,-999)</f>
        <v>0.98644223013848553</v>
      </c>
      <c r="AD335" s="15">
        <f t="shared" ref="AD335:AD398" si="106">IF(AC335&gt;0,X335*Y335*AC335,-999)</f>
        <v>33.311473861214743</v>
      </c>
      <c r="AE335" s="3">
        <f t="shared" ref="AE335:AE398" si="107">AE$9*Y335</f>
        <v>637.15679999999986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1.2019877959954304E-2</v>
      </c>
      <c r="AH335" s="2">
        <f t="shared" ref="AH335:AH398" si="110">((AG335*12.01)/893.5)*3600</f>
        <v>0.58163563903367022</v>
      </c>
    </row>
    <row r="336" spans="1:34">
      <c r="A336" s="1">
        <f>Raw!A336</f>
        <v>323</v>
      </c>
      <c r="B336" s="14">
        <f>Raw!B336</f>
        <v>0.24126157407407409</v>
      </c>
      <c r="C336" s="15">
        <f>Raw!C336</f>
        <v>36.200000000000003</v>
      </c>
      <c r="D336" s="15">
        <f>IF(C336&gt;0.5,Raw!D336*D$11,-999)</f>
        <v>11.4</v>
      </c>
      <c r="E336" s="9">
        <f>IF(Raw!$G336&gt;$C$8,IF(Raw!$Q336&gt;$C$8,IF(Raw!$N336&gt;$C$9,IF(Raw!$N336&lt;$A$9,IF(Raw!$X336&gt;$C$9,IF(Raw!$X336&lt;$A$9,Raw!H336,-999),-999),-999),-999),-999),-999)</f>
        <v>0.99119800000000002</v>
      </c>
      <c r="F336" s="9">
        <f>IF(Raw!$G336&gt;$C$8,IF(Raw!$Q336&gt;$C$8,IF(Raw!$N336&gt;$C$9,IF(Raw!$N336&lt;$A$9,IF(Raw!$X336&gt;$C$9,IF(Raw!$X336&lt;$A$9,Raw!I336,-999),-999),-999),-999),-999),-999)</f>
        <v>1.8202750000000001</v>
      </c>
      <c r="G336" s="9">
        <f>Raw!G336</f>
        <v>0.99502800000000002</v>
      </c>
      <c r="H336" s="9">
        <f>IF(Raw!$G336&gt;$C$8,IF(Raw!$Q336&gt;$C$8,IF(Raw!$N336&gt;$C$9,IF(Raw!$N336&lt;$A$9,IF(Raw!$X336&gt;$C$9,IF(Raw!$X336&lt;$A$9,Raw!L336,-999),-999),-999),-999),-999),-999)</f>
        <v>545.4</v>
      </c>
      <c r="I336" s="9">
        <f>IF(Raw!$G336&gt;$C$8,IF(Raw!$Q336&gt;$C$8,IF(Raw!$N336&gt;$C$9,IF(Raw!$N336&lt;$A$9,IF(Raw!$X336&gt;$C$9,IF(Raw!$X336&lt;$A$9,Raw!M336,-999),-999),-999),-999),-999),-999)</f>
        <v>8.7539000000000006E-2</v>
      </c>
      <c r="J336" s="9">
        <f>IF(Raw!$G336&gt;$C$8,IF(Raw!$Q336&gt;$C$8,IF(Raw!$N336&gt;$C$9,IF(Raw!$N336&lt;$A$9,IF(Raw!$X336&gt;$C$9,IF(Raw!$X336&lt;$A$9,Raw!N336,-999),-999),-999),-999),-999),-999)</f>
        <v>365</v>
      </c>
      <c r="K336" s="9">
        <f>IF(Raw!$G336&gt;$C$8,IF(Raw!$Q336&gt;$C$8,IF(Raw!$N336&gt;$C$9,IF(Raw!$N336&lt;$A$9,IF(Raw!$X336&gt;$C$9,IF(Raw!$X336&lt;$A$9,Raw!R336,-999),-999),-999),-999),-999),-999)</f>
        <v>0.91318100000000002</v>
      </c>
      <c r="L336" s="9">
        <f>IF(Raw!$G336&gt;$C$8,IF(Raw!$Q336&gt;$C$8,IF(Raw!$N336&gt;$C$9,IF(Raw!$N336&lt;$A$9,IF(Raw!$X336&gt;$C$9,IF(Raw!$X336&lt;$A$9,Raw!S336,-999),-999),-999),-999),-999),-999)</f>
        <v>1.7126619999999999</v>
      </c>
      <c r="M336" s="9">
        <f>Raw!Q336</f>
        <v>0.99526400000000004</v>
      </c>
      <c r="N336" s="9">
        <f>IF(Raw!$G336&gt;$C$8,IF(Raw!$Q336&gt;$C$8,IF(Raw!$N336&gt;$C$9,IF(Raw!$N336&lt;$A$9,IF(Raw!$X336&gt;$C$9,IF(Raw!$X336&lt;$A$9,Raw!V336,-999),-999),-999),-999),-999),-999)</f>
        <v>546.5</v>
      </c>
      <c r="O336" s="9">
        <f>IF(Raw!$G336&gt;$C$8,IF(Raw!$Q336&gt;$C$8,IF(Raw!$N336&gt;$C$9,IF(Raw!$N336&lt;$A$9,IF(Raw!$X336&gt;$C$9,IF(Raw!$X336&lt;$A$9,Raw!W336,-999),-999),-999),-999),-999),-999)</f>
        <v>0.143318</v>
      </c>
      <c r="P336" s="9">
        <f>IF(Raw!$G336&gt;$C$8,IF(Raw!$Q336&gt;$C$8,IF(Raw!$N336&gt;$C$9,IF(Raw!$N336&lt;$A$9,IF(Raw!$X336&gt;$C$9,IF(Raw!$X336&lt;$A$9,Raw!X336,-999),-999),-999),-999),-999),-999)</f>
        <v>415</v>
      </c>
      <c r="R336" s="9">
        <f t="shared" si="95"/>
        <v>0.82907700000000006</v>
      </c>
      <c r="S336" s="9">
        <f t="shared" si="96"/>
        <v>0.45546799247366471</v>
      </c>
      <c r="T336" s="9">
        <f t="shared" si="97"/>
        <v>0.79948099999999989</v>
      </c>
      <c r="U336" s="9">
        <f t="shared" si="98"/>
        <v>0.46680605980631318</v>
      </c>
      <c r="V336" s="15">
        <f t="shared" si="99"/>
        <v>0.47166711479999995</v>
      </c>
      <c r="X336" s="11">
        <f t="shared" si="100"/>
        <v>6.862799999999999E+18</v>
      </c>
      <c r="Y336" s="11">
        <f t="shared" si="101"/>
        <v>5.4539999999999996E-18</v>
      </c>
      <c r="Z336" s="11">
        <f t="shared" si="102"/>
        <v>3.6499999999999998E-4</v>
      </c>
      <c r="AA336" s="16">
        <f t="shared" si="103"/>
        <v>1.3477714151855853E-2</v>
      </c>
      <c r="AB336" s="9">
        <f t="shared" si="104"/>
        <v>0.92395617638783989</v>
      </c>
      <c r="AC336" s="9">
        <f t="shared" si="105"/>
        <v>0.98652228584814416</v>
      </c>
      <c r="AD336" s="15">
        <f t="shared" si="106"/>
        <v>36.925244251659876</v>
      </c>
      <c r="AE336" s="3">
        <f t="shared" si="107"/>
        <v>656.66159999999979</v>
      </c>
      <c r="AF336" s="2">
        <f t="shared" si="108"/>
        <v>0.25</v>
      </c>
      <c r="AG336" s="9">
        <f t="shared" si="109"/>
        <v>1.3259175212694664E-2</v>
      </c>
      <c r="AH336" s="2">
        <f t="shared" si="110"/>
        <v>0.64160458813213939</v>
      </c>
    </row>
    <row r="337" spans="1:34">
      <c r="A337" s="1">
        <f>Raw!A337</f>
        <v>324</v>
      </c>
      <c r="B337" s="14">
        <f>Raw!B337</f>
        <v>0.24131944444444445</v>
      </c>
      <c r="C337" s="15">
        <f>Raw!C337</f>
        <v>36.6</v>
      </c>
      <c r="D337" s="15">
        <f>IF(C337&gt;0.5,Raw!D337*D$11,-999)</f>
        <v>11.4</v>
      </c>
      <c r="E337" s="9">
        <f>IF(Raw!$G337&gt;$C$8,IF(Raw!$Q337&gt;$C$8,IF(Raw!$N337&gt;$C$9,IF(Raw!$N337&lt;$A$9,IF(Raw!$X337&gt;$C$9,IF(Raw!$X337&lt;$A$9,Raw!H337,-999),-999),-999),-999),-999),-999)</f>
        <v>0.95888899999999999</v>
      </c>
      <c r="F337" s="9">
        <f>IF(Raw!$G337&gt;$C$8,IF(Raw!$Q337&gt;$C$8,IF(Raw!$N337&gt;$C$9,IF(Raw!$N337&lt;$A$9,IF(Raw!$X337&gt;$C$9,IF(Raw!$X337&lt;$A$9,Raw!I337,-999),-999),-999),-999),-999),-999)</f>
        <v>1.763352</v>
      </c>
      <c r="G337" s="9">
        <f>Raw!G337</f>
        <v>0.99322200000000005</v>
      </c>
      <c r="H337" s="9">
        <f>IF(Raw!$G337&gt;$C$8,IF(Raw!$Q337&gt;$C$8,IF(Raw!$N337&gt;$C$9,IF(Raw!$N337&lt;$A$9,IF(Raw!$X337&gt;$C$9,IF(Raw!$X337&lt;$A$9,Raw!L337,-999),-999),-999),-999),-999),-999)</f>
        <v>564.29999999999995</v>
      </c>
      <c r="I337" s="9">
        <f>IF(Raw!$G337&gt;$C$8,IF(Raw!$Q337&gt;$C$8,IF(Raw!$N337&gt;$C$9,IF(Raw!$N337&lt;$A$9,IF(Raw!$X337&gt;$C$9,IF(Raw!$X337&lt;$A$9,Raw!M337,-999),-999),-999),-999),-999),-999)</f>
        <v>3.1109999999999999E-2</v>
      </c>
      <c r="J337" s="9">
        <f>IF(Raw!$G337&gt;$C$8,IF(Raw!$Q337&gt;$C$8,IF(Raw!$N337&gt;$C$9,IF(Raw!$N337&lt;$A$9,IF(Raw!$X337&gt;$C$9,IF(Raw!$X337&lt;$A$9,Raw!N337,-999),-999),-999),-999),-999),-999)</f>
        <v>463</v>
      </c>
      <c r="K337" s="9">
        <f>IF(Raw!$G337&gt;$C$8,IF(Raw!$Q337&gt;$C$8,IF(Raw!$N337&gt;$C$9,IF(Raw!$N337&lt;$A$9,IF(Raw!$X337&gt;$C$9,IF(Raw!$X337&lt;$A$9,Raw!R337,-999),-999),-999),-999),-999),-999)</f>
        <v>0.91473899999999997</v>
      </c>
      <c r="L337" s="9">
        <f>IF(Raw!$G337&gt;$C$8,IF(Raw!$Q337&gt;$C$8,IF(Raw!$N337&gt;$C$9,IF(Raw!$N337&lt;$A$9,IF(Raw!$X337&gt;$C$9,IF(Raw!$X337&lt;$A$9,Raw!S337,-999),-999),-999),-999),-999),-999)</f>
        <v>1.7008509999999999</v>
      </c>
      <c r="M337" s="9">
        <f>Raw!Q337</f>
        <v>0.99613099999999999</v>
      </c>
      <c r="N337" s="9">
        <f>IF(Raw!$G337&gt;$C$8,IF(Raw!$Q337&gt;$C$8,IF(Raw!$N337&gt;$C$9,IF(Raw!$N337&lt;$A$9,IF(Raw!$X337&gt;$C$9,IF(Raw!$X337&lt;$A$9,Raw!V337,-999),-999),-999),-999),-999),-999)</f>
        <v>539.9</v>
      </c>
      <c r="O337" s="9">
        <f>IF(Raw!$G337&gt;$C$8,IF(Raw!$Q337&gt;$C$8,IF(Raw!$N337&gt;$C$9,IF(Raw!$N337&lt;$A$9,IF(Raw!$X337&gt;$C$9,IF(Raw!$X337&lt;$A$9,Raw!W337,-999),-999),-999),-999),-999),-999)</f>
        <v>0.17507800000000001</v>
      </c>
      <c r="P337" s="9">
        <f>IF(Raw!$G337&gt;$C$8,IF(Raw!$Q337&gt;$C$8,IF(Raw!$N337&gt;$C$9,IF(Raw!$N337&lt;$A$9,IF(Raw!$X337&gt;$C$9,IF(Raw!$X337&lt;$A$9,Raw!X337,-999),-999),-999),-999),-999),-999)</f>
        <v>443</v>
      </c>
      <c r="R337" s="9">
        <f t="shared" si="95"/>
        <v>0.80446300000000004</v>
      </c>
      <c r="S337" s="9">
        <f t="shared" si="96"/>
        <v>0.45621237279907811</v>
      </c>
      <c r="T337" s="9">
        <f t="shared" si="97"/>
        <v>0.78611199999999992</v>
      </c>
      <c r="U337" s="9">
        <f t="shared" si="98"/>
        <v>0.46218745792547378</v>
      </c>
      <c r="V337" s="15">
        <f t="shared" si="99"/>
        <v>0.46841436539999992</v>
      </c>
      <c r="X337" s="11">
        <f t="shared" si="100"/>
        <v>6.862799999999999E+18</v>
      </c>
      <c r="Y337" s="11">
        <f t="shared" si="101"/>
        <v>5.6429999999999992E-18</v>
      </c>
      <c r="Z337" s="11">
        <f t="shared" si="102"/>
        <v>4.6299999999999998E-4</v>
      </c>
      <c r="AA337" s="16">
        <f t="shared" si="103"/>
        <v>1.7614659681664285E-2</v>
      </c>
      <c r="AB337" s="9">
        <f t="shared" si="104"/>
        <v>0.92858609535167247</v>
      </c>
      <c r="AC337" s="9">
        <f t="shared" si="105"/>
        <v>0.98238534031833569</v>
      </c>
      <c r="AD337" s="15">
        <f t="shared" si="106"/>
        <v>38.044621342687442</v>
      </c>
      <c r="AE337" s="3">
        <f t="shared" si="107"/>
        <v>679.41719999999975</v>
      </c>
      <c r="AF337" s="2">
        <f t="shared" si="108"/>
        <v>0.25</v>
      </c>
      <c r="AG337" s="9">
        <f t="shared" si="109"/>
        <v>1.3525959097010719E-2</v>
      </c>
      <c r="AH337" s="2">
        <f t="shared" si="110"/>
        <v>0.65451412145311183</v>
      </c>
    </row>
    <row r="338" spans="1:34">
      <c r="A338" s="1">
        <f>Raw!A338</f>
        <v>325</v>
      </c>
      <c r="B338" s="14">
        <f>Raw!B338</f>
        <v>0.24136574074074071</v>
      </c>
      <c r="C338" s="15">
        <f>Raw!C338</f>
        <v>35.299999999999997</v>
      </c>
      <c r="D338" s="15">
        <f>IF(C338&gt;0.5,Raw!D338*D$11,-999)</f>
        <v>11.4</v>
      </c>
      <c r="E338" s="9">
        <f>IF(Raw!$G338&gt;$C$8,IF(Raw!$Q338&gt;$C$8,IF(Raw!$N338&gt;$C$9,IF(Raw!$N338&lt;$A$9,IF(Raw!$X338&gt;$C$9,IF(Raw!$X338&lt;$A$9,Raw!H338,-999),-999),-999),-999),-999),-999)</f>
        <v>0.999058</v>
      </c>
      <c r="F338" s="9">
        <f>IF(Raw!$G338&gt;$C$8,IF(Raw!$Q338&gt;$C$8,IF(Raw!$N338&gt;$C$9,IF(Raw!$N338&lt;$A$9,IF(Raw!$X338&gt;$C$9,IF(Raw!$X338&lt;$A$9,Raw!I338,-999),-999),-999),-999),-999),-999)</f>
        <v>1.7930060000000001</v>
      </c>
      <c r="G338" s="9">
        <f>Raw!G338</f>
        <v>0.99436999999999998</v>
      </c>
      <c r="H338" s="9">
        <f>IF(Raw!$G338&gt;$C$8,IF(Raw!$Q338&gt;$C$8,IF(Raw!$N338&gt;$C$9,IF(Raw!$N338&lt;$A$9,IF(Raw!$X338&gt;$C$9,IF(Raw!$X338&lt;$A$9,Raw!L338,-999),-999),-999),-999),-999),-999)</f>
        <v>539</v>
      </c>
      <c r="I338" s="9">
        <f>IF(Raw!$G338&gt;$C$8,IF(Raw!$Q338&gt;$C$8,IF(Raw!$N338&gt;$C$9,IF(Raw!$N338&lt;$A$9,IF(Raw!$X338&gt;$C$9,IF(Raw!$X338&lt;$A$9,Raw!M338,-999),-999),-999),-999),-999),-999)</f>
        <v>0.18473000000000001</v>
      </c>
      <c r="J338" s="9">
        <f>IF(Raw!$G338&gt;$C$8,IF(Raw!$Q338&gt;$C$8,IF(Raw!$N338&gt;$C$9,IF(Raw!$N338&lt;$A$9,IF(Raw!$X338&gt;$C$9,IF(Raw!$X338&lt;$A$9,Raw!N338,-999),-999),-999),-999),-999),-999)</f>
        <v>341</v>
      </c>
      <c r="K338" s="9">
        <f>IF(Raw!$G338&gt;$C$8,IF(Raw!$Q338&gt;$C$8,IF(Raw!$N338&gt;$C$9,IF(Raw!$N338&lt;$A$9,IF(Raw!$X338&gt;$C$9,IF(Raw!$X338&lt;$A$9,Raw!R338,-999),-999),-999),-999),-999),-999)</f>
        <v>0.94689299999999998</v>
      </c>
      <c r="L338" s="9">
        <f>IF(Raw!$G338&gt;$C$8,IF(Raw!$Q338&gt;$C$8,IF(Raw!$N338&gt;$C$9,IF(Raw!$N338&lt;$A$9,IF(Raw!$X338&gt;$C$9,IF(Raw!$X338&lt;$A$9,Raw!S338,-999),-999),-999),-999),-999),-999)</f>
        <v>1.7911349999999999</v>
      </c>
      <c r="M338" s="9">
        <f>Raw!Q338</f>
        <v>0.99625799999999998</v>
      </c>
      <c r="N338" s="9">
        <f>IF(Raw!$G338&gt;$C$8,IF(Raw!$Q338&gt;$C$8,IF(Raw!$N338&gt;$C$9,IF(Raw!$N338&lt;$A$9,IF(Raw!$X338&gt;$C$9,IF(Raw!$X338&lt;$A$9,Raw!V338,-999),-999),-999),-999),-999),-999)</f>
        <v>552.79999999999995</v>
      </c>
      <c r="O338" s="9">
        <f>IF(Raw!$G338&gt;$C$8,IF(Raw!$Q338&gt;$C$8,IF(Raw!$N338&gt;$C$9,IF(Raw!$N338&lt;$A$9,IF(Raw!$X338&gt;$C$9,IF(Raw!$X338&lt;$A$9,Raw!W338,-999),-999),-999),-999),-999),-999)</f>
        <v>0.17134099999999999</v>
      </c>
      <c r="P338" s="9">
        <f>IF(Raw!$G338&gt;$C$8,IF(Raw!$Q338&gt;$C$8,IF(Raw!$N338&gt;$C$9,IF(Raw!$N338&lt;$A$9,IF(Raw!$X338&gt;$C$9,IF(Raw!$X338&lt;$A$9,Raw!X338,-999),-999),-999),-999),-999),-999)</f>
        <v>470</v>
      </c>
      <c r="R338" s="9">
        <f t="shared" si="95"/>
        <v>0.7939480000000001</v>
      </c>
      <c r="S338" s="9">
        <f t="shared" si="96"/>
        <v>0.44280275693444421</v>
      </c>
      <c r="T338" s="9">
        <f t="shared" si="97"/>
        <v>0.84424199999999994</v>
      </c>
      <c r="U338" s="9">
        <f t="shared" si="98"/>
        <v>0.47134470601043471</v>
      </c>
      <c r="V338" s="15">
        <f t="shared" si="99"/>
        <v>0.49327857899999994</v>
      </c>
      <c r="X338" s="11">
        <f t="shared" si="100"/>
        <v>6.862799999999999E+18</v>
      </c>
      <c r="Y338" s="11">
        <f t="shared" si="101"/>
        <v>5.3899999999999998E-18</v>
      </c>
      <c r="Z338" s="11">
        <f t="shared" si="102"/>
        <v>3.4099999999999999E-4</v>
      </c>
      <c r="AA338" s="16">
        <f t="shared" si="103"/>
        <v>1.245663282291698E-2</v>
      </c>
      <c r="AB338" s="9">
        <f t="shared" si="104"/>
        <v>0.95740941260768508</v>
      </c>
      <c r="AC338" s="9">
        <f t="shared" si="105"/>
        <v>0.98754336717708302</v>
      </c>
      <c r="AD338" s="15">
        <f t="shared" si="106"/>
        <v>36.529715023216951</v>
      </c>
      <c r="AE338" s="3">
        <f t="shared" si="107"/>
        <v>648.95599999999979</v>
      </c>
      <c r="AF338" s="2">
        <f t="shared" si="108"/>
        <v>0.25</v>
      </c>
      <c r="AG338" s="9">
        <f t="shared" si="109"/>
        <v>1.3244682914048581E-2</v>
      </c>
      <c r="AH338" s="2">
        <f t="shared" si="110"/>
        <v>0.64090331334281414</v>
      </c>
    </row>
    <row r="339" spans="1:34">
      <c r="A339" s="1">
        <f>Raw!A339</f>
        <v>326</v>
      </c>
      <c r="B339" s="14">
        <f>Raw!B339</f>
        <v>0.2414236111111111</v>
      </c>
      <c r="C339" s="15">
        <f>Raw!C339</f>
        <v>34.4</v>
      </c>
      <c r="D339" s="15">
        <f>IF(C339&gt;0.5,Raw!D339*D$11,-999)</f>
        <v>12.3</v>
      </c>
      <c r="E339" s="9">
        <f>IF(Raw!$G339&gt;$C$8,IF(Raw!$Q339&gt;$C$8,IF(Raw!$N339&gt;$C$9,IF(Raw!$N339&lt;$A$9,IF(Raw!$X339&gt;$C$9,IF(Raw!$X339&lt;$A$9,Raw!H339,-999),-999),-999),-999),-999),-999)</f>
        <v>0.94090600000000002</v>
      </c>
      <c r="F339" s="9">
        <f>IF(Raw!$G339&gt;$C$8,IF(Raw!$Q339&gt;$C$8,IF(Raw!$N339&gt;$C$9,IF(Raw!$N339&lt;$A$9,IF(Raw!$X339&gt;$C$9,IF(Raw!$X339&lt;$A$9,Raw!I339,-999),-999),-999),-999),-999),-999)</f>
        <v>1.6999230000000001</v>
      </c>
      <c r="G339" s="9">
        <f>Raw!G339</f>
        <v>0.99400100000000002</v>
      </c>
      <c r="H339" s="9">
        <f>IF(Raw!$G339&gt;$C$8,IF(Raw!$Q339&gt;$C$8,IF(Raw!$N339&gt;$C$9,IF(Raw!$N339&lt;$A$9,IF(Raw!$X339&gt;$C$9,IF(Raw!$X339&lt;$A$9,Raw!L339,-999),-999),-999),-999),-999),-999)</f>
        <v>534.70000000000005</v>
      </c>
      <c r="I339" s="9">
        <f>IF(Raw!$G339&gt;$C$8,IF(Raw!$Q339&gt;$C$8,IF(Raw!$N339&gt;$C$9,IF(Raw!$N339&lt;$A$9,IF(Raw!$X339&gt;$C$9,IF(Raw!$X339&lt;$A$9,Raw!M339,-999),-999),-999),-999),-999),-999)</f>
        <v>1.0259000000000001E-2</v>
      </c>
      <c r="J339" s="9">
        <f>IF(Raw!$G339&gt;$C$8,IF(Raw!$Q339&gt;$C$8,IF(Raw!$N339&gt;$C$9,IF(Raw!$N339&lt;$A$9,IF(Raw!$X339&gt;$C$9,IF(Raw!$X339&lt;$A$9,Raw!N339,-999),-999),-999),-999),-999),-999)</f>
        <v>556</v>
      </c>
      <c r="K339" s="9">
        <f>IF(Raw!$G339&gt;$C$8,IF(Raw!$Q339&gt;$C$8,IF(Raw!$N339&gt;$C$9,IF(Raw!$N339&lt;$A$9,IF(Raw!$X339&gt;$C$9,IF(Raw!$X339&lt;$A$9,Raw!R339,-999),-999),-999),-999),-999),-999)</f>
        <v>0.91223500000000002</v>
      </c>
      <c r="L339" s="9">
        <f>IF(Raw!$G339&gt;$C$8,IF(Raw!$Q339&gt;$C$8,IF(Raw!$N339&gt;$C$9,IF(Raw!$N339&lt;$A$9,IF(Raw!$X339&gt;$C$9,IF(Raw!$X339&lt;$A$9,Raw!S339,-999),-999),-999),-999),-999),-999)</f>
        <v>1.705165</v>
      </c>
      <c r="M339" s="9">
        <f>Raw!Q339</f>
        <v>0.99409099999999995</v>
      </c>
      <c r="N339" s="9">
        <f>IF(Raw!$G339&gt;$C$8,IF(Raw!$Q339&gt;$C$8,IF(Raw!$N339&gt;$C$9,IF(Raw!$N339&lt;$A$9,IF(Raw!$X339&gt;$C$9,IF(Raw!$X339&lt;$A$9,Raw!V339,-999),-999),-999),-999),-999),-999)</f>
        <v>562.9</v>
      </c>
      <c r="O339" s="9">
        <f>IF(Raw!$G339&gt;$C$8,IF(Raw!$Q339&gt;$C$8,IF(Raw!$N339&gt;$C$9,IF(Raw!$N339&lt;$A$9,IF(Raw!$X339&gt;$C$9,IF(Raw!$X339&lt;$A$9,Raw!W339,-999),-999),-999),-999),-999),-999)</f>
        <v>0.18824399999999999</v>
      </c>
      <c r="P339" s="9">
        <f>IF(Raw!$G339&gt;$C$8,IF(Raw!$Q339&gt;$C$8,IF(Raw!$N339&gt;$C$9,IF(Raw!$N339&lt;$A$9,IF(Raw!$X339&gt;$C$9,IF(Raw!$X339&lt;$A$9,Raw!X339,-999),-999),-999),-999),-999),-999)</f>
        <v>414</v>
      </c>
      <c r="R339" s="9">
        <f t="shared" si="95"/>
        <v>0.75901700000000005</v>
      </c>
      <c r="S339" s="9">
        <f t="shared" si="96"/>
        <v>0.44650081209560671</v>
      </c>
      <c r="T339" s="9">
        <f t="shared" si="97"/>
        <v>0.79293000000000002</v>
      </c>
      <c r="U339" s="9">
        <f t="shared" si="98"/>
        <v>0.46501658197300555</v>
      </c>
      <c r="V339" s="15">
        <f t="shared" si="99"/>
        <v>0.46960244099999998</v>
      </c>
      <c r="X339" s="11">
        <f t="shared" si="100"/>
        <v>7.404599999999998E+18</v>
      </c>
      <c r="Y339" s="11">
        <f t="shared" si="101"/>
        <v>5.3470000000000001E-18</v>
      </c>
      <c r="Z339" s="11">
        <f t="shared" si="102"/>
        <v>5.5599999999999996E-4</v>
      </c>
      <c r="AA339" s="16">
        <f t="shared" si="103"/>
        <v>2.1539221388009323E-2</v>
      </c>
      <c r="AB339" s="9">
        <f t="shared" si="104"/>
        <v>0.92931409481519422</v>
      </c>
      <c r="AC339" s="9">
        <f t="shared" si="105"/>
        <v>0.97846077861199066</v>
      </c>
      <c r="AD339" s="15">
        <f t="shared" si="106"/>
        <v>38.739606812966407</v>
      </c>
      <c r="AE339" s="3">
        <f t="shared" si="107"/>
        <v>643.77879999999982</v>
      </c>
      <c r="AF339" s="2">
        <f t="shared" si="108"/>
        <v>0.25</v>
      </c>
      <c r="AG339" s="9">
        <f t="shared" si="109"/>
        <v>1.3857353497802918E-2</v>
      </c>
      <c r="AH339" s="2">
        <f t="shared" si="110"/>
        <v>0.67055012404141801</v>
      </c>
    </row>
    <row r="340" spans="1:34">
      <c r="A340" s="1">
        <f>Raw!A340</f>
        <v>327</v>
      </c>
      <c r="B340" s="14">
        <f>Raw!B340</f>
        <v>0.24148148148148149</v>
      </c>
      <c r="C340" s="15">
        <f>Raw!C340</f>
        <v>33.1</v>
      </c>
      <c r="D340" s="15">
        <f>IF(C340&gt;0.5,Raw!D340*D$11,-999)</f>
        <v>13.2</v>
      </c>
      <c r="E340" s="9">
        <f>IF(Raw!$G340&gt;$C$8,IF(Raw!$Q340&gt;$C$8,IF(Raw!$N340&gt;$C$9,IF(Raw!$N340&lt;$A$9,IF(Raw!$X340&gt;$C$9,IF(Raw!$X340&lt;$A$9,Raw!H340,-999),-999),-999),-999),-999),-999)</f>
        <v>0.95798899999999998</v>
      </c>
      <c r="F340" s="9">
        <f>IF(Raw!$G340&gt;$C$8,IF(Raw!$Q340&gt;$C$8,IF(Raw!$N340&gt;$C$9,IF(Raw!$N340&lt;$A$9,IF(Raw!$X340&gt;$C$9,IF(Raw!$X340&lt;$A$9,Raw!I340,-999),-999),-999),-999),-999),-999)</f>
        <v>1.722289</v>
      </c>
      <c r="G340" s="9">
        <f>Raw!G340</f>
        <v>0.99352399999999996</v>
      </c>
      <c r="H340" s="9">
        <f>IF(Raw!$G340&gt;$C$8,IF(Raw!$Q340&gt;$C$8,IF(Raw!$N340&gt;$C$9,IF(Raw!$N340&lt;$A$9,IF(Raw!$X340&gt;$C$9,IF(Raw!$X340&lt;$A$9,Raw!L340,-999),-999),-999),-999),-999),-999)</f>
        <v>529.20000000000005</v>
      </c>
      <c r="I340" s="9">
        <f>IF(Raw!$G340&gt;$C$8,IF(Raw!$Q340&gt;$C$8,IF(Raw!$N340&gt;$C$9,IF(Raw!$N340&lt;$A$9,IF(Raw!$X340&gt;$C$9,IF(Raw!$X340&lt;$A$9,Raw!M340,-999),-999),-999),-999),-999),-999)</f>
        <v>7.8459000000000001E-2</v>
      </c>
      <c r="J340" s="9">
        <f>IF(Raw!$G340&gt;$C$8,IF(Raw!$Q340&gt;$C$8,IF(Raw!$N340&gt;$C$9,IF(Raw!$N340&lt;$A$9,IF(Raw!$X340&gt;$C$9,IF(Raw!$X340&lt;$A$9,Raw!N340,-999),-999),-999),-999),-999),-999)</f>
        <v>315</v>
      </c>
      <c r="K340" s="9">
        <f>IF(Raw!$G340&gt;$C$8,IF(Raw!$Q340&gt;$C$8,IF(Raw!$N340&gt;$C$9,IF(Raw!$N340&lt;$A$9,IF(Raw!$X340&gt;$C$9,IF(Raw!$X340&lt;$A$9,Raw!R340,-999),-999),-999),-999),-999),-999)</f>
        <v>0.92527300000000001</v>
      </c>
      <c r="L340" s="9">
        <f>IF(Raw!$G340&gt;$C$8,IF(Raw!$Q340&gt;$C$8,IF(Raw!$N340&gt;$C$9,IF(Raw!$N340&lt;$A$9,IF(Raw!$X340&gt;$C$9,IF(Raw!$X340&lt;$A$9,Raw!S340,-999),-999),-999),-999),-999),-999)</f>
        <v>1.723376</v>
      </c>
      <c r="M340" s="9">
        <f>Raw!Q340</f>
        <v>0.99404300000000001</v>
      </c>
      <c r="N340" s="9">
        <f>IF(Raw!$G340&gt;$C$8,IF(Raw!$Q340&gt;$C$8,IF(Raw!$N340&gt;$C$9,IF(Raw!$N340&lt;$A$9,IF(Raw!$X340&gt;$C$9,IF(Raw!$X340&lt;$A$9,Raw!V340,-999),-999),-999),-999),-999),-999)</f>
        <v>537.6</v>
      </c>
      <c r="O340" s="9">
        <f>IF(Raw!$G340&gt;$C$8,IF(Raw!$Q340&gt;$C$8,IF(Raw!$N340&gt;$C$9,IF(Raw!$N340&lt;$A$9,IF(Raw!$X340&gt;$C$9,IF(Raw!$X340&lt;$A$9,Raw!W340,-999),-999),-999),-999),-999),-999)</f>
        <v>6.8517999999999996E-2</v>
      </c>
      <c r="P340" s="9">
        <f>IF(Raw!$G340&gt;$C$8,IF(Raw!$Q340&gt;$C$8,IF(Raw!$N340&gt;$C$9,IF(Raw!$N340&lt;$A$9,IF(Raw!$X340&gt;$C$9,IF(Raw!$X340&lt;$A$9,Raw!X340,-999),-999),-999),-999),-999),-999)</f>
        <v>521</v>
      </c>
      <c r="R340" s="9">
        <f t="shared" si="95"/>
        <v>0.76429999999999998</v>
      </c>
      <c r="S340" s="9">
        <f t="shared" si="96"/>
        <v>0.44376988995458949</v>
      </c>
      <c r="T340" s="9">
        <f t="shared" si="97"/>
        <v>0.79810300000000001</v>
      </c>
      <c r="U340" s="9">
        <f t="shared" si="98"/>
        <v>0.46310439509428009</v>
      </c>
      <c r="V340" s="15">
        <f t="shared" si="99"/>
        <v>0.47461775039999998</v>
      </c>
      <c r="X340" s="11">
        <f t="shared" si="100"/>
        <v>7.9463999999999969E+18</v>
      </c>
      <c r="Y340" s="11">
        <f t="shared" si="101"/>
        <v>5.292E-18</v>
      </c>
      <c r="Z340" s="11">
        <f t="shared" si="102"/>
        <v>3.1499999999999996E-4</v>
      </c>
      <c r="AA340" s="16">
        <f t="shared" si="103"/>
        <v>1.3073314345923249E-2</v>
      </c>
      <c r="AB340" s="9">
        <f t="shared" si="104"/>
        <v>0.93570685139942444</v>
      </c>
      <c r="AC340" s="9">
        <f t="shared" si="105"/>
        <v>0.98692668565407671</v>
      </c>
      <c r="AD340" s="15">
        <f t="shared" si="106"/>
        <v>41.502585225153176</v>
      </c>
      <c r="AE340" s="3">
        <f t="shared" si="107"/>
        <v>637.15679999999986</v>
      </c>
      <c r="AF340" s="2">
        <f t="shared" si="108"/>
        <v>0.25</v>
      </c>
      <c r="AG340" s="9">
        <f t="shared" si="109"/>
        <v>1.4784638173494897E-2</v>
      </c>
      <c r="AH340" s="2">
        <f t="shared" si="110"/>
        <v>0.71542094691575298</v>
      </c>
    </row>
    <row r="341" spans="1:34">
      <c r="A341" s="1">
        <f>Raw!A341</f>
        <v>328</v>
      </c>
      <c r="B341" s="14">
        <f>Raw!B341</f>
        <v>0.24153935185185185</v>
      </c>
      <c r="C341" s="15">
        <f>Raw!C341</f>
        <v>32.200000000000003</v>
      </c>
      <c r="D341" s="15">
        <f>IF(C341&gt;0.5,Raw!D341*D$11,-999)</f>
        <v>14.1</v>
      </c>
      <c r="E341" s="9">
        <f>IF(Raw!$G341&gt;$C$8,IF(Raw!$Q341&gt;$C$8,IF(Raw!$N341&gt;$C$9,IF(Raw!$N341&lt;$A$9,IF(Raw!$X341&gt;$C$9,IF(Raw!$X341&lt;$A$9,Raw!H341,-999),-999),-999),-999),-999),-999)</f>
        <v>0.98067700000000002</v>
      </c>
      <c r="F341" s="9">
        <f>IF(Raw!$G341&gt;$C$8,IF(Raw!$Q341&gt;$C$8,IF(Raw!$N341&gt;$C$9,IF(Raw!$N341&lt;$A$9,IF(Raw!$X341&gt;$C$9,IF(Raw!$X341&lt;$A$9,Raw!I341,-999),-999),-999),-999),-999),-999)</f>
        <v>1.7787170000000001</v>
      </c>
      <c r="G341" s="9">
        <f>Raw!G341</f>
        <v>0.99484399999999995</v>
      </c>
      <c r="H341" s="9">
        <f>IF(Raw!$G341&gt;$C$8,IF(Raw!$Q341&gt;$C$8,IF(Raw!$N341&gt;$C$9,IF(Raw!$N341&lt;$A$9,IF(Raw!$X341&gt;$C$9,IF(Raw!$X341&lt;$A$9,Raw!L341,-999),-999),-999),-999),-999),-999)</f>
        <v>531.5</v>
      </c>
      <c r="I341" s="9">
        <f>IF(Raw!$G341&gt;$C$8,IF(Raw!$Q341&gt;$C$8,IF(Raw!$N341&gt;$C$9,IF(Raw!$N341&lt;$A$9,IF(Raw!$X341&gt;$C$9,IF(Raw!$X341&lt;$A$9,Raw!M341,-999),-999),-999),-999),-999),-999)</f>
        <v>2.4112000000000001E-2</v>
      </c>
      <c r="J341" s="9">
        <f>IF(Raw!$G341&gt;$C$8,IF(Raw!$Q341&gt;$C$8,IF(Raw!$N341&gt;$C$9,IF(Raw!$N341&lt;$A$9,IF(Raw!$X341&gt;$C$9,IF(Raw!$X341&lt;$A$9,Raw!N341,-999),-999),-999),-999),-999),-999)</f>
        <v>430</v>
      </c>
      <c r="K341" s="9">
        <f>IF(Raw!$G341&gt;$C$8,IF(Raw!$Q341&gt;$C$8,IF(Raw!$N341&gt;$C$9,IF(Raw!$N341&lt;$A$9,IF(Raw!$X341&gt;$C$9,IF(Raw!$X341&lt;$A$9,Raw!R341,-999),-999),-999),-999),-999),-999)</f>
        <v>0.91574699999999998</v>
      </c>
      <c r="L341" s="9">
        <f>IF(Raw!$G341&gt;$C$8,IF(Raw!$Q341&gt;$C$8,IF(Raw!$N341&gt;$C$9,IF(Raw!$N341&lt;$A$9,IF(Raw!$X341&gt;$C$9,IF(Raw!$X341&lt;$A$9,Raw!S341,-999),-999),-999),-999),-999),-999)</f>
        <v>1.7316229999999999</v>
      </c>
      <c r="M341" s="9">
        <f>Raw!Q341</f>
        <v>0.991873</v>
      </c>
      <c r="N341" s="9">
        <f>IF(Raw!$G341&gt;$C$8,IF(Raw!$Q341&gt;$C$8,IF(Raw!$N341&gt;$C$9,IF(Raw!$N341&lt;$A$9,IF(Raw!$X341&gt;$C$9,IF(Raw!$X341&lt;$A$9,Raw!V341,-999),-999),-999),-999),-999),-999)</f>
        <v>548.29999999999995</v>
      </c>
      <c r="O341" s="9">
        <f>IF(Raw!$G341&gt;$C$8,IF(Raw!$Q341&gt;$C$8,IF(Raw!$N341&gt;$C$9,IF(Raw!$N341&lt;$A$9,IF(Raw!$X341&gt;$C$9,IF(Raw!$X341&lt;$A$9,Raw!W341,-999),-999),-999),-999),-999),-999)</f>
        <v>6.8434999999999996E-2</v>
      </c>
      <c r="P341" s="9">
        <f>IF(Raw!$G341&gt;$C$8,IF(Raw!$Q341&gt;$C$8,IF(Raw!$N341&gt;$C$9,IF(Raw!$N341&lt;$A$9,IF(Raw!$X341&gt;$C$9,IF(Raw!$X341&lt;$A$9,Raw!X341,-999),-999),-999),-999),-999),-999)</f>
        <v>369</v>
      </c>
      <c r="R341" s="9">
        <f t="shared" si="95"/>
        <v>0.79804000000000008</v>
      </c>
      <c r="S341" s="9">
        <f t="shared" si="96"/>
        <v>0.4486604670669927</v>
      </c>
      <c r="T341" s="9">
        <f t="shared" si="97"/>
        <v>0.81587599999999993</v>
      </c>
      <c r="U341" s="9">
        <f t="shared" si="98"/>
        <v>0.4711626029453293</v>
      </c>
      <c r="V341" s="15">
        <f t="shared" si="99"/>
        <v>0.47688897419999993</v>
      </c>
      <c r="X341" s="11">
        <f t="shared" si="100"/>
        <v>8.488199999999998E+18</v>
      </c>
      <c r="Y341" s="11">
        <f t="shared" si="101"/>
        <v>5.3149999999999998E-18</v>
      </c>
      <c r="Z341" s="11">
        <f t="shared" si="102"/>
        <v>4.2999999999999999E-4</v>
      </c>
      <c r="AA341" s="16">
        <f t="shared" si="103"/>
        <v>1.9030183374835453E-2</v>
      </c>
      <c r="AB341" s="9">
        <f t="shared" si="104"/>
        <v>0.93127326989112724</v>
      </c>
      <c r="AC341" s="9">
        <f t="shared" si="105"/>
        <v>0.98096981662516458</v>
      </c>
      <c r="AD341" s="15">
        <f t="shared" si="106"/>
        <v>44.256240406594081</v>
      </c>
      <c r="AE341" s="3">
        <f t="shared" si="107"/>
        <v>639.92599999999982</v>
      </c>
      <c r="AF341" s="2">
        <f t="shared" si="108"/>
        <v>0.25</v>
      </c>
      <c r="AG341" s="9">
        <f t="shared" si="109"/>
        <v>1.6039911866573175E-2</v>
      </c>
      <c r="AH341" s="2">
        <f t="shared" si="110"/>
        <v>0.77616298764763036</v>
      </c>
    </row>
    <row r="342" spans="1:34">
      <c r="A342" s="1">
        <f>Raw!A342</f>
        <v>329</v>
      </c>
      <c r="B342" s="14">
        <f>Raw!B342</f>
        <v>0.24158564814814812</v>
      </c>
      <c r="C342" s="15">
        <f>Raw!C342</f>
        <v>31.5</v>
      </c>
      <c r="D342" s="15">
        <f>IF(C342&gt;0.5,Raw!D342*D$11,-999)</f>
        <v>14.1</v>
      </c>
      <c r="E342" s="9">
        <f>IF(Raw!$G342&gt;$C$8,IF(Raw!$Q342&gt;$C$8,IF(Raw!$N342&gt;$C$9,IF(Raw!$N342&lt;$A$9,IF(Raw!$X342&gt;$C$9,IF(Raw!$X342&lt;$A$9,Raw!H342,-999),-999),-999),-999),-999),-999)</f>
        <v>0.95496099999999995</v>
      </c>
      <c r="F342" s="9">
        <f>IF(Raw!$G342&gt;$C$8,IF(Raw!$Q342&gt;$C$8,IF(Raw!$N342&gt;$C$9,IF(Raw!$N342&lt;$A$9,IF(Raw!$X342&gt;$C$9,IF(Raw!$X342&lt;$A$9,Raw!I342,-999),-999),-999),-999),-999),-999)</f>
        <v>1.734418</v>
      </c>
      <c r="G342" s="9">
        <f>Raw!G342</f>
        <v>0.99565800000000004</v>
      </c>
      <c r="H342" s="9">
        <f>IF(Raw!$G342&gt;$C$8,IF(Raw!$Q342&gt;$C$8,IF(Raw!$N342&gt;$C$9,IF(Raw!$N342&lt;$A$9,IF(Raw!$X342&gt;$C$9,IF(Raw!$X342&lt;$A$9,Raw!L342,-999),-999),-999),-999),-999),-999)</f>
        <v>517.4</v>
      </c>
      <c r="I342" s="9">
        <f>IF(Raw!$G342&gt;$C$8,IF(Raw!$Q342&gt;$C$8,IF(Raw!$N342&gt;$C$9,IF(Raw!$N342&lt;$A$9,IF(Raw!$X342&gt;$C$9,IF(Raw!$X342&lt;$A$9,Raw!M342,-999),-999),-999),-999),-999),-999)</f>
        <v>7.1728E-2</v>
      </c>
      <c r="J342" s="9">
        <f>IF(Raw!$G342&gt;$C$8,IF(Raw!$Q342&gt;$C$8,IF(Raw!$N342&gt;$C$9,IF(Raw!$N342&lt;$A$9,IF(Raw!$X342&gt;$C$9,IF(Raw!$X342&lt;$A$9,Raw!N342,-999),-999),-999),-999),-999),-999)</f>
        <v>428</v>
      </c>
      <c r="K342" s="9">
        <f>IF(Raw!$G342&gt;$C$8,IF(Raw!$Q342&gt;$C$8,IF(Raw!$N342&gt;$C$9,IF(Raw!$N342&lt;$A$9,IF(Raw!$X342&gt;$C$9,IF(Raw!$X342&lt;$A$9,Raw!R342,-999),-999),-999),-999),-999),-999)</f>
        <v>0.92171800000000004</v>
      </c>
      <c r="L342" s="9">
        <f>IF(Raw!$G342&gt;$C$8,IF(Raw!$Q342&gt;$C$8,IF(Raw!$N342&gt;$C$9,IF(Raw!$N342&lt;$A$9,IF(Raw!$X342&gt;$C$9,IF(Raw!$X342&lt;$A$9,Raw!S342,-999),-999),-999),-999),-999),-999)</f>
        <v>1.747627</v>
      </c>
      <c r="M342" s="9">
        <f>Raw!Q342</f>
        <v>0.99541500000000005</v>
      </c>
      <c r="N342" s="9">
        <f>IF(Raw!$G342&gt;$C$8,IF(Raw!$Q342&gt;$C$8,IF(Raw!$N342&gt;$C$9,IF(Raw!$N342&lt;$A$9,IF(Raw!$X342&gt;$C$9,IF(Raw!$X342&lt;$A$9,Raw!V342,-999),-999),-999),-999),-999),-999)</f>
        <v>525.9</v>
      </c>
      <c r="O342" s="9">
        <f>IF(Raw!$G342&gt;$C$8,IF(Raw!$Q342&gt;$C$8,IF(Raw!$N342&gt;$C$9,IF(Raw!$N342&lt;$A$9,IF(Raw!$X342&gt;$C$9,IF(Raw!$X342&lt;$A$9,Raw!W342,-999),-999),-999),-999),-999),-999)</f>
        <v>7.9644999999999994E-2</v>
      </c>
      <c r="P342" s="9">
        <f>IF(Raw!$G342&gt;$C$8,IF(Raw!$Q342&gt;$C$8,IF(Raw!$N342&gt;$C$9,IF(Raw!$N342&lt;$A$9,IF(Raw!$X342&gt;$C$9,IF(Raw!$X342&lt;$A$9,Raw!X342,-999),-999),-999),-999),-999),-999)</f>
        <v>409</v>
      </c>
      <c r="R342" s="9">
        <f t="shared" si="95"/>
        <v>0.77945700000000007</v>
      </c>
      <c r="S342" s="9">
        <f t="shared" si="96"/>
        <v>0.44940550663104284</v>
      </c>
      <c r="T342" s="9">
        <f t="shared" si="97"/>
        <v>0.825909</v>
      </c>
      <c r="U342" s="9">
        <f t="shared" si="98"/>
        <v>0.47258883045409572</v>
      </c>
      <c r="V342" s="15">
        <f t="shared" si="99"/>
        <v>0.48129647579999996</v>
      </c>
      <c r="X342" s="11">
        <f t="shared" si="100"/>
        <v>8.488199999999998E+18</v>
      </c>
      <c r="Y342" s="11">
        <f t="shared" si="101"/>
        <v>5.1739999999999996E-18</v>
      </c>
      <c r="Z342" s="11">
        <f t="shared" si="102"/>
        <v>4.28E-4</v>
      </c>
      <c r="AA342" s="16">
        <f t="shared" si="103"/>
        <v>1.8450077318355174E-2</v>
      </c>
      <c r="AB342" s="9">
        <f t="shared" si="104"/>
        <v>0.93695608490792548</v>
      </c>
      <c r="AC342" s="9">
        <f t="shared" si="105"/>
        <v>0.98154992268164476</v>
      </c>
      <c r="AD342" s="15">
        <f t="shared" si="106"/>
        <v>43.107657285876577</v>
      </c>
      <c r="AE342" s="3">
        <f t="shared" si="107"/>
        <v>622.9495999999998</v>
      </c>
      <c r="AF342" s="2">
        <f t="shared" si="108"/>
        <v>0.25</v>
      </c>
      <c r="AG342" s="9">
        <f t="shared" si="109"/>
        <v>1.5670921031037222E-2</v>
      </c>
      <c r="AH342" s="2">
        <f t="shared" si="110"/>
        <v>0.75830771314820966</v>
      </c>
    </row>
    <row r="343" spans="1:34">
      <c r="A343" s="1">
        <f>Raw!A343</f>
        <v>330</v>
      </c>
      <c r="B343" s="14">
        <f>Raw!B343</f>
        <v>0.24164351851851851</v>
      </c>
      <c r="C343" s="15">
        <f>Raw!C343</f>
        <v>30.2</v>
      </c>
      <c r="D343" s="15">
        <f>IF(C343&gt;0.5,Raw!D343*D$11,-999)</f>
        <v>15</v>
      </c>
      <c r="E343" s="9">
        <f>IF(Raw!$G343&gt;$C$8,IF(Raw!$Q343&gt;$C$8,IF(Raw!$N343&gt;$C$9,IF(Raw!$N343&lt;$A$9,IF(Raw!$X343&gt;$C$9,IF(Raw!$X343&lt;$A$9,Raw!H343,-999),-999),-999),-999),-999),-999)</f>
        <v>0.97414900000000004</v>
      </c>
      <c r="F343" s="9">
        <f>IF(Raw!$G343&gt;$C$8,IF(Raw!$Q343&gt;$C$8,IF(Raw!$N343&gt;$C$9,IF(Raw!$N343&lt;$A$9,IF(Raw!$X343&gt;$C$9,IF(Raw!$X343&lt;$A$9,Raw!I343,-999),-999),-999),-999),-999),-999)</f>
        <v>1.7509220000000001</v>
      </c>
      <c r="G343" s="9">
        <f>Raw!G343</f>
        <v>0.99698299999999995</v>
      </c>
      <c r="H343" s="9">
        <f>IF(Raw!$G343&gt;$C$8,IF(Raw!$Q343&gt;$C$8,IF(Raw!$N343&gt;$C$9,IF(Raw!$N343&lt;$A$9,IF(Raw!$X343&gt;$C$9,IF(Raw!$X343&lt;$A$9,Raw!L343,-999),-999),-999),-999),-999),-999)</f>
        <v>513.29999999999995</v>
      </c>
      <c r="I343" s="9">
        <f>IF(Raw!$G343&gt;$C$8,IF(Raw!$Q343&gt;$C$8,IF(Raw!$N343&gt;$C$9,IF(Raw!$N343&lt;$A$9,IF(Raw!$X343&gt;$C$9,IF(Raw!$X343&lt;$A$9,Raw!M343,-999),-999),-999),-999),-999),-999)</f>
        <v>3.21E-4</v>
      </c>
      <c r="J343" s="9">
        <f>IF(Raw!$G343&gt;$C$8,IF(Raw!$Q343&gt;$C$8,IF(Raw!$N343&gt;$C$9,IF(Raw!$N343&lt;$A$9,IF(Raw!$X343&gt;$C$9,IF(Raw!$X343&lt;$A$9,Raw!N343,-999),-999),-999),-999),-999),-999)</f>
        <v>353</v>
      </c>
      <c r="K343" s="9">
        <f>IF(Raw!$G343&gt;$C$8,IF(Raw!$Q343&gt;$C$8,IF(Raw!$N343&gt;$C$9,IF(Raw!$N343&lt;$A$9,IF(Raw!$X343&gt;$C$9,IF(Raw!$X343&lt;$A$9,Raw!R343,-999),-999),-999),-999),-999),-999)</f>
        <v>0.93761000000000005</v>
      </c>
      <c r="L343" s="9">
        <f>IF(Raw!$G343&gt;$C$8,IF(Raw!$Q343&gt;$C$8,IF(Raw!$N343&gt;$C$9,IF(Raw!$N343&lt;$A$9,IF(Raw!$X343&gt;$C$9,IF(Raw!$X343&lt;$A$9,Raw!S343,-999),-999),-999),-999),-999),-999)</f>
        <v>1.7735780000000001</v>
      </c>
      <c r="M343" s="9">
        <f>Raw!Q343</f>
        <v>0.99318099999999998</v>
      </c>
      <c r="N343" s="9">
        <f>IF(Raw!$G343&gt;$C$8,IF(Raw!$Q343&gt;$C$8,IF(Raw!$N343&gt;$C$9,IF(Raw!$N343&lt;$A$9,IF(Raw!$X343&gt;$C$9,IF(Raw!$X343&lt;$A$9,Raw!V343,-999),-999),-999),-999),-999),-999)</f>
        <v>552.79999999999995</v>
      </c>
      <c r="O343" s="9">
        <f>IF(Raw!$G343&gt;$C$8,IF(Raw!$Q343&gt;$C$8,IF(Raw!$N343&gt;$C$9,IF(Raw!$N343&lt;$A$9,IF(Raw!$X343&gt;$C$9,IF(Raw!$X343&lt;$A$9,Raw!W343,-999),-999),-999),-999),-999),-999)</f>
        <v>0.15254799999999999</v>
      </c>
      <c r="P343" s="9">
        <f>IF(Raw!$G343&gt;$C$8,IF(Raw!$Q343&gt;$C$8,IF(Raw!$N343&gt;$C$9,IF(Raw!$N343&lt;$A$9,IF(Raw!$X343&gt;$C$9,IF(Raw!$X343&lt;$A$9,Raw!X343,-999),-999),-999),-999),-999),-999)</f>
        <v>330</v>
      </c>
      <c r="R343" s="9">
        <f t="shared" si="95"/>
        <v>0.77677300000000005</v>
      </c>
      <c r="S343" s="9">
        <f t="shared" si="96"/>
        <v>0.4436365526277013</v>
      </c>
      <c r="T343" s="9">
        <f t="shared" si="97"/>
        <v>0.83596800000000004</v>
      </c>
      <c r="U343" s="9">
        <f t="shared" si="98"/>
        <v>0.47134549481330962</v>
      </c>
      <c r="V343" s="15">
        <f t="shared" si="99"/>
        <v>0.48844338119999997</v>
      </c>
      <c r="X343" s="11">
        <f t="shared" si="100"/>
        <v>9.029999999999999E+18</v>
      </c>
      <c r="Y343" s="11">
        <f t="shared" si="101"/>
        <v>5.1329999999999996E-18</v>
      </c>
      <c r="Z343" s="11">
        <f t="shared" si="102"/>
        <v>3.5299999999999996E-4</v>
      </c>
      <c r="AA343" s="16">
        <f t="shared" si="103"/>
        <v>1.6098497472733085E-2</v>
      </c>
      <c r="AB343" s="9">
        <f t="shared" si="104"/>
        <v>0.95106782873528584</v>
      </c>
      <c r="AC343" s="9">
        <f t="shared" si="105"/>
        <v>0.98390150252726682</v>
      </c>
      <c r="AD343" s="15">
        <f t="shared" si="106"/>
        <v>45.604808704626308</v>
      </c>
      <c r="AE343" s="3">
        <f t="shared" si="107"/>
        <v>618.01319999999976</v>
      </c>
      <c r="AF343" s="2">
        <f t="shared" si="108"/>
        <v>0.25</v>
      </c>
      <c r="AG343" s="9">
        <f t="shared" si="109"/>
        <v>1.6535093172883396E-2</v>
      </c>
      <c r="AH343" s="2">
        <f t="shared" si="110"/>
        <v>0.80012455335510524</v>
      </c>
    </row>
    <row r="344" spans="1:34">
      <c r="A344" s="1">
        <f>Raw!A344</f>
        <v>331</v>
      </c>
      <c r="B344" s="14">
        <f>Raw!B344</f>
        <v>0.2417013888888889</v>
      </c>
      <c r="C344" s="15">
        <f>Raw!C344</f>
        <v>29.5</v>
      </c>
      <c r="D344" s="15">
        <f>IF(C344&gt;0.5,Raw!D344*D$11,-999)</f>
        <v>15</v>
      </c>
      <c r="E344" s="9">
        <f>IF(Raw!$G344&gt;$C$8,IF(Raw!$Q344&gt;$C$8,IF(Raw!$N344&gt;$C$9,IF(Raw!$N344&lt;$A$9,IF(Raw!$X344&gt;$C$9,IF(Raw!$X344&lt;$A$9,Raw!H344,-999),-999),-999),-999),-999),-999)</f>
        <v>0.98584000000000005</v>
      </c>
      <c r="F344" s="9">
        <f>IF(Raw!$G344&gt;$C$8,IF(Raw!$Q344&gt;$C$8,IF(Raw!$N344&gt;$C$9,IF(Raw!$N344&lt;$A$9,IF(Raw!$X344&gt;$C$9,IF(Raw!$X344&lt;$A$9,Raw!I344,-999),-999),-999),-999),-999),-999)</f>
        <v>1.777296</v>
      </c>
      <c r="G344" s="9">
        <f>Raw!G344</f>
        <v>0.99476799999999999</v>
      </c>
      <c r="H344" s="9">
        <f>IF(Raw!$G344&gt;$C$8,IF(Raw!$Q344&gt;$C$8,IF(Raw!$N344&gt;$C$9,IF(Raw!$N344&lt;$A$9,IF(Raw!$X344&gt;$C$9,IF(Raw!$X344&lt;$A$9,Raw!L344,-999),-999),-999),-999),-999),-999)</f>
        <v>501.1</v>
      </c>
      <c r="I344" s="9">
        <f>IF(Raw!$G344&gt;$C$8,IF(Raw!$Q344&gt;$C$8,IF(Raw!$N344&gt;$C$9,IF(Raw!$N344&lt;$A$9,IF(Raw!$X344&gt;$C$9,IF(Raw!$X344&lt;$A$9,Raw!M344,-999),-999),-999),-999),-999),-999)</f>
        <v>1.4625000000000001E-2</v>
      </c>
      <c r="J344" s="9">
        <f>IF(Raw!$G344&gt;$C$8,IF(Raw!$Q344&gt;$C$8,IF(Raw!$N344&gt;$C$9,IF(Raw!$N344&lt;$A$9,IF(Raw!$X344&gt;$C$9,IF(Raw!$X344&lt;$A$9,Raw!N344,-999),-999),-999),-999),-999),-999)</f>
        <v>411</v>
      </c>
      <c r="K344" s="9">
        <f>IF(Raw!$G344&gt;$C$8,IF(Raw!$Q344&gt;$C$8,IF(Raw!$N344&gt;$C$9,IF(Raw!$N344&lt;$A$9,IF(Raw!$X344&gt;$C$9,IF(Raw!$X344&lt;$A$9,Raw!R344,-999),-999),-999),-999),-999),-999)</f>
        <v>0.93996100000000005</v>
      </c>
      <c r="L344" s="9">
        <f>IF(Raw!$G344&gt;$C$8,IF(Raw!$Q344&gt;$C$8,IF(Raw!$N344&gt;$C$9,IF(Raw!$N344&lt;$A$9,IF(Raw!$X344&gt;$C$9,IF(Raw!$X344&lt;$A$9,Raw!S344,-999),-999),-999),-999),-999),-999)</f>
        <v>1.770241</v>
      </c>
      <c r="M344" s="9">
        <f>Raw!Q344</f>
        <v>0.99397800000000003</v>
      </c>
      <c r="N344" s="9">
        <f>IF(Raw!$G344&gt;$C$8,IF(Raw!$Q344&gt;$C$8,IF(Raw!$N344&gt;$C$9,IF(Raw!$N344&lt;$A$9,IF(Raw!$X344&gt;$C$9,IF(Raw!$X344&lt;$A$9,Raw!V344,-999),-999),-999),-999),-999),-999)</f>
        <v>550.29999999999995</v>
      </c>
      <c r="O344" s="9">
        <f>IF(Raw!$G344&gt;$C$8,IF(Raw!$Q344&gt;$C$8,IF(Raw!$N344&gt;$C$9,IF(Raw!$N344&lt;$A$9,IF(Raw!$X344&gt;$C$9,IF(Raw!$X344&lt;$A$9,Raw!W344,-999),-999),-999),-999),-999),-999)</f>
        <v>0.129473</v>
      </c>
      <c r="P344" s="9">
        <f>IF(Raw!$G344&gt;$C$8,IF(Raw!$Q344&gt;$C$8,IF(Raw!$N344&gt;$C$9,IF(Raw!$N344&lt;$A$9,IF(Raw!$X344&gt;$C$9,IF(Raw!$X344&lt;$A$9,Raw!X344,-999),-999),-999),-999),-999),-999)</f>
        <v>474</v>
      </c>
      <c r="R344" s="9">
        <f t="shared" si="95"/>
        <v>0.79145599999999994</v>
      </c>
      <c r="S344" s="9">
        <f t="shared" si="96"/>
        <v>0.44531468027835541</v>
      </c>
      <c r="T344" s="9">
        <f t="shared" si="97"/>
        <v>0.83027999999999991</v>
      </c>
      <c r="U344" s="9">
        <f t="shared" si="98"/>
        <v>0.46902088472699477</v>
      </c>
      <c r="V344" s="15">
        <f t="shared" si="99"/>
        <v>0.48752437139999993</v>
      </c>
      <c r="X344" s="11">
        <f t="shared" si="100"/>
        <v>9.029999999999999E+18</v>
      </c>
      <c r="Y344" s="11">
        <f t="shared" si="101"/>
        <v>5.0109999999999998E-18</v>
      </c>
      <c r="Z344" s="11">
        <f t="shared" si="102"/>
        <v>4.1099999999999996E-4</v>
      </c>
      <c r="AA344" s="16">
        <f t="shared" si="103"/>
        <v>1.8257923363451715E-2</v>
      </c>
      <c r="AB344" s="9">
        <f t="shared" si="104"/>
        <v>0.95512018861020676</v>
      </c>
      <c r="AC344" s="9">
        <f t="shared" si="105"/>
        <v>0.98174207663654822</v>
      </c>
      <c r="AD344" s="15">
        <f t="shared" si="106"/>
        <v>44.423171200612451</v>
      </c>
      <c r="AE344" s="3">
        <f t="shared" si="107"/>
        <v>603.32439999999986</v>
      </c>
      <c r="AF344" s="2">
        <f t="shared" si="108"/>
        <v>0.25</v>
      </c>
      <c r="AG344" s="9">
        <f t="shared" si="109"/>
        <v>1.6027226968376929E-2</v>
      </c>
      <c r="AH344" s="2">
        <f t="shared" si="110"/>
        <v>0.77554917202545604</v>
      </c>
    </row>
    <row r="345" spans="1:34">
      <c r="A345" s="1">
        <f>Raw!A345</f>
        <v>332</v>
      </c>
      <c r="B345" s="14">
        <f>Raw!B345</f>
        <v>0.24175925925925926</v>
      </c>
      <c r="C345" s="15">
        <f>Raw!C345</f>
        <v>28.6</v>
      </c>
      <c r="D345" s="15">
        <f>IF(C345&gt;0.5,Raw!D345*D$11,-999)</f>
        <v>16.7</v>
      </c>
      <c r="E345" s="9">
        <f>IF(Raw!$G345&gt;$C$8,IF(Raw!$Q345&gt;$C$8,IF(Raw!$N345&gt;$C$9,IF(Raw!$N345&lt;$A$9,IF(Raw!$X345&gt;$C$9,IF(Raw!$X345&lt;$A$9,Raw!H345,-999),-999),-999),-999),-999),-999)</f>
        <v>0.96838800000000003</v>
      </c>
      <c r="F345" s="9">
        <f>IF(Raw!$G345&gt;$C$8,IF(Raw!$Q345&gt;$C$8,IF(Raw!$N345&gt;$C$9,IF(Raw!$N345&lt;$A$9,IF(Raw!$X345&gt;$C$9,IF(Raw!$X345&lt;$A$9,Raw!I345,-999),-999),-999),-999),-999),-999)</f>
        <v>1.7573179999999999</v>
      </c>
      <c r="G345" s="9">
        <f>Raw!G345</f>
        <v>0.99456100000000003</v>
      </c>
      <c r="H345" s="9">
        <f>IF(Raw!$G345&gt;$C$8,IF(Raw!$Q345&gt;$C$8,IF(Raw!$N345&gt;$C$9,IF(Raw!$N345&lt;$A$9,IF(Raw!$X345&gt;$C$9,IF(Raw!$X345&lt;$A$9,Raw!L345,-999),-999),-999),-999),-999),-999)</f>
        <v>534.6</v>
      </c>
      <c r="I345" s="9">
        <f>IF(Raw!$G345&gt;$C$8,IF(Raw!$Q345&gt;$C$8,IF(Raw!$N345&gt;$C$9,IF(Raw!$N345&lt;$A$9,IF(Raw!$X345&gt;$C$9,IF(Raw!$X345&lt;$A$9,Raw!M345,-999),-999),-999),-999),-999),-999)</f>
        <v>8.1928000000000001E-2</v>
      </c>
      <c r="J345" s="9">
        <f>IF(Raw!$G345&gt;$C$8,IF(Raw!$Q345&gt;$C$8,IF(Raw!$N345&gt;$C$9,IF(Raw!$N345&lt;$A$9,IF(Raw!$X345&gt;$C$9,IF(Raw!$X345&lt;$A$9,Raw!N345,-999),-999),-999),-999),-999),-999)</f>
        <v>364</v>
      </c>
      <c r="K345" s="9">
        <f>IF(Raw!$G345&gt;$C$8,IF(Raw!$Q345&gt;$C$8,IF(Raw!$N345&gt;$C$9,IF(Raw!$N345&lt;$A$9,IF(Raw!$X345&gt;$C$9,IF(Raw!$X345&lt;$A$9,Raw!R345,-999),-999),-999),-999),-999),-999)</f>
        <v>0.937778</v>
      </c>
      <c r="L345" s="9">
        <f>IF(Raw!$G345&gt;$C$8,IF(Raw!$Q345&gt;$C$8,IF(Raw!$N345&gt;$C$9,IF(Raw!$N345&lt;$A$9,IF(Raw!$X345&gt;$C$9,IF(Raw!$X345&lt;$A$9,Raw!S345,-999),-999),-999),-999),-999),-999)</f>
        <v>1.7878909999999999</v>
      </c>
      <c r="M345" s="9">
        <f>Raw!Q345</f>
        <v>0.99459200000000003</v>
      </c>
      <c r="N345" s="9">
        <f>IF(Raw!$G345&gt;$C$8,IF(Raw!$Q345&gt;$C$8,IF(Raw!$N345&gt;$C$9,IF(Raw!$N345&lt;$A$9,IF(Raw!$X345&gt;$C$9,IF(Raw!$X345&lt;$A$9,Raw!V345,-999),-999),-999),-999),-999),-999)</f>
        <v>522.6</v>
      </c>
      <c r="O345" s="9">
        <f>IF(Raw!$G345&gt;$C$8,IF(Raw!$Q345&gt;$C$8,IF(Raw!$N345&gt;$C$9,IF(Raw!$N345&lt;$A$9,IF(Raw!$X345&gt;$C$9,IF(Raw!$X345&lt;$A$9,Raw!W345,-999),-999),-999),-999),-999),-999)</f>
        <v>7.3446999999999998E-2</v>
      </c>
      <c r="P345" s="9">
        <f>IF(Raw!$G345&gt;$C$8,IF(Raw!$Q345&gt;$C$8,IF(Raw!$N345&gt;$C$9,IF(Raw!$N345&lt;$A$9,IF(Raw!$X345&gt;$C$9,IF(Raw!$X345&lt;$A$9,Raw!X345,-999),-999),-999),-999),-999),-999)</f>
        <v>392</v>
      </c>
      <c r="R345" s="9">
        <f t="shared" si="95"/>
        <v>0.78892999999999991</v>
      </c>
      <c r="S345" s="9">
        <f t="shared" si="96"/>
        <v>0.44893980486172674</v>
      </c>
      <c r="T345" s="9">
        <f t="shared" si="97"/>
        <v>0.8501129999999999</v>
      </c>
      <c r="U345" s="9">
        <f t="shared" si="98"/>
        <v>0.47548368440805394</v>
      </c>
      <c r="V345" s="15">
        <f t="shared" si="99"/>
        <v>0.49238518139999993</v>
      </c>
      <c r="X345" s="11">
        <f t="shared" si="100"/>
        <v>1.0053399999999998E+19</v>
      </c>
      <c r="Y345" s="11">
        <f t="shared" si="101"/>
        <v>5.3459999999999999E-18</v>
      </c>
      <c r="Z345" s="11">
        <f t="shared" si="102"/>
        <v>3.6399999999999996E-4</v>
      </c>
      <c r="AA345" s="16">
        <f t="shared" si="103"/>
        <v>1.9187972325777191E-2</v>
      </c>
      <c r="AB345" s="9">
        <f t="shared" si="104"/>
        <v>0.95408994471778341</v>
      </c>
      <c r="AC345" s="9">
        <f t="shared" si="105"/>
        <v>0.98081202767422282</v>
      </c>
      <c r="AD345" s="15">
        <f t="shared" si="106"/>
        <v>52.714209686201073</v>
      </c>
      <c r="AE345" s="3">
        <f t="shared" si="107"/>
        <v>643.6583999999998</v>
      </c>
      <c r="AF345" s="2">
        <f t="shared" si="108"/>
        <v>0.25</v>
      </c>
      <c r="AG345" s="9">
        <f t="shared" si="109"/>
        <v>1.9280574340195086E-2</v>
      </c>
      <c r="AH345" s="2">
        <f t="shared" si="110"/>
        <v>0.93297695822347471</v>
      </c>
    </row>
    <row r="346" spans="1:34">
      <c r="A346" s="1">
        <f>Raw!A346</f>
        <v>333</v>
      </c>
      <c r="B346" s="14">
        <f>Raw!B346</f>
        <v>0.24180555555555558</v>
      </c>
      <c r="C346" s="15">
        <f>Raw!C346</f>
        <v>27.5</v>
      </c>
      <c r="D346" s="15">
        <f>IF(C346&gt;0.5,Raw!D346*D$11,-999)</f>
        <v>16.7</v>
      </c>
      <c r="E346" s="9">
        <f>IF(Raw!$G346&gt;$C$8,IF(Raw!$Q346&gt;$C$8,IF(Raw!$N346&gt;$C$9,IF(Raw!$N346&lt;$A$9,IF(Raw!$X346&gt;$C$9,IF(Raw!$X346&lt;$A$9,Raw!H346,-999),-999),-999),-999),-999),-999)</f>
        <v>0.97644200000000003</v>
      </c>
      <c r="F346" s="9">
        <f>IF(Raw!$G346&gt;$C$8,IF(Raw!$Q346&gt;$C$8,IF(Raw!$N346&gt;$C$9,IF(Raw!$N346&lt;$A$9,IF(Raw!$X346&gt;$C$9,IF(Raw!$X346&lt;$A$9,Raw!I346,-999),-999),-999),-999),-999),-999)</f>
        <v>1.791728</v>
      </c>
      <c r="G346" s="9">
        <f>Raw!G346</f>
        <v>0.99630099999999999</v>
      </c>
      <c r="H346" s="9">
        <f>IF(Raw!$G346&gt;$C$8,IF(Raw!$Q346&gt;$C$8,IF(Raw!$N346&gt;$C$9,IF(Raw!$N346&lt;$A$9,IF(Raw!$X346&gt;$C$9,IF(Raw!$X346&lt;$A$9,Raw!L346,-999),-999),-999),-999),-999),-999)</f>
        <v>531.6</v>
      </c>
      <c r="I346" s="9">
        <f>IF(Raw!$G346&gt;$C$8,IF(Raw!$Q346&gt;$C$8,IF(Raw!$N346&gt;$C$9,IF(Raw!$N346&lt;$A$9,IF(Raw!$X346&gt;$C$9,IF(Raw!$X346&lt;$A$9,Raw!M346,-999),-999),-999),-999),-999),-999)</f>
        <v>1.2011000000000001E-2</v>
      </c>
      <c r="J346" s="9">
        <f>IF(Raw!$G346&gt;$C$8,IF(Raw!$Q346&gt;$C$8,IF(Raw!$N346&gt;$C$9,IF(Raw!$N346&lt;$A$9,IF(Raw!$X346&gt;$C$9,IF(Raw!$X346&lt;$A$9,Raw!N346,-999),-999),-999),-999),-999),-999)</f>
        <v>591</v>
      </c>
      <c r="K346" s="9">
        <f>IF(Raw!$G346&gt;$C$8,IF(Raw!$Q346&gt;$C$8,IF(Raw!$N346&gt;$C$9,IF(Raw!$N346&lt;$A$9,IF(Raw!$X346&gt;$C$9,IF(Raw!$X346&lt;$A$9,Raw!R346,-999),-999),-999),-999),-999),-999)</f>
        <v>0.89031199999999999</v>
      </c>
      <c r="L346" s="9">
        <f>IF(Raw!$G346&gt;$C$8,IF(Raw!$Q346&gt;$C$8,IF(Raw!$N346&gt;$C$9,IF(Raw!$N346&lt;$A$9,IF(Raw!$X346&gt;$C$9,IF(Raw!$X346&lt;$A$9,Raw!S346,-999),-999),-999),-999),-999),-999)</f>
        <v>1.698566</v>
      </c>
      <c r="M346" s="9">
        <f>Raw!Q346</f>
        <v>0.99507900000000005</v>
      </c>
      <c r="N346" s="9">
        <f>IF(Raw!$G346&gt;$C$8,IF(Raw!$Q346&gt;$C$8,IF(Raw!$N346&gt;$C$9,IF(Raw!$N346&lt;$A$9,IF(Raw!$X346&gt;$C$9,IF(Raw!$X346&lt;$A$9,Raw!V346,-999),-999),-999),-999),-999),-999)</f>
        <v>558.5</v>
      </c>
      <c r="O346" s="9">
        <f>IF(Raw!$G346&gt;$C$8,IF(Raw!$Q346&gt;$C$8,IF(Raw!$N346&gt;$C$9,IF(Raw!$N346&lt;$A$9,IF(Raw!$X346&gt;$C$9,IF(Raw!$X346&lt;$A$9,Raw!W346,-999),-999),-999),-999),-999),-999)</f>
        <v>6.3467999999999997E-2</v>
      </c>
      <c r="P346" s="9">
        <f>IF(Raw!$G346&gt;$C$8,IF(Raw!$Q346&gt;$C$8,IF(Raw!$N346&gt;$C$9,IF(Raw!$N346&lt;$A$9,IF(Raw!$X346&gt;$C$9,IF(Raw!$X346&lt;$A$9,Raw!X346,-999),-999),-999),-999),-999),-999)</f>
        <v>361</v>
      </c>
      <c r="R346" s="9">
        <f t="shared" si="95"/>
        <v>0.81528599999999996</v>
      </c>
      <c r="S346" s="9">
        <f t="shared" si="96"/>
        <v>0.45502777207254669</v>
      </c>
      <c r="T346" s="9">
        <f t="shared" si="97"/>
        <v>0.80825400000000003</v>
      </c>
      <c r="U346" s="9">
        <f t="shared" si="98"/>
        <v>0.47584491859603928</v>
      </c>
      <c r="V346" s="15">
        <f t="shared" si="99"/>
        <v>0.46778507639999994</v>
      </c>
      <c r="X346" s="11">
        <f t="shared" si="100"/>
        <v>1.0053399999999998E+19</v>
      </c>
      <c r="Y346" s="11">
        <f t="shared" si="101"/>
        <v>5.3160000000000001E-18</v>
      </c>
      <c r="Z346" s="11">
        <f t="shared" si="102"/>
        <v>5.9099999999999995E-4</v>
      </c>
      <c r="AA346" s="16">
        <f t="shared" si="103"/>
        <v>3.0618242484535856E-2</v>
      </c>
      <c r="AB346" s="9">
        <f t="shared" si="104"/>
        <v>0.91505931696109599</v>
      </c>
      <c r="AC346" s="9">
        <f t="shared" si="105"/>
        <v>0.96938175751546418</v>
      </c>
      <c r="AD346" s="15">
        <f t="shared" si="106"/>
        <v>51.807516894307717</v>
      </c>
      <c r="AE346" s="3">
        <f t="shared" si="107"/>
        <v>640.04639999999984</v>
      </c>
      <c r="AF346" s="2">
        <f t="shared" si="108"/>
        <v>0.25</v>
      </c>
      <c r="AG346" s="9">
        <f t="shared" si="109"/>
        <v>1.896334127633445E-2</v>
      </c>
      <c r="AH346" s="2">
        <f t="shared" si="110"/>
        <v>0.91762621535936917</v>
      </c>
    </row>
    <row r="347" spans="1:34">
      <c r="A347" s="1">
        <f>Raw!A347</f>
        <v>334</v>
      </c>
      <c r="B347" s="14">
        <f>Raw!B347</f>
        <v>0.24186342592592591</v>
      </c>
      <c r="C347" s="15">
        <f>Raw!C347</f>
        <v>27</v>
      </c>
      <c r="D347" s="15">
        <f>IF(C347&gt;0.5,Raw!D347*D$11,-999)</f>
        <v>17.600000000000001</v>
      </c>
      <c r="E347" s="9">
        <f>IF(Raw!$G347&gt;$C$8,IF(Raw!$Q347&gt;$C$8,IF(Raw!$N347&gt;$C$9,IF(Raw!$N347&lt;$A$9,IF(Raw!$X347&gt;$C$9,IF(Raw!$X347&lt;$A$9,Raw!H347,-999),-999),-999),-999),-999),-999)</f>
        <v>0.98275100000000004</v>
      </c>
      <c r="F347" s="9">
        <f>IF(Raw!$G347&gt;$C$8,IF(Raw!$Q347&gt;$C$8,IF(Raw!$N347&gt;$C$9,IF(Raw!$N347&lt;$A$9,IF(Raw!$X347&gt;$C$9,IF(Raw!$X347&lt;$A$9,Raw!I347,-999),-999),-999),-999),-999),-999)</f>
        <v>1.761252</v>
      </c>
      <c r="G347" s="9">
        <f>Raw!G347</f>
        <v>0.991004</v>
      </c>
      <c r="H347" s="9">
        <f>IF(Raw!$G347&gt;$C$8,IF(Raw!$Q347&gt;$C$8,IF(Raw!$N347&gt;$C$9,IF(Raw!$N347&lt;$A$9,IF(Raw!$X347&gt;$C$9,IF(Raw!$X347&lt;$A$9,Raw!L347,-999),-999),-999),-999),-999),-999)</f>
        <v>529.4</v>
      </c>
      <c r="I347" s="9">
        <f>IF(Raw!$G347&gt;$C$8,IF(Raw!$Q347&gt;$C$8,IF(Raw!$N347&gt;$C$9,IF(Raw!$N347&lt;$A$9,IF(Raw!$X347&gt;$C$9,IF(Raw!$X347&lt;$A$9,Raw!M347,-999),-999),-999),-999),-999),-999)</f>
        <v>8.7539000000000006E-2</v>
      </c>
      <c r="J347" s="9">
        <f>IF(Raw!$G347&gt;$C$8,IF(Raw!$Q347&gt;$C$8,IF(Raw!$N347&gt;$C$9,IF(Raw!$N347&lt;$A$9,IF(Raw!$X347&gt;$C$9,IF(Raw!$X347&lt;$A$9,Raw!N347,-999),-999),-999),-999),-999),-999)</f>
        <v>429</v>
      </c>
      <c r="K347" s="9">
        <f>IF(Raw!$G347&gt;$C$8,IF(Raw!$Q347&gt;$C$8,IF(Raw!$N347&gt;$C$9,IF(Raw!$N347&lt;$A$9,IF(Raw!$X347&gt;$C$9,IF(Raw!$X347&lt;$A$9,Raw!R347,-999),-999),-999),-999),-999),-999)</f>
        <v>0.926342</v>
      </c>
      <c r="L347" s="9">
        <f>IF(Raw!$G347&gt;$C$8,IF(Raw!$Q347&gt;$C$8,IF(Raw!$N347&gt;$C$9,IF(Raw!$N347&lt;$A$9,IF(Raw!$X347&gt;$C$9,IF(Raw!$X347&lt;$A$9,Raw!S347,-999),-999),-999),-999),-999),-999)</f>
        <v>1.7452300000000001</v>
      </c>
      <c r="M347" s="9">
        <f>Raw!Q347</f>
        <v>0.99436500000000005</v>
      </c>
      <c r="N347" s="9">
        <f>IF(Raw!$G347&gt;$C$8,IF(Raw!$Q347&gt;$C$8,IF(Raw!$N347&gt;$C$9,IF(Raw!$N347&lt;$A$9,IF(Raw!$X347&gt;$C$9,IF(Raw!$X347&lt;$A$9,Raw!V347,-999),-999),-999),-999),-999),-999)</f>
        <v>542.20000000000005</v>
      </c>
      <c r="O347" s="9">
        <f>IF(Raw!$G347&gt;$C$8,IF(Raw!$Q347&gt;$C$8,IF(Raw!$N347&gt;$C$9,IF(Raw!$N347&lt;$A$9,IF(Raw!$X347&gt;$C$9,IF(Raw!$X347&lt;$A$9,Raw!W347,-999),-999),-999),-999),-999),-999)</f>
        <v>0.17507800000000001</v>
      </c>
      <c r="P347" s="9">
        <f>IF(Raw!$G347&gt;$C$8,IF(Raw!$Q347&gt;$C$8,IF(Raw!$N347&gt;$C$9,IF(Raw!$N347&lt;$A$9,IF(Raw!$X347&gt;$C$9,IF(Raw!$X347&lt;$A$9,Raw!X347,-999),-999),-999),-999),-999),-999)</f>
        <v>375</v>
      </c>
      <c r="R347" s="9">
        <f t="shared" si="95"/>
        <v>0.778501</v>
      </c>
      <c r="S347" s="9">
        <f t="shared" si="96"/>
        <v>0.44201567975508332</v>
      </c>
      <c r="T347" s="9">
        <f t="shared" si="97"/>
        <v>0.81888800000000006</v>
      </c>
      <c r="U347" s="9">
        <f t="shared" si="98"/>
        <v>0.46921494588105866</v>
      </c>
      <c r="V347" s="15">
        <f t="shared" si="99"/>
        <v>0.48063634199999999</v>
      </c>
      <c r="X347" s="11">
        <f t="shared" si="100"/>
        <v>1.0595199999999998E+19</v>
      </c>
      <c r="Y347" s="11">
        <f t="shared" si="101"/>
        <v>5.2939999999999997E-18</v>
      </c>
      <c r="Z347" s="11">
        <f t="shared" si="102"/>
        <v>4.2899999999999997E-4</v>
      </c>
      <c r="AA347" s="16">
        <f t="shared" si="103"/>
        <v>2.3497610392812261E-2</v>
      </c>
      <c r="AB347" s="9">
        <f t="shared" si="104"/>
        <v>0.94558391117934926</v>
      </c>
      <c r="AC347" s="9">
        <f t="shared" si="105"/>
        <v>0.97650238960718772</v>
      </c>
      <c r="AD347" s="15">
        <f t="shared" si="106"/>
        <v>54.772984598629989</v>
      </c>
      <c r="AE347" s="3">
        <f t="shared" si="107"/>
        <v>637.39759999999978</v>
      </c>
      <c r="AF347" s="2">
        <f t="shared" si="108"/>
        <v>0.25</v>
      </c>
      <c r="AG347" s="9">
        <f t="shared" si="109"/>
        <v>1.9769463849377097E-2</v>
      </c>
      <c r="AH347" s="2">
        <f t="shared" si="110"/>
        <v>0.95663406714232579</v>
      </c>
    </row>
    <row r="348" spans="1:34">
      <c r="A348" s="1">
        <f>Raw!A348</f>
        <v>335</v>
      </c>
      <c r="B348" s="14">
        <f>Raw!B348</f>
        <v>0.2419212962962963</v>
      </c>
      <c r="C348" s="15">
        <f>Raw!C348</f>
        <v>25.3</v>
      </c>
      <c r="D348" s="15">
        <f>IF(C348&gt;0.5,Raw!D348*D$11,-999)</f>
        <v>19.3</v>
      </c>
      <c r="E348" s="9">
        <f>IF(Raw!$G348&gt;$C$8,IF(Raw!$Q348&gt;$C$8,IF(Raw!$N348&gt;$C$9,IF(Raw!$N348&lt;$A$9,IF(Raw!$X348&gt;$C$9,IF(Raw!$X348&lt;$A$9,Raw!H348,-999),-999),-999),-999),-999),-999)</f>
        <v>0.99195299999999997</v>
      </c>
      <c r="F348" s="9">
        <f>IF(Raw!$G348&gt;$C$8,IF(Raw!$Q348&gt;$C$8,IF(Raw!$N348&gt;$C$9,IF(Raw!$N348&lt;$A$9,IF(Raw!$X348&gt;$C$9,IF(Raw!$X348&lt;$A$9,Raw!I348,-999),-999),-999),-999),-999),-999)</f>
        <v>1.766133</v>
      </c>
      <c r="G348" s="9">
        <f>Raw!G348</f>
        <v>0.993479</v>
      </c>
      <c r="H348" s="9">
        <f>IF(Raw!$G348&gt;$C$8,IF(Raw!$Q348&gt;$C$8,IF(Raw!$N348&gt;$C$9,IF(Raw!$N348&lt;$A$9,IF(Raw!$X348&gt;$C$9,IF(Raw!$X348&lt;$A$9,Raw!L348,-999),-999),-999),-999),-999),-999)</f>
        <v>527.79999999999995</v>
      </c>
      <c r="I348" s="9">
        <f>IF(Raw!$G348&gt;$C$8,IF(Raw!$Q348&gt;$C$8,IF(Raw!$N348&gt;$C$9,IF(Raw!$N348&lt;$A$9,IF(Raw!$X348&gt;$C$9,IF(Raw!$X348&lt;$A$9,Raw!M348,-999),-999),-999),-999),-999),-999)</f>
        <v>7.4767E-2</v>
      </c>
      <c r="J348" s="9">
        <f>IF(Raw!$G348&gt;$C$8,IF(Raw!$Q348&gt;$C$8,IF(Raw!$N348&gt;$C$9,IF(Raw!$N348&lt;$A$9,IF(Raw!$X348&gt;$C$9,IF(Raw!$X348&lt;$A$9,Raw!N348,-999),-999),-999),-999),-999),-999)</f>
        <v>601</v>
      </c>
      <c r="K348" s="9">
        <f>IF(Raw!$G348&gt;$C$8,IF(Raw!$Q348&gt;$C$8,IF(Raw!$N348&gt;$C$9,IF(Raw!$N348&lt;$A$9,IF(Raw!$X348&gt;$C$9,IF(Raw!$X348&lt;$A$9,Raw!R348,-999),-999),-999),-999),-999),-999)</f>
        <v>0.90687300000000004</v>
      </c>
      <c r="L348" s="9">
        <f>IF(Raw!$G348&gt;$C$8,IF(Raw!$Q348&gt;$C$8,IF(Raw!$N348&gt;$C$9,IF(Raw!$N348&lt;$A$9,IF(Raw!$X348&gt;$C$9,IF(Raw!$X348&lt;$A$9,Raw!S348,-999),-999),-999),-999),-999),-999)</f>
        <v>1.736408</v>
      </c>
      <c r="M348" s="9">
        <f>Raw!Q348</f>
        <v>0.99461999999999995</v>
      </c>
      <c r="N348" s="9">
        <f>IF(Raw!$G348&gt;$C$8,IF(Raw!$Q348&gt;$C$8,IF(Raw!$N348&gt;$C$9,IF(Raw!$N348&lt;$A$9,IF(Raw!$X348&gt;$C$9,IF(Raw!$X348&lt;$A$9,Raw!V348,-999),-999),-999),-999),-999),-999)</f>
        <v>520.79999999999995</v>
      </c>
      <c r="O348" s="9">
        <f>IF(Raw!$G348&gt;$C$8,IF(Raw!$Q348&gt;$C$8,IF(Raw!$N348&gt;$C$9,IF(Raw!$N348&lt;$A$9,IF(Raw!$X348&gt;$C$9,IF(Raw!$X348&lt;$A$9,Raw!W348,-999),-999),-999),-999),-999),-999)</f>
        <v>4.4303000000000002E-2</v>
      </c>
      <c r="P348" s="9">
        <f>IF(Raw!$G348&gt;$C$8,IF(Raw!$Q348&gt;$C$8,IF(Raw!$N348&gt;$C$9,IF(Raw!$N348&lt;$A$9,IF(Raw!$X348&gt;$C$9,IF(Raw!$X348&lt;$A$9,Raw!X348,-999),-999),-999),-999),-999),-999)</f>
        <v>361</v>
      </c>
      <c r="R348" s="9">
        <f t="shared" si="95"/>
        <v>0.77417999999999998</v>
      </c>
      <c r="S348" s="9">
        <f t="shared" si="96"/>
        <v>0.43834750836998121</v>
      </c>
      <c r="T348" s="9">
        <f t="shared" si="97"/>
        <v>0.82953499999999991</v>
      </c>
      <c r="U348" s="9">
        <f t="shared" si="98"/>
        <v>0.47773046426876631</v>
      </c>
      <c r="V348" s="15">
        <f t="shared" si="99"/>
        <v>0.47820676319999994</v>
      </c>
      <c r="X348" s="11">
        <f t="shared" si="100"/>
        <v>1.1618599999999998E+19</v>
      </c>
      <c r="Y348" s="11">
        <f t="shared" si="101"/>
        <v>5.2779999999999992E-18</v>
      </c>
      <c r="Z348" s="11">
        <f t="shared" si="102"/>
        <v>6.0099999999999997E-4</v>
      </c>
      <c r="AA348" s="16">
        <f t="shared" si="103"/>
        <v>3.554508750263255E-2</v>
      </c>
      <c r="AB348" s="9">
        <f t="shared" si="104"/>
        <v>0.93635889416149631</v>
      </c>
      <c r="AC348" s="9">
        <f t="shared" si="105"/>
        <v>0.96445491249736748</v>
      </c>
      <c r="AD348" s="15">
        <f t="shared" si="106"/>
        <v>59.143240436992599</v>
      </c>
      <c r="AE348" s="3">
        <f t="shared" si="107"/>
        <v>635.47119999999973</v>
      </c>
      <c r="AF348" s="2">
        <f t="shared" si="108"/>
        <v>0.25</v>
      </c>
      <c r="AG348" s="9">
        <f t="shared" si="109"/>
        <v>2.1734252086402884E-2</v>
      </c>
      <c r="AH348" s="2">
        <f t="shared" si="110"/>
        <v>1.0517091474065081</v>
      </c>
    </row>
    <row r="349" spans="1:34">
      <c r="A349" s="1">
        <f>Raw!A349</f>
        <v>336</v>
      </c>
      <c r="B349" s="14">
        <f>Raw!B349</f>
        <v>0.24197916666666666</v>
      </c>
      <c r="C349" s="15">
        <f>Raw!C349</f>
        <v>24.6</v>
      </c>
      <c r="D349" s="15">
        <f>IF(C349&gt;0.5,Raw!D349*D$11,-999)</f>
        <v>20.2</v>
      </c>
      <c r="E349" s="9">
        <f>IF(Raw!$G349&gt;$C$8,IF(Raw!$Q349&gt;$C$8,IF(Raw!$N349&gt;$C$9,IF(Raw!$N349&lt;$A$9,IF(Raw!$X349&gt;$C$9,IF(Raw!$X349&lt;$A$9,Raw!H349,-999),-999),-999),-999),-999),-999)</f>
        <v>0.99180699999999999</v>
      </c>
      <c r="F349" s="9">
        <f>IF(Raw!$G349&gt;$C$8,IF(Raw!$Q349&gt;$C$8,IF(Raw!$N349&gt;$C$9,IF(Raw!$N349&lt;$A$9,IF(Raw!$X349&gt;$C$9,IF(Raw!$X349&lt;$A$9,Raw!I349,-999),-999),-999),-999),-999),-999)</f>
        <v>1.7515050000000001</v>
      </c>
      <c r="G349" s="9">
        <f>Raw!G349</f>
        <v>0.996641</v>
      </c>
      <c r="H349" s="9">
        <f>IF(Raw!$G349&gt;$C$8,IF(Raw!$Q349&gt;$C$8,IF(Raw!$N349&gt;$C$9,IF(Raw!$N349&lt;$A$9,IF(Raw!$X349&gt;$C$9,IF(Raw!$X349&lt;$A$9,Raw!L349,-999),-999),-999),-999),-999),-999)</f>
        <v>499.3</v>
      </c>
      <c r="I349" s="9">
        <f>IF(Raw!$G349&gt;$C$8,IF(Raw!$Q349&gt;$C$8,IF(Raw!$N349&gt;$C$9,IF(Raw!$N349&lt;$A$9,IF(Raw!$X349&gt;$C$9,IF(Raw!$X349&lt;$A$9,Raw!M349,-999),-999),-999),-999),-999),-999)</f>
        <v>3.8754999999999998E-2</v>
      </c>
      <c r="J349" s="9">
        <f>IF(Raw!$G349&gt;$C$8,IF(Raw!$Q349&gt;$C$8,IF(Raw!$N349&gt;$C$9,IF(Raw!$N349&lt;$A$9,IF(Raw!$X349&gt;$C$9,IF(Raw!$X349&lt;$A$9,Raw!N349,-999),-999),-999),-999),-999),-999)</f>
        <v>479</v>
      </c>
      <c r="K349" s="9">
        <f>IF(Raw!$G349&gt;$C$8,IF(Raw!$Q349&gt;$C$8,IF(Raw!$N349&gt;$C$9,IF(Raw!$N349&lt;$A$9,IF(Raw!$X349&gt;$C$9,IF(Raw!$X349&lt;$A$9,Raw!R349,-999),-999),-999),-999),-999),-999)</f>
        <v>0.91400800000000004</v>
      </c>
      <c r="L349" s="9">
        <f>IF(Raw!$G349&gt;$C$8,IF(Raw!$Q349&gt;$C$8,IF(Raw!$N349&gt;$C$9,IF(Raw!$N349&lt;$A$9,IF(Raw!$X349&gt;$C$9,IF(Raw!$X349&lt;$A$9,Raw!S349,-999),-999),-999),-999),-999),-999)</f>
        <v>1.737384</v>
      </c>
      <c r="M349" s="9">
        <f>Raw!Q349</f>
        <v>0.99545799999999995</v>
      </c>
      <c r="N349" s="9">
        <f>IF(Raw!$G349&gt;$C$8,IF(Raw!$Q349&gt;$C$8,IF(Raw!$N349&gt;$C$9,IF(Raw!$N349&lt;$A$9,IF(Raw!$X349&gt;$C$9,IF(Raw!$X349&lt;$A$9,Raw!V349,-999),-999),-999),-999),-999),-999)</f>
        <v>533</v>
      </c>
      <c r="O349" s="9">
        <f>IF(Raw!$G349&gt;$C$8,IF(Raw!$Q349&gt;$C$8,IF(Raw!$N349&gt;$C$9,IF(Raw!$N349&lt;$A$9,IF(Raw!$X349&gt;$C$9,IF(Raw!$X349&lt;$A$9,Raw!W349,-999),-999),-999),-999),-999),-999)</f>
        <v>8.2657999999999995E-2</v>
      </c>
      <c r="P349" s="9">
        <f>IF(Raw!$G349&gt;$C$8,IF(Raw!$Q349&gt;$C$8,IF(Raw!$N349&gt;$C$9,IF(Raw!$N349&lt;$A$9,IF(Raw!$X349&gt;$C$9,IF(Raw!$X349&lt;$A$9,Raw!X349,-999),-999),-999),-999),-999),-999)</f>
        <v>403</v>
      </c>
      <c r="R349" s="9">
        <f t="shared" si="95"/>
        <v>0.7596980000000001</v>
      </c>
      <c r="S349" s="9">
        <f t="shared" si="96"/>
        <v>0.43374012634848319</v>
      </c>
      <c r="T349" s="9">
        <f t="shared" si="97"/>
        <v>0.823376</v>
      </c>
      <c r="U349" s="9">
        <f t="shared" si="98"/>
        <v>0.47391710755941113</v>
      </c>
      <c r="V349" s="15">
        <f t="shared" si="99"/>
        <v>0.47847555359999999</v>
      </c>
      <c r="X349" s="11">
        <f t="shared" si="100"/>
        <v>1.2160399999999996E+19</v>
      </c>
      <c r="Y349" s="11">
        <f t="shared" si="101"/>
        <v>4.9929999999999995E-18</v>
      </c>
      <c r="Z349" s="11">
        <f t="shared" si="102"/>
        <v>4.7899999999999999E-4</v>
      </c>
      <c r="AA349" s="16">
        <f t="shared" si="103"/>
        <v>2.8261445696169979E-2</v>
      </c>
      <c r="AB349" s="9">
        <f t="shared" si="104"/>
        <v>0.93727779611152973</v>
      </c>
      <c r="AC349" s="9">
        <f t="shared" si="105"/>
        <v>0.97173855430382994</v>
      </c>
      <c r="AD349" s="15">
        <f t="shared" si="106"/>
        <v>59.000930472171149</v>
      </c>
      <c r="AE349" s="3">
        <f t="shared" si="107"/>
        <v>601.15719999999976</v>
      </c>
      <c r="AF349" s="2">
        <f t="shared" si="108"/>
        <v>0.25</v>
      </c>
      <c r="AG349" s="9">
        <f t="shared" si="109"/>
        <v>2.1508884855911747E-2</v>
      </c>
      <c r="AH349" s="2">
        <f t="shared" si="110"/>
        <v>1.0408037444098492</v>
      </c>
    </row>
    <row r="350" spans="1:34">
      <c r="A350" s="1">
        <f>Raw!A350</f>
        <v>337</v>
      </c>
      <c r="B350" s="14">
        <f>Raw!B350</f>
        <v>0.24203703703703705</v>
      </c>
      <c r="C350" s="15">
        <f>Raw!C350</f>
        <v>23.9</v>
      </c>
      <c r="D350" s="15">
        <f>IF(C350&gt;0.5,Raw!D350*D$11,-999)</f>
        <v>21.1</v>
      </c>
      <c r="E350" s="9">
        <f>IF(Raw!$G350&gt;$C$8,IF(Raw!$Q350&gt;$C$8,IF(Raw!$N350&gt;$C$9,IF(Raw!$N350&lt;$A$9,IF(Raw!$X350&gt;$C$9,IF(Raw!$X350&lt;$A$9,Raw!H350,-999),-999),-999),-999),-999),-999)</f>
        <v>0.99364300000000005</v>
      </c>
      <c r="F350" s="9">
        <f>IF(Raw!$G350&gt;$C$8,IF(Raw!$Q350&gt;$C$8,IF(Raw!$N350&gt;$C$9,IF(Raw!$N350&lt;$A$9,IF(Raw!$X350&gt;$C$9,IF(Raw!$X350&lt;$A$9,Raw!I350,-999),-999),-999),-999),-999),-999)</f>
        <v>1.756718</v>
      </c>
      <c r="G350" s="9">
        <f>Raw!G350</f>
        <v>0.99564600000000003</v>
      </c>
      <c r="H350" s="9">
        <f>IF(Raw!$G350&gt;$C$8,IF(Raw!$Q350&gt;$C$8,IF(Raw!$N350&gt;$C$9,IF(Raw!$N350&lt;$A$9,IF(Raw!$X350&gt;$C$9,IF(Raw!$X350&lt;$A$9,Raw!L350,-999),-999),-999),-999),-999),-999)</f>
        <v>490.9</v>
      </c>
      <c r="I350" s="9">
        <f>IF(Raw!$G350&gt;$C$8,IF(Raw!$Q350&gt;$C$8,IF(Raw!$N350&gt;$C$9,IF(Raw!$N350&lt;$A$9,IF(Raw!$X350&gt;$C$9,IF(Raw!$X350&lt;$A$9,Raw!M350,-999),-999),-999),-999),-999),-999)</f>
        <v>1.5999999999999999E-5</v>
      </c>
      <c r="J350" s="9">
        <f>IF(Raw!$G350&gt;$C$8,IF(Raw!$Q350&gt;$C$8,IF(Raw!$N350&gt;$C$9,IF(Raw!$N350&lt;$A$9,IF(Raw!$X350&gt;$C$9,IF(Raw!$X350&lt;$A$9,Raw!N350,-999),-999),-999),-999),-999),-999)</f>
        <v>520</v>
      </c>
      <c r="K350" s="9">
        <f>IF(Raw!$G350&gt;$C$8,IF(Raw!$Q350&gt;$C$8,IF(Raw!$N350&gt;$C$9,IF(Raw!$N350&lt;$A$9,IF(Raw!$X350&gt;$C$9,IF(Raw!$X350&lt;$A$9,Raw!R350,-999),-999),-999),-999),-999),-999)</f>
        <v>0.90647200000000006</v>
      </c>
      <c r="L350" s="9">
        <f>IF(Raw!$G350&gt;$C$8,IF(Raw!$Q350&gt;$C$8,IF(Raw!$N350&gt;$C$9,IF(Raw!$N350&lt;$A$9,IF(Raw!$X350&gt;$C$9,IF(Raw!$X350&lt;$A$9,Raw!S350,-999),-999),-999),-999),-999),-999)</f>
        <v>1.7555890000000001</v>
      </c>
      <c r="M350" s="9">
        <f>Raw!Q350</f>
        <v>0.99367300000000003</v>
      </c>
      <c r="N350" s="9">
        <f>IF(Raw!$G350&gt;$C$8,IF(Raw!$Q350&gt;$C$8,IF(Raw!$N350&gt;$C$9,IF(Raw!$N350&lt;$A$9,IF(Raw!$X350&gt;$C$9,IF(Raw!$X350&lt;$A$9,Raw!V350,-999),-999),-999),-999),-999),-999)</f>
        <v>552.5</v>
      </c>
      <c r="O350" s="9">
        <f>IF(Raw!$G350&gt;$C$8,IF(Raw!$Q350&gt;$C$8,IF(Raw!$N350&gt;$C$9,IF(Raw!$N350&lt;$A$9,IF(Raw!$X350&gt;$C$9,IF(Raw!$X350&lt;$A$9,Raw!W350,-999),-999),-999),-999),-999),-999)</f>
        <v>8.7539000000000006E-2</v>
      </c>
      <c r="P350" s="9">
        <f>IF(Raw!$G350&gt;$C$8,IF(Raw!$Q350&gt;$C$8,IF(Raw!$N350&gt;$C$9,IF(Raw!$N350&lt;$A$9,IF(Raw!$X350&gt;$C$9,IF(Raw!$X350&lt;$A$9,Raw!X350,-999),-999),-999),-999),-999),-999)</f>
        <v>627</v>
      </c>
      <c r="R350" s="9">
        <f t="shared" si="95"/>
        <v>0.76307499999999995</v>
      </c>
      <c r="S350" s="9">
        <f t="shared" si="96"/>
        <v>0.43437535221930895</v>
      </c>
      <c r="T350" s="9">
        <f t="shared" si="97"/>
        <v>0.84911700000000001</v>
      </c>
      <c r="U350" s="9">
        <f t="shared" si="98"/>
        <v>0.48366502638145942</v>
      </c>
      <c r="V350" s="15">
        <f t="shared" si="99"/>
        <v>0.4834892106</v>
      </c>
      <c r="X350" s="11">
        <f t="shared" si="100"/>
        <v>1.2702199999999998E+19</v>
      </c>
      <c r="Y350" s="11">
        <f t="shared" si="101"/>
        <v>4.9089999999999998E-18</v>
      </c>
      <c r="Z350" s="11">
        <f t="shared" si="102"/>
        <v>5.1999999999999995E-4</v>
      </c>
      <c r="AA350" s="16">
        <f t="shared" si="103"/>
        <v>3.1406313125566715E-2</v>
      </c>
      <c r="AB350" s="9">
        <f t="shared" si="104"/>
        <v>0.9331396343822419</v>
      </c>
      <c r="AC350" s="9">
        <f t="shared" si="105"/>
        <v>0.96859368687443326</v>
      </c>
      <c r="AD350" s="15">
        <f t="shared" si="106"/>
        <v>60.396756010705225</v>
      </c>
      <c r="AE350" s="3">
        <f t="shared" si="107"/>
        <v>591.04359999999986</v>
      </c>
      <c r="AF350" s="2">
        <f t="shared" si="108"/>
        <v>0.25</v>
      </c>
      <c r="AG350" s="9">
        <f t="shared" si="109"/>
        <v>2.2470614299440236E-2</v>
      </c>
      <c r="AH350" s="2">
        <f t="shared" si="110"/>
        <v>1.0873413316738647</v>
      </c>
    </row>
    <row r="351" spans="1:34">
      <c r="A351" s="1">
        <f>Raw!A351</f>
        <v>338</v>
      </c>
      <c r="B351" s="14">
        <f>Raw!B351</f>
        <v>0.24208333333333334</v>
      </c>
      <c r="C351" s="15">
        <f>Raw!C351</f>
        <v>22.9</v>
      </c>
      <c r="D351" s="15">
        <f>IF(C351&gt;0.5,Raw!D351*D$11,-999)</f>
        <v>22</v>
      </c>
      <c r="E351" s="9">
        <f>IF(Raw!$G351&gt;$C$8,IF(Raw!$Q351&gt;$C$8,IF(Raw!$N351&gt;$C$9,IF(Raw!$N351&lt;$A$9,IF(Raw!$X351&gt;$C$9,IF(Raw!$X351&lt;$A$9,Raw!H351,-999),-999),-999),-999),-999),-999)</f>
        <v>1.0400700000000001</v>
      </c>
      <c r="F351" s="9">
        <f>IF(Raw!$G351&gt;$C$8,IF(Raw!$Q351&gt;$C$8,IF(Raw!$N351&gt;$C$9,IF(Raw!$N351&lt;$A$9,IF(Raw!$X351&gt;$C$9,IF(Raw!$X351&lt;$A$9,Raw!I351,-999),-999),-999),-999),-999),-999)</f>
        <v>1.8126180000000001</v>
      </c>
      <c r="G351" s="9">
        <f>Raw!G351</f>
        <v>0.99438000000000004</v>
      </c>
      <c r="H351" s="9">
        <f>IF(Raw!$G351&gt;$C$8,IF(Raw!$Q351&gt;$C$8,IF(Raw!$N351&gt;$C$9,IF(Raw!$N351&lt;$A$9,IF(Raw!$X351&gt;$C$9,IF(Raw!$X351&lt;$A$9,Raw!L351,-999),-999),-999),-999),-999),-999)</f>
        <v>473</v>
      </c>
      <c r="I351" s="9">
        <f>IF(Raw!$G351&gt;$C$8,IF(Raw!$Q351&gt;$C$8,IF(Raw!$N351&gt;$C$9,IF(Raw!$N351&lt;$A$9,IF(Raw!$X351&gt;$C$9,IF(Raw!$X351&lt;$A$9,Raw!M351,-999),-999),-999),-999),-999),-999)</f>
        <v>3.8999999999999999E-5</v>
      </c>
      <c r="J351" s="9">
        <f>IF(Raw!$G351&gt;$C$8,IF(Raw!$Q351&gt;$C$8,IF(Raw!$N351&gt;$C$9,IF(Raw!$N351&lt;$A$9,IF(Raw!$X351&gt;$C$9,IF(Raw!$X351&lt;$A$9,Raw!N351,-999),-999),-999),-999),-999),-999)</f>
        <v>330</v>
      </c>
      <c r="K351" s="9">
        <f>IF(Raw!$G351&gt;$C$8,IF(Raw!$Q351&gt;$C$8,IF(Raw!$N351&gt;$C$9,IF(Raw!$N351&lt;$A$9,IF(Raw!$X351&gt;$C$9,IF(Raw!$X351&lt;$A$9,Raw!R351,-999),-999),-999),-999),-999),-999)</f>
        <v>0.94174100000000005</v>
      </c>
      <c r="L351" s="9">
        <f>IF(Raw!$G351&gt;$C$8,IF(Raw!$Q351&gt;$C$8,IF(Raw!$N351&gt;$C$9,IF(Raw!$N351&lt;$A$9,IF(Raw!$X351&gt;$C$9,IF(Raw!$X351&lt;$A$9,Raw!S351,-999),-999),-999),-999),-999),-999)</f>
        <v>1.788284</v>
      </c>
      <c r="M351" s="9">
        <f>Raw!Q351</f>
        <v>0.99367899999999998</v>
      </c>
      <c r="N351" s="9">
        <f>IF(Raw!$G351&gt;$C$8,IF(Raw!$Q351&gt;$C$8,IF(Raw!$N351&gt;$C$9,IF(Raw!$N351&lt;$A$9,IF(Raw!$X351&gt;$C$9,IF(Raw!$X351&lt;$A$9,Raw!V351,-999),-999),-999),-999),-999),-999)</f>
        <v>524.1</v>
      </c>
      <c r="O351" s="9">
        <f>IF(Raw!$G351&gt;$C$8,IF(Raw!$Q351&gt;$C$8,IF(Raw!$N351&gt;$C$9,IF(Raw!$N351&lt;$A$9,IF(Raw!$X351&gt;$C$9,IF(Raw!$X351&lt;$A$9,Raw!W351,-999),-999),-999),-999),-999),-999)</f>
        <v>1.2E-5</v>
      </c>
      <c r="P351" s="9">
        <f>IF(Raw!$G351&gt;$C$8,IF(Raw!$Q351&gt;$C$8,IF(Raw!$N351&gt;$C$9,IF(Raw!$N351&lt;$A$9,IF(Raw!$X351&gt;$C$9,IF(Raw!$X351&lt;$A$9,Raw!X351,-999),-999),-999),-999),-999),-999)</f>
        <v>377</v>
      </c>
      <c r="R351" s="9">
        <f t="shared" si="95"/>
        <v>0.77254800000000001</v>
      </c>
      <c r="S351" s="9">
        <f t="shared" si="96"/>
        <v>0.42620563185403654</v>
      </c>
      <c r="T351" s="9">
        <f t="shared" si="97"/>
        <v>0.84654299999999993</v>
      </c>
      <c r="U351" s="9">
        <f t="shared" si="98"/>
        <v>0.47338286312464906</v>
      </c>
      <c r="V351" s="15">
        <f t="shared" si="99"/>
        <v>0.49249341359999993</v>
      </c>
      <c r="X351" s="11">
        <f t="shared" si="100"/>
        <v>1.3243999999999998E+19</v>
      </c>
      <c r="Y351" s="11">
        <f t="shared" si="101"/>
        <v>4.7299999999999995E-18</v>
      </c>
      <c r="Z351" s="11">
        <f t="shared" si="102"/>
        <v>3.3E-4</v>
      </c>
      <c r="AA351" s="16">
        <f t="shared" si="103"/>
        <v>2.0253860462459711E-2</v>
      </c>
      <c r="AB351" s="9">
        <f t="shared" si="104"/>
        <v>0.95888676379747206</v>
      </c>
      <c r="AC351" s="9">
        <f t="shared" si="105"/>
        <v>0.97974613953754031</v>
      </c>
      <c r="AD351" s="15">
        <f t="shared" si="106"/>
        <v>61.375334734726408</v>
      </c>
      <c r="AE351" s="3">
        <f t="shared" si="107"/>
        <v>569.49199999999973</v>
      </c>
      <c r="AF351" s="2">
        <f t="shared" si="108"/>
        <v>0.25</v>
      </c>
      <c r="AG351" s="9">
        <f t="shared" si="109"/>
        <v>2.2349255139968084E-2</v>
      </c>
      <c r="AH351" s="2">
        <f t="shared" si="110"/>
        <v>1.0814688251053834</v>
      </c>
    </row>
    <row r="352" spans="1:34">
      <c r="A352" s="1">
        <f>Raw!A352</f>
        <v>339</v>
      </c>
      <c r="B352" s="14">
        <f>Raw!B352</f>
        <v>0.24214120370370371</v>
      </c>
      <c r="C352" s="15">
        <f>Raw!C352</f>
        <v>20.6</v>
      </c>
      <c r="D352" s="15">
        <f>IF(C352&gt;0.5,Raw!D352*D$11,-999)</f>
        <v>26.4</v>
      </c>
      <c r="E352" s="9">
        <f>IF(Raw!$G352&gt;$C$8,IF(Raw!$Q352&gt;$C$8,IF(Raw!$N352&gt;$C$9,IF(Raw!$N352&lt;$A$9,IF(Raw!$X352&gt;$C$9,IF(Raw!$X352&lt;$A$9,Raw!H352,-999),-999),-999),-999),-999),-999)</f>
        <v>1.0189049999999999</v>
      </c>
      <c r="F352" s="9">
        <f>IF(Raw!$G352&gt;$C$8,IF(Raw!$Q352&gt;$C$8,IF(Raw!$N352&gt;$C$9,IF(Raw!$N352&lt;$A$9,IF(Raw!$X352&gt;$C$9,IF(Raw!$X352&lt;$A$9,Raw!I352,-999),-999),-999),-999),-999),-999)</f>
        <v>1.785695</v>
      </c>
      <c r="G352" s="9">
        <f>Raw!G352</f>
        <v>0.99314400000000003</v>
      </c>
      <c r="H352" s="9">
        <f>IF(Raw!$G352&gt;$C$8,IF(Raw!$Q352&gt;$C$8,IF(Raw!$N352&gt;$C$9,IF(Raw!$N352&lt;$A$9,IF(Raw!$X352&gt;$C$9,IF(Raw!$X352&lt;$A$9,Raw!L352,-999),-999),-999),-999),-999),-999)</f>
        <v>499.2</v>
      </c>
      <c r="I352" s="9">
        <f>IF(Raw!$G352&gt;$C$8,IF(Raw!$Q352&gt;$C$8,IF(Raw!$N352&gt;$C$9,IF(Raw!$N352&lt;$A$9,IF(Raw!$X352&gt;$C$9,IF(Raw!$X352&lt;$A$9,Raw!M352,-999),-999),-999),-999),-999),-999)</f>
        <v>1.5E-5</v>
      </c>
      <c r="J352" s="9">
        <f>IF(Raw!$G352&gt;$C$8,IF(Raw!$Q352&gt;$C$8,IF(Raw!$N352&gt;$C$9,IF(Raw!$N352&lt;$A$9,IF(Raw!$X352&gt;$C$9,IF(Raw!$X352&lt;$A$9,Raw!N352,-999),-999),-999),-999),-999),-999)</f>
        <v>564</v>
      </c>
      <c r="K352" s="9">
        <f>IF(Raw!$G352&gt;$C$8,IF(Raw!$Q352&gt;$C$8,IF(Raw!$N352&gt;$C$9,IF(Raw!$N352&lt;$A$9,IF(Raw!$X352&gt;$C$9,IF(Raw!$X352&lt;$A$9,Raw!R352,-999),-999),-999),-999),-999),-999)</f>
        <v>0.97402100000000003</v>
      </c>
      <c r="L352" s="9">
        <f>IF(Raw!$G352&gt;$C$8,IF(Raw!$Q352&gt;$C$8,IF(Raw!$N352&gt;$C$9,IF(Raw!$N352&lt;$A$9,IF(Raw!$X352&gt;$C$9,IF(Raw!$X352&lt;$A$9,Raw!S352,-999),-999),-999),-999),-999),-999)</f>
        <v>1.845928</v>
      </c>
      <c r="M352" s="9">
        <f>Raw!Q352</f>
        <v>0.99512999999999996</v>
      </c>
      <c r="N352" s="9">
        <f>IF(Raw!$G352&gt;$C$8,IF(Raw!$Q352&gt;$C$8,IF(Raw!$N352&gt;$C$9,IF(Raw!$N352&lt;$A$9,IF(Raw!$X352&gt;$C$9,IF(Raw!$X352&lt;$A$9,Raw!V352,-999),-999),-999),-999),-999),-999)</f>
        <v>506</v>
      </c>
      <c r="O352" s="9">
        <f>IF(Raw!$G352&gt;$C$8,IF(Raw!$Q352&gt;$C$8,IF(Raw!$N352&gt;$C$9,IF(Raw!$N352&lt;$A$9,IF(Raw!$X352&gt;$C$9,IF(Raw!$X352&lt;$A$9,Raw!W352,-999),-999),-999),-999),-999),-999)</f>
        <v>1.8E-5</v>
      </c>
      <c r="P352" s="9">
        <f>IF(Raw!$G352&gt;$C$8,IF(Raw!$Q352&gt;$C$8,IF(Raw!$N352&gt;$C$9,IF(Raw!$N352&lt;$A$9,IF(Raw!$X352&gt;$C$9,IF(Raw!$X352&lt;$A$9,Raw!X352,-999),-999),-999),-999),-999),-999)</f>
        <v>462</v>
      </c>
      <c r="R352" s="9">
        <f t="shared" si="95"/>
        <v>0.76679000000000008</v>
      </c>
      <c r="S352" s="9">
        <f t="shared" si="96"/>
        <v>0.42940703759600607</v>
      </c>
      <c r="T352" s="9">
        <f t="shared" si="97"/>
        <v>0.87190699999999999</v>
      </c>
      <c r="U352" s="9">
        <f t="shared" si="98"/>
        <v>0.47234074135069187</v>
      </c>
      <c r="V352" s="15">
        <f t="shared" si="99"/>
        <v>0.50836857120000001</v>
      </c>
      <c r="X352" s="11">
        <f t="shared" si="100"/>
        <v>1.5892799999999994E+19</v>
      </c>
      <c r="Y352" s="11">
        <f t="shared" si="101"/>
        <v>4.9919999999999993E-18</v>
      </c>
      <c r="Z352" s="11">
        <f t="shared" si="102"/>
        <v>5.6399999999999994E-4</v>
      </c>
      <c r="AA352" s="16">
        <f t="shared" si="103"/>
        <v>4.28295377190109E-2</v>
      </c>
      <c r="AB352" s="9">
        <f t="shared" si="104"/>
        <v>1.0113643737439697</v>
      </c>
      <c r="AC352" s="9">
        <f t="shared" si="105"/>
        <v>0.95717046228098901</v>
      </c>
      <c r="AD352" s="15">
        <f t="shared" si="106"/>
        <v>75.93889666491296</v>
      </c>
      <c r="AE352" s="3">
        <f t="shared" si="107"/>
        <v>601.03679999999974</v>
      </c>
      <c r="AF352" s="2">
        <f t="shared" si="108"/>
        <v>0.25</v>
      </c>
      <c r="AG352" s="9">
        <f t="shared" si="109"/>
        <v>2.7591565190814286E-2</v>
      </c>
      <c r="AH352" s="2">
        <f t="shared" si="110"/>
        <v>1.3351414802350827</v>
      </c>
    </row>
    <row r="353" spans="1:34">
      <c r="A353" s="1">
        <f>Raw!A353</f>
        <v>340</v>
      </c>
      <c r="B353" s="14">
        <f>Raw!B353</f>
        <v>0.24219907407407407</v>
      </c>
      <c r="C353" s="15">
        <f>Raw!C353</f>
        <v>20.8</v>
      </c>
      <c r="D353" s="15">
        <f>IF(C353&gt;0.5,Raw!D353*D$11,-999)</f>
        <v>24.6</v>
      </c>
      <c r="E353" s="9">
        <f>IF(Raw!$G353&gt;$C$8,IF(Raw!$Q353&gt;$C$8,IF(Raw!$N353&gt;$C$9,IF(Raw!$N353&lt;$A$9,IF(Raw!$X353&gt;$C$9,IF(Raw!$X353&lt;$A$9,Raw!H353,-999),-999),-999),-999),-999),-999)</f>
        <v>1.075712</v>
      </c>
      <c r="F353" s="9">
        <f>IF(Raw!$G353&gt;$C$8,IF(Raw!$Q353&gt;$C$8,IF(Raw!$N353&gt;$C$9,IF(Raw!$N353&lt;$A$9,IF(Raw!$X353&gt;$C$9,IF(Raw!$X353&lt;$A$9,Raw!I353,-999),-999),-999),-999),-999),-999)</f>
        <v>1.7900199999999999</v>
      </c>
      <c r="G353" s="9">
        <f>Raw!G353</f>
        <v>0.99313300000000004</v>
      </c>
      <c r="H353" s="9">
        <f>IF(Raw!$G353&gt;$C$8,IF(Raw!$Q353&gt;$C$8,IF(Raw!$N353&gt;$C$9,IF(Raw!$N353&lt;$A$9,IF(Raw!$X353&gt;$C$9,IF(Raw!$X353&lt;$A$9,Raw!L353,-999),-999),-999),-999),-999),-999)</f>
        <v>487.4</v>
      </c>
      <c r="I353" s="9">
        <f>IF(Raw!$G353&gt;$C$8,IF(Raw!$Q353&gt;$C$8,IF(Raw!$N353&gt;$C$9,IF(Raw!$N353&lt;$A$9,IF(Raw!$X353&gt;$C$9,IF(Raw!$X353&lt;$A$9,Raw!M353,-999),-999),-999),-999),-999),-999)</f>
        <v>6.9999999999999999E-6</v>
      </c>
      <c r="J353" s="9">
        <f>IF(Raw!$G353&gt;$C$8,IF(Raw!$Q353&gt;$C$8,IF(Raw!$N353&gt;$C$9,IF(Raw!$N353&lt;$A$9,IF(Raw!$X353&gt;$C$9,IF(Raw!$X353&lt;$A$9,Raw!N353,-999),-999),-999),-999),-999),-999)</f>
        <v>506</v>
      </c>
      <c r="K353" s="9">
        <f>IF(Raw!$G353&gt;$C$8,IF(Raw!$Q353&gt;$C$8,IF(Raw!$N353&gt;$C$9,IF(Raw!$N353&lt;$A$9,IF(Raw!$X353&gt;$C$9,IF(Raw!$X353&lt;$A$9,Raw!R353,-999),-999),-999),-999),-999),-999)</f>
        <v>1.038</v>
      </c>
      <c r="L353" s="9">
        <f>IF(Raw!$G353&gt;$C$8,IF(Raw!$Q353&gt;$C$8,IF(Raw!$N353&gt;$C$9,IF(Raw!$N353&lt;$A$9,IF(Raw!$X353&gt;$C$9,IF(Raw!$X353&lt;$A$9,Raw!S353,-999),-999),-999),-999),-999),-999)</f>
        <v>1.8764190000000001</v>
      </c>
      <c r="M353" s="9">
        <f>Raw!Q353</f>
        <v>0.99488600000000005</v>
      </c>
      <c r="N353" s="9">
        <f>IF(Raw!$G353&gt;$C$8,IF(Raw!$Q353&gt;$C$8,IF(Raw!$N353&gt;$C$9,IF(Raw!$N353&lt;$A$9,IF(Raw!$X353&gt;$C$9,IF(Raw!$X353&lt;$A$9,Raw!V353,-999),-999),-999),-999),-999),-999)</f>
        <v>505.3</v>
      </c>
      <c r="O353" s="9">
        <f>IF(Raw!$G353&gt;$C$8,IF(Raw!$Q353&gt;$C$8,IF(Raw!$N353&gt;$C$9,IF(Raw!$N353&lt;$A$9,IF(Raw!$X353&gt;$C$9,IF(Raw!$X353&lt;$A$9,Raw!W353,-999),-999),-999),-999),-999),-999)</f>
        <v>4.8508999999999997E-2</v>
      </c>
      <c r="P353" s="9">
        <f>IF(Raw!$G353&gt;$C$8,IF(Raw!$Q353&gt;$C$8,IF(Raw!$N353&gt;$C$9,IF(Raw!$N353&lt;$A$9,IF(Raw!$X353&gt;$C$9,IF(Raw!$X353&lt;$A$9,Raw!X353,-999),-999),-999),-999),-999),-999)</f>
        <v>454</v>
      </c>
      <c r="R353" s="9">
        <f t="shared" si="95"/>
        <v>0.71430799999999994</v>
      </c>
      <c r="S353" s="9">
        <f t="shared" si="96"/>
        <v>0.39905028994089448</v>
      </c>
      <c r="T353" s="9">
        <f t="shared" si="97"/>
        <v>0.83841900000000003</v>
      </c>
      <c r="U353" s="9">
        <f t="shared" si="98"/>
        <v>0.44681864764746038</v>
      </c>
      <c r="V353" s="15">
        <f t="shared" si="99"/>
        <v>0.5167657926</v>
      </c>
      <c r="X353" s="11">
        <f t="shared" si="100"/>
        <v>1.4809199999999996E+19</v>
      </c>
      <c r="Y353" s="11">
        <f t="shared" si="101"/>
        <v>4.8739999999999996E-18</v>
      </c>
      <c r="Z353" s="11">
        <f t="shared" si="102"/>
        <v>5.0599999999999994E-4</v>
      </c>
      <c r="AA353" s="16">
        <f t="shared" si="103"/>
        <v>3.5236166586234019E-2</v>
      </c>
      <c r="AB353" s="9">
        <f t="shared" si="104"/>
        <v>1.0675426715530638</v>
      </c>
      <c r="AC353" s="9">
        <f t="shared" si="105"/>
        <v>0.96476383341376593</v>
      </c>
      <c r="AD353" s="15">
        <f t="shared" si="106"/>
        <v>69.636692858169994</v>
      </c>
      <c r="AE353" s="3">
        <f t="shared" si="107"/>
        <v>586.8295999999998</v>
      </c>
      <c r="AF353" s="2">
        <f t="shared" si="108"/>
        <v>0.25</v>
      </c>
      <c r="AG353" s="9">
        <f t="shared" si="109"/>
        <v>2.3934594561176213E-2</v>
      </c>
      <c r="AH353" s="2">
        <f t="shared" si="110"/>
        <v>1.1581825746469105</v>
      </c>
    </row>
    <row r="354" spans="1:34">
      <c r="A354" s="1">
        <f>Raw!A354</f>
        <v>341</v>
      </c>
      <c r="B354" s="14">
        <f>Raw!B354</f>
        <v>0.24225694444444446</v>
      </c>
      <c r="C354" s="15">
        <f>Raw!C354</f>
        <v>18.899999999999999</v>
      </c>
      <c r="D354" s="15">
        <f>IF(C354&gt;0.5,Raw!D354*D$11,-999)</f>
        <v>29.9</v>
      </c>
      <c r="E354" s="9">
        <f>IF(Raw!$G354&gt;$C$8,IF(Raw!$Q354&gt;$C$8,IF(Raw!$N354&gt;$C$9,IF(Raw!$N354&lt;$A$9,IF(Raw!$X354&gt;$C$9,IF(Raw!$X354&lt;$A$9,Raw!H354,-999),-999),-999),-999),-999),-999)</f>
        <v>1.078271</v>
      </c>
      <c r="F354" s="9">
        <f>IF(Raw!$G354&gt;$C$8,IF(Raw!$Q354&gt;$C$8,IF(Raw!$N354&gt;$C$9,IF(Raw!$N354&lt;$A$9,IF(Raw!$X354&gt;$C$9,IF(Raw!$X354&lt;$A$9,Raw!I354,-999),-999),-999),-999),-999),-999)</f>
        <v>1.8388230000000001</v>
      </c>
      <c r="G354" s="9">
        <f>Raw!G354</f>
        <v>0.99310699999999996</v>
      </c>
      <c r="H354" s="9">
        <f>IF(Raw!$G354&gt;$C$8,IF(Raw!$Q354&gt;$C$8,IF(Raw!$N354&gt;$C$9,IF(Raw!$N354&lt;$A$9,IF(Raw!$X354&gt;$C$9,IF(Raw!$X354&lt;$A$9,Raw!L354,-999),-999),-999),-999),-999),-999)</f>
        <v>469.2</v>
      </c>
      <c r="I354" s="9">
        <f>IF(Raw!$G354&gt;$C$8,IF(Raw!$Q354&gt;$C$8,IF(Raw!$N354&gt;$C$9,IF(Raw!$N354&lt;$A$9,IF(Raw!$X354&gt;$C$9,IF(Raw!$X354&lt;$A$9,Raw!M354,-999),-999),-999),-999),-999),-999)</f>
        <v>2.4000000000000001E-5</v>
      </c>
      <c r="J354" s="9">
        <f>IF(Raw!$G354&gt;$C$8,IF(Raw!$Q354&gt;$C$8,IF(Raw!$N354&gt;$C$9,IF(Raw!$N354&lt;$A$9,IF(Raw!$X354&gt;$C$9,IF(Raw!$X354&lt;$A$9,Raw!N354,-999),-999),-999),-999),-999),-999)</f>
        <v>373</v>
      </c>
      <c r="K354" s="9">
        <f>IF(Raw!$G354&gt;$C$8,IF(Raw!$Q354&gt;$C$8,IF(Raw!$N354&gt;$C$9,IF(Raw!$N354&lt;$A$9,IF(Raw!$X354&gt;$C$9,IF(Raw!$X354&lt;$A$9,Raw!R354,-999),-999),-999),-999),-999),-999)</f>
        <v>0.97617600000000004</v>
      </c>
      <c r="L354" s="9">
        <f>IF(Raw!$G354&gt;$C$8,IF(Raw!$Q354&gt;$C$8,IF(Raw!$N354&gt;$C$9,IF(Raw!$N354&lt;$A$9,IF(Raw!$X354&gt;$C$9,IF(Raw!$X354&lt;$A$9,Raw!S354,-999),-999),-999),-999),-999),-999)</f>
        <v>1.807007</v>
      </c>
      <c r="M354" s="9">
        <f>Raw!Q354</f>
        <v>0.99112299999999998</v>
      </c>
      <c r="N354" s="9">
        <f>IF(Raw!$G354&gt;$C$8,IF(Raw!$Q354&gt;$C$8,IF(Raw!$N354&gt;$C$9,IF(Raw!$N354&lt;$A$9,IF(Raw!$X354&gt;$C$9,IF(Raw!$X354&lt;$A$9,Raw!V354,-999),-999),-999),-999),-999),-999)</f>
        <v>485.9</v>
      </c>
      <c r="O354" s="9">
        <f>IF(Raw!$G354&gt;$C$8,IF(Raw!$Q354&gt;$C$8,IF(Raw!$N354&gt;$C$9,IF(Raw!$N354&lt;$A$9,IF(Raw!$X354&gt;$C$9,IF(Raw!$X354&lt;$A$9,Raw!W354,-999),-999),-999),-999),-999),-999)</f>
        <v>6.9999999999999999E-6</v>
      </c>
      <c r="P354" s="9">
        <f>IF(Raw!$G354&gt;$C$8,IF(Raw!$Q354&gt;$C$8,IF(Raw!$N354&gt;$C$9,IF(Raw!$N354&lt;$A$9,IF(Raw!$X354&gt;$C$9,IF(Raw!$X354&lt;$A$9,Raw!X354,-999),-999),-999),-999),-999),-999)</f>
        <v>404</v>
      </c>
      <c r="R354" s="9">
        <f t="shared" si="95"/>
        <v>0.76055200000000012</v>
      </c>
      <c r="S354" s="9">
        <f t="shared" si="96"/>
        <v>0.41360805254230565</v>
      </c>
      <c r="T354" s="9">
        <f t="shared" si="97"/>
        <v>0.83083099999999999</v>
      </c>
      <c r="U354" s="9">
        <f t="shared" si="98"/>
        <v>0.45978294494708655</v>
      </c>
      <c r="V354" s="15">
        <f t="shared" si="99"/>
        <v>0.49764972779999994</v>
      </c>
      <c r="X354" s="11">
        <f t="shared" si="100"/>
        <v>1.7999799999999996E+19</v>
      </c>
      <c r="Y354" s="11">
        <f t="shared" si="101"/>
        <v>4.6919999999999994E-18</v>
      </c>
      <c r="Z354" s="11">
        <f t="shared" si="102"/>
        <v>3.7299999999999996E-4</v>
      </c>
      <c r="AA354" s="16">
        <f t="shared" si="103"/>
        <v>3.053968482747094E-2</v>
      </c>
      <c r="AB354" s="9">
        <f t="shared" si="104"/>
        <v>1.0015493168848926</v>
      </c>
      <c r="AC354" s="9">
        <f t="shared" si="105"/>
        <v>0.96946031517252906</v>
      </c>
      <c r="AD354" s="15">
        <f t="shared" si="106"/>
        <v>81.87583063665133</v>
      </c>
      <c r="AE354" s="3">
        <f t="shared" si="107"/>
        <v>564.91679999999974</v>
      </c>
      <c r="AF354" s="2">
        <f t="shared" si="108"/>
        <v>0.25</v>
      </c>
      <c r="AG354" s="9">
        <f t="shared" si="109"/>
        <v>2.8957777330852644E-2</v>
      </c>
      <c r="AH354" s="2">
        <f t="shared" si="110"/>
        <v>1.4012517746801845</v>
      </c>
    </row>
    <row r="355" spans="1:34">
      <c r="A355" s="1">
        <f>Raw!A355</f>
        <v>342</v>
      </c>
      <c r="B355" s="14">
        <f>Raw!B355</f>
        <v>0.24231481481481479</v>
      </c>
      <c r="C355" s="15">
        <f>Raw!C355</f>
        <v>18.899999999999999</v>
      </c>
      <c r="D355" s="15">
        <f>IF(C355&gt;0.5,Raw!D355*D$11,-999)</f>
        <v>28.1</v>
      </c>
      <c r="E355" s="9">
        <f>IF(Raw!$G355&gt;$C$8,IF(Raw!$Q355&gt;$C$8,IF(Raw!$N355&gt;$C$9,IF(Raw!$N355&lt;$A$9,IF(Raw!$X355&gt;$C$9,IF(Raw!$X355&lt;$A$9,Raw!H355,-999),-999),-999),-999),-999),-999)</f>
        <v>1.0712440000000001</v>
      </c>
      <c r="F355" s="9">
        <f>IF(Raw!$G355&gt;$C$8,IF(Raw!$Q355&gt;$C$8,IF(Raw!$N355&gt;$C$9,IF(Raw!$N355&lt;$A$9,IF(Raw!$X355&gt;$C$9,IF(Raw!$X355&lt;$A$9,Raw!I355,-999),-999),-999),-999),-999),-999)</f>
        <v>1.8136639999999999</v>
      </c>
      <c r="G355" s="9">
        <f>Raw!G355</f>
        <v>0.99372400000000005</v>
      </c>
      <c r="H355" s="9">
        <f>IF(Raw!$G355&gt;$C$8,IF(Raw!$Q355&gt;$C$8,IF(Raw!$N355&gt;$C$9,IF(Raw!$N355&lt;$A$9,IF(Raw!$X355&gt;$C$9,IF(Raw!$X355&lt;$A$9,Raw!L355,-999),-999),-999),-999),-999),-999)</f>
        <v>469.3</v>
      </c>
      <c r="I355" s="9">
        <f>IF(Raw!$G355&gt;$C$8,IF(Raw!$Q355&gt;$C$8,IF(Raw!$N355&gt;$C$9,IF(Raw!$N355&lt;$A$9,IF(Raw!$X355&gt;$C$9,IF(Raw!$X355&lt;$A$9,Raw!M355,-999),-999),-999),-999),-999),-999)</f>
        <v>9.0000000000000002E-6</v>
      </c>
      <c r="J355" s="9">
        <f>IF(Raw!$G355&gt;$C$8,IF(Raw!$Q355&gt;$C$8,IF(Raw!$N355&gt;$C$9,IF(Raw!$N355&lt;$A$9,IF(Raw!$X355&gt;$C$9,IF(Raw!$X355&lt;$A$9,Raw!N355,-999),-999),-999),-999),-999),-999)</f>
        <v>511</v>
      </c>
      <c r="K355" s="9">
        <f>IF(Raw!$G355&gt;$C$8,IF(Raw!$Q355&gt;$C$8,IF(Raw!$N355&gt;$C$9,IF(Raw!$N355&lt;$A$9,IF(Raw!$X355&gt;$C$9,IF(Raw!$X355&lt;$A$9,Raw!R355,-999),-999),-999),-999),-999),-999)</f>
        <v>0.94606199999999996</v>
      </c>
      <c r="L355" s="9">
        <f>IF(Raw!$G355&gt;$C$8,IF(Raw!$Q355&gt;$C$8,IF(Raw!$N355&gt;$C$9,IF(Raw!$N355&lt;$A$9,IF(Raw!$X355&gt;$C$9,IF(Raw!$X355&lt;$A$9,Raw!S355,-999),-999),-999),-999),-999),-999)</f>
        <v>1.75508</v>
      </c>
      <c r="M355" s="9">
        <f>Raw!Q355</f>
        <v>0.99353999999999998</v>
      </c>
      <c r="N355" s="9">
        <f>IF(Raw!$G355&gt;$C$8,IF(Raw!$Q355&gt;$C$8,IF(Raw!$N355&gt;$C$9,IF(Raw!$N355&lt;$A$9,IF(Raw!$X355&gt;$C$9,IF(Raw!$X355&lt;$A$9,Raw!V355,-999),-999),-999),-999),-999),-999)</f>
        <v>514.29999999999995</v>
      </c>
      <c r="O355" s="9">
        <f>IF(Raw!$G355&gt;$C$8,IF(Raw!$Q355&gt;$C$8,IF(Raw!$N355&gt;$C$9,IF(Raw!$N355&lt;$A$9,IF(Raw!$X355&gt;$C$9,IF(Raw!$X355&lt;$A$9,Raw!W355,-999),-999),-999),-999),-999),-999)</f>
        <v>8.7539000000000006E-2</v>
      </c>
      <c r="P355" s="9">
        <f>IF(Raw!$G355&gt;$C$8,IF(Raw!$Q355&gt;$C$8,IF(Raw!$N355&gt;$C$9,IF(Raw!$N355&lt;$A$9,IF(Raw!$X355&gt;$C$9,IF(Raw!$X355&lt;$A$9,Raw!X355,-999),-999),-999),-999),-999),-999)</f>
        <v>348</v>
      </c>
      <c r="R355" s="9">
        <f t="shared" si="95"/>
        <v>0.74241999999999986</v>
      </c>
      <c r="S355" s="9">
        <f t="shared" si="96"/>
        <v>0.40934814827884319</v>
      </c>
      <c r="T355" s="9">
        <f t="shared" si="97"/>
        <v>0.80901800000000001</v>
      </c>
      <c r="U355" s="9">
        <f t="shared" si="98"/>
        <v>0.46095790505276113</v>
      </c>
      <c r="V355" s="15">
        <f t="shared" si="99"/>
        <v>0.48334903199999996</v>
      </c>
      <c r="X355" s="11">
        <f t="shared" si="100"/>
        <v>1.6916199999999998E+19</v>
      </c>
      <c r="Y355" s="11">
        <f t="shared" si="101"/>
        <v>4.6929999999999996E-18</v>
      </c>
      <c r="Z355" s="11">
        <f t="shared" si="102"/>
        <v>5.1099999999999995E-4</v>
      </c>
      <c r="AA355" s="16">
        <f t="shared" si="103"/>
        <v>3.8985594671978534E-2</v>
      </c>
      <c r="AB355" s="9">
        <f t="shared" si="104"/>
        <v>0.97760204783033466</v>
      </c>
      <c r="AC355" s="9">
        <f t="shared" si="105"/>
        <v>0.96101440532802151</v>
      </c>
      <c r="AD355" s="15">
        <f t="shared" si="106"/>
        <v>76.292748868842537</v>
      </c>
      <c r="AE355" s="3">
        <f t="shared" si="107"/>
        <v>565.03719999999976</v>
      </c>
      <c r="AF355" s="2">
        <f t="shared" si="108"/>
        <v>0.25</v>
      </c>
      <c r="AG355" s="9">
        <f t="shared" si="109"/>
        <v>2.7052112068690817E-2</v>
      </c>
      <c r="AH355" s="2">
        <f t="shared" si="110"/>
        <v>1.3090376244005777</v>
      </c>
    </row>
    <row r="356" spans="1:34">
      <c r="A356" s="1">
        <f>Raw!A356</f>
        <v>343</v>
      </c>
      <c r="B356" s="14">
        <f>Raw!B356</f>
        <v>0.24236111111111111</v>
      </c>
      <c r="C356" s="15">
        <f>Raw!C356</f>
        <v>17.5</v>
      </c>
      <c r="D356" s="15">
        <f>IF(C356&gt;0.5,Raw!D356*D$11,-999)</f>
        <v>33.4</v>
      </c>
      <c r="E356" s="9">
        <f>IF(Raw!$G356&gt;$C$8,IF(Raw!$Q356&gt;$C$8,IF(Raw!$N356&gt;$C$9,IF(Raw!$N356&lt;$A$9,IF(Raw!$X356&gt;$C$9,IF(Raw!$X356&lt;$A$9,Raw!H356,-999),-999),-999),-999),-999),-999)</f>
        <v>1.084646</v>
      </c>
      <c r="F356" s="9">
        <f>IF(Raw!$G356&gt;$C$8,IF(Raw!$Q356&gt;$C$8,IF(Raw!$N356&gt;$C$9,IF(Raw!$N356&lt;$A$9,IF(Raw!$X356&gt;$C$9,IF(Raw!$X356&lt;$A$9,Raw!I356,-999),-999),-999),-999),-999),-999)</f>
        <v>1.8226450000000001</v>
      </c>
      <c r="G356" s="9">
        <f>Raw!G356</f>
        <v>0.99062700000000004</v>
      </c>
      <c r="H356" s="9">
        <f>IF(Raw!$G356&gt;$C$8,IF(Raw!$Q356&gt;$C$8,IF(Raw!$N356&gt;$C$9,IF(Raw!$N356&lt;$A$9,IF(Raw!$X356&gt;$C$9,IF(Raw!$X356&lt;$A$9,Raw!L356,-999),-999),-999),-999),-999),-999)</f>
        <v>475</v>
      </c>
      <c r="I356" s="9">
        <f>IF(Raw!$G356&gt;$C$8,IF(Raw!$Q356&gt;$C$8,IF(Raw!$N356&gt;$C$9,IF(Raw!$N356&lt;$A$9,IF(Raw!$X356&gt;$C$9,IF(Raw!$X356&lt;$A$9,Raw!M356,-999),-999),-999),-999),-999),-999)</f>
        <v>9.0000000000000002E-6</v>
      </c>
      <c r="J356" s="9">
        <f>IF(Raw!$G356&gt;$C$8,IF(Raw!$Q356&gt;$C$8,IF(Raw!$N356&gt;$C$9,IF(Raw!$N356&lt;$A$9,IF(Raw!$X356&gt;$C$9,IF(Raw!$X356&lt;$A$9,Raw!N356,-999),-999),-999),-999),-999),-999)</f>
        <v>355</v>
      </c>
      <c r="K356" s="9">
        <f>IF(Raw!$G356&gt;$C$8,IF(Raw!$Q356&gt;$C$8,IF(Raw!$N356&gt;$C$9,IF(Raw!$N356&lt;$A$9,IF(Raw!$X356&gt;$C$9,IF(Raw!$X356&lt;$A$9,Raw!R356,-999),-999),-999),-999),-999),-999)</f>
        <v>0.97525099999999998</v>
      </c>
      <c r="L356" s="9">
        <f>IF(Raw!$G356&gt;$C$8,IF(Raw!$Q356&gt;$C$8,IF(Raw!$N356&gt;$C$9,IF(Raw!$N356&lt;$A$9,IF(Raw!$X356&gt;$C$9,IF(Raw!$X356&lt;$A$9,Raw!S356,-999),-999),-999),-999),-999),-999)</f>
        <v>1.8313550000000001</v>
      </c>
      <c r="M356" s="9">
        <f>Raw!Q356</f>
        <v>0.99194000000000004</v>
      </c>
      <c r="N356" s="9">
        <f>IF(Raw!$G356&gt;$C$8,IF(Raw!$Q356&gt;$C$8,IF(Raw!$N356&gt;$C$9,IF(Raw!$N356&lt;$A$9,IF(Raw!$X356&gt;$C$9,IF(Raw!$X356&lt;$A$9,Raw!V356,-999),-999),-999),-999),-999),-999)</f>
        <v>505.1</v>
      </c>
      <c r="O356" s="9">
        <f>IF(Raw!$G356&gt;$C$8,IF(Raw!$Q356&gt;$C$8,IF(Raw!$N356&gt;$C$9,IF(Raw!$N356&lt;$A$9,IF(Raw!$X356&gt;$C$9,IF(Raw!$X356&lt;$A$9,Raw!W356,-999),-999),-999),-999),-999),-999)</f>
        <v>5.0000000000000004E-6</v>
      </c>
      <c r="P356" s="9">
        <f>IF(Raw!$G356&gt;$C$8,IF(Raw!$Q356&gt;$C$8,IF(Raw!$N356&gt;$C$9,IF(Raw!$N356&lt;$A$9,IF(Raw!$X356&gt;$C$9,IF(Raw!$X356&lt;$A$9,Raw!X356,-999),-999),-999),-999),-999),-999)</f>
        <v>463</v>
      </c>
      <c r="R356" s="9">
        <f t="shared" si="95"/>
        <v>0.73799900000000007</v>
      </c>
      <c r="S356" s="9">
        <f t="shared" si="96"/>
        <v>0.40490550820373689</v>
      </c>
      <c r="T356" s="9">
        <f t="shared" si="97"/>
        <v>0.85610400000000009</v>
      </c>
      <c r="U356" s="9">
        <f t="shared" si="98"/>
        <v>0.46747026109083167</v>
      </c>
      <c r="V356" s="15">
        <f t="shared" si="99"/>
        <v>0.50435516699999994</v>
      </c>
      <c r="X356" s="11">
        <f t="shared" si="100"/>
        <v>2.0106799999999996E+19</v>
      </c>
      <c r="Y356" s="11">
        <f t="shared" si="101"/>
        <v>4.7499999999999994E-18</v>
      </c>
      <c r="Z356" s="11">
        <f t="shared" si="102"/>
        <v>3.5500000000000001E-4</v>
      </c>
      <c r="AA356" s="16">
        <f t="shared" si="103"/>
        <v>3.2793233903907121E-2</v>
      </c>
      <c r="AB356" s="9">
        <f t="shared" si="104"/>
        <v>1.0033254187180705</v>
      </c>
      <c r="AC356" s="9">
        <f t="shared" si="105"/>
        <v>0.96720676609609291</v>
      </c>
      <c r="AD356" s="15">
        <f t="shared" si="106"/>
        <v>92.375306771569342</v>
      </c>
      <c r="AE356" s="3">
        <f t="shared" si="107"/>
        <v>571.89999999999975</v>
      </c>
      <c r="AF356" s="2">
        <f t="shared" si="108"/>
        <v>0.25</v>
      </c>
      <c r="AG356" s="9">
        <f t="shared" si="109"/>
        <v>3.3217468288347068E-2</v>
      </c>
      <c r="AH356" s="2">
        <f t="shared" si="110"/>
        <v>1.6073760032624218</v>
      </c>
    </row>
    <row r="357" spans="1:34">
      <c r="A357" s="1">
        <f>Raw!A357</f>
        <v>344</v>
      </c>
      <c r="B357" s="14">
        <f>Raw!B357</f>
        <v>0.24241898148148147</v>
      </c>
      <c r="C357" s="15">
        <f>Raw!C357</f>
        <v>16.8</v>
      </c>
      <c r="D357" s="15">
        <f>IF(C357&gt;0.5,Raw!D357*D$11,-999)</f>
        <v>32.5</v>
      </c>
      <c r="E357" s="9">
        <f>IF(Raw!$G357&gt;$C$8,IF(Raw!$Q357&gt;$C$8,IF(Raw!$N357&gt;$C$9,IF(Raw!$N357&lt;$A$9,IF(Raw!$X357&gt;$C$9,IF(Raw!$X357&lt;$A$9,Raw!H357,-999),-999),-999),-999),-999),-999)</f>
        <v>1.0988309999999999</v>
      </c>
      <c r="F357" s="9">
        <f>IF(Raw!$G357&gt;$C$8,IF(Raw!$Q357&gt;$C$8,IF(Raw!$N357&gt;$C$9,IF(Raw!$N357&lt;$A$9,IF(Raw!$X357&gt;$C$9,IF(Raw!$X357&lt;$A$9,Raw!I357,-999),-999),-999),-999),-999),-999)</f>
        <v>1.7907789999999999</v>
      </c>
      <c r="G357" s="9">
        <f>Raw!G357</f>
        <v>0.98861699999999997</v>
      </c>
      <c r="H357" s="9">
        <f>IF(Raw!$G357&gt;$C$8,IF(Raw!$Q357&gt;$C$8,IF(Raw!$N357&gt;$C$9,IF(Raw!$N357&lt;$A$9,IF(Raw!$X357&gt;$C$9,IF(Raw!$X357&lt;$A$9,Raw!L357,-999),-999),-999),-999),-999),-999)</f>
        <v>446.2</v>
      </c>
      <c r="I357" s="9">
        <f>IF(Raw!$G357&gt;$C$8,IF(Raw!$Q357&gt;$C$8,IF(Raw!$N357&gt;$C$9,IF(Raw!$N357&lt;$A$9,IF(Raw!$X357&gt;$C$9,IF(Raw!$X357&lt;$A$9,Raw!M357,-999),-999),-999),-999),-999),-999)</f>
        <v>5.0000000000000004E-6</v>
      </c>
      <c r="J357" s="9">
        <f>IF(Raw!$G357&gt;$C$8,IF(Raw!$Q357&gt;$C$8,IF(Raw!$N357&gt;$C$9,IF(Raw!$N357&lt;$A$9,IF(Raw!$X357&gt;$C$9,IF(Raw!$X357&lt;$A$9,Raw!N357,-999),-999),-999),-999),-999),-999)</f>
        <v>512</v>
      </c>
      <c r="K357" s="9">
        <f>IF(Raw!$G357&gt;$C$8,IF(Raw!$Q357&gt;$C$8,IF(Raw!$N357&gt;$C$9,IF(Raw!$N357&lt;$A$9,IF(Raw!$X357&gt;$C$9,IF(Raw!$X357&lt;$A$9,Raw!R357,-999),-999),-999),-999),-999),-999)</f>
        <v>1.008173</v>
      </c>
      <c r="L357" s="9">
        <f>IF(Raw!$G357&gt;$C$8,IF(Raw!$Q357&gt;$C$8,IF(Raw!$N357&gt;$C$9,IF(Raw!$N357&lt;$A$9,IF(Raw!$X357&gt;$C$9,IF(Raw!$X357&lt;$A$9,Raw!S357,-999),-999),-999),-999),-999),-999)</f>
        <v>1.872449</v>
      </c>
      <c r="M357" s="9">
        <f>Raw!Q357</f>
        <v>0.99260700000000002</v>
      </c>
      <c r="N357" s="9">
        <f>IF(Raw!$G357&gt;$C$8,IF(Raw!$Q357&gt;$C$8,IF(Raw!$N357&gt;$C$9,IF(Raw!$N357&lt;$A$9,IF(Raw!$X357&gt;$C$9,IF(Raw!$X357&lt;$A$9,Raw!V357,-999),-999),-999),-999),-999),-999)</f>
        <v>469</v>
      </c>
      <c r="O357" s="9">
        <f>IF(Raw!$G357&gt;$C$8,IF(Raw!$Q357&gt;$C$8,IF(Raw!$N357&gt;$C$9,IF(Raw!$N357&lt;$A$9,IF(Raw!$X357&gt;$C$9,IF(Raw!$X357&lt;$A$9,Raw!W357,-999),-999),-999),-999),-999),-999)</f>
        <v>6.0000000000000002E-6</v>
      </c>
      <c r="P357" s="9">
        <f>IF(Raw!$G357&gt;$C$8,IF(Raw!$Q357&gt;$C$8,IF(Raw!$N357&gt;$C$9,IF(Raw!$N357&lt;$A$9,IF(Raw!$X357&gt;$C$9,IF(Raw!$X357&lt;$A$9,Raw!X357,-999),-999),-999),-999),-999),-999)</f>
        <v>389</v>
      </c>
      <c r="R357" s="9">
        <f t="shared" si="95"/>
        <v>0.69194800000000001</v>
      </c>
      <c r="S357" s="9">
        <f t="shared" si="96"/>
        <v>0.38639497112709054</v>
      </c>
      <c r="T357" s="9">
        <f t="shared" si="97"/>
        <v>0.86427600000000004</v>
      </c>
      <c r="U357" s="9">
        <f t="shared" si="98"/>
        <v>0.46157518842969825</v>
      </c>
      <c r="V357" s="15">
        <f t="shared" si="99"/>
        <v>0.5156724546</v>
      </c>
      <c r="X357" s="11">
        <f t="shared" si="100"/>
        <v>1.9564999999999992E+19</v>
      </c>
      <c r="Y357" s="11">
        <f t="shared" si="101"/>
        <v>4.4619999999999998E-18</v>
      </c>
      <c r="Z357" s="11">
        <f t="shared" si="102"/>
        <v>5.1199999999999998E-4</v>
      </c>
      <c r="AA357" s="16">
        <f t="shared" si="103"/>
        <v>4.2784749011214089E-2</v>
      </c>
      <c r="AB357" s="9">
        <f t="shared" si="104"/>
        <v>1.045150831736416</v>
      </c>
      <c r="AC357" s="9">
        <f t="shared" si="105"/>
        <v>0.95721525098878602</v>
      </c>
      <c r="AD357" s="15">
        <f t="shared" si="106"/>
        <v>83.563962912527515</v>
      </c>
      <c r="AE357" s="3">
        <f t="shared" si="107"/>
        <v>537.22479999999985</v>
      </c>
      <c r="AF357" s="2">
        <f t="shared" si="108"/>
        <v>0.25</v>
      </c>
      <c r="AG357" s="9">
        <f t="shared" si="109"/>
        <v>2.9670039944063233E-2</v>
      </c>
      <c r="AH357" s="2">
        <f t="shared" si="110"/>
        <v>1.4357177918539652</v>
      </c>
    </row>
    <row r="358" spans="1:34">
      <c r="A358" s="1">
        <f>Raw!A358</f>
        <v>345</v>
      </c>
      <c r="B358" s="14">
        <f>Raw!B358</f>
        <v>0.24247685185185186</v>
      </c>
      <c r="C358" s="15">
        <f>Raw!C358</f>
        <v>15.8</v>
      </c>
      <c r="D358" s="15">
        <f>IF(C358&gt;0.5,Raw!D358*D$11,-999)</f>
        <v>36.1</v>
      </c>
      <c r="E358" s="9">
        <f>IF(Raw!$G358&gt;$C$8,IF(Raw!$Q358&gt;$C$8,IF(Raw!$N358&gt;$C$9,IF(Raw!$N358&lt;$A$9,IF(Raw!$X358&gt;$C$9,IF(Raw!$X358&lt;$A$9,Raw!H358,-999),-999),-999),-999),-999),-999)</f>
        <v>1.074495</v>
      </c>
      <c r="F358" s="9">
        <f>IF(Raw!$G358&gt;$C$8,IF(Raw!$Q358&gt;$C$8,IF(Raw!$N358&gt;$C$9,IF(Raw!$N358&lt;$A$9,IF(Raw!$X358&gt;$C$9,IF(Raw!$X358&lt;$A$9,Raw!I358,-999),-999),-999),-999),-999),-999)</f>
        <v>1.7670060000000001</v>
      </c>
      <c r="G358" s="9">
        <f>Raw!G358</f>
        <v>0.99222600000000005</v>
      </c>
      <c r="H358" s="9">
        <f>IF(Raw!$G358&gt;$C$8,IF(Raw!$Q358&gt;$C$8,IF(Raw!$N358&gt;$C$9,IF(Raw!$N358&lt;$A$9,IF(Raw!$X358&gt;$C$9,IF(Raw!$X358&lt;$A$9,Raw!L358,-999),-999),-999),-999),-999),-999)</f>
        <v>465.7</v>
      </c>
      <c r="I358" s="9">
        <f>IF(Raw!$G358&gt;$C$8,IF(Raw!$Q358&gt;$C$8,IF(Raw!$N358&gt;$C$9,IF(Raw!$N358&lt;$A$9,IF(Raw!$X358&gt;$C$9,IF(Raw!$X358&lt;$A$9,Raw!M358,-999),-999),-999),-999),-999),-999)</f>
        <v>6.0000000000000002E-6</v>
      </c>
      <c r="J358" s="9">
        <f>IF(Raw!$G358&gt;$C$8,IF(Raw!$Q358&gt;$C$8,IF(Raw!$N358&gt;$C$9,IF(Raw!$N358&lt;$A$9,IF(Raw!$X358&gt;$C$9,IF(Raw!$X358&lt;$A$9,Raw!N358,-999),-999),-999),-999),-999),-999)</f>
        <v>625</v>
      </c>
      <c r="K358" s="9">
        <f>IF(Raw!$G358&gt;$C$8,IF(Raw!$Q358&gt;$C$8,IF(Raw!$N358&gt;$C$9,IF(Raw!$N358&lt;$A$9,IF(Raw!$X358&gt;$C$9,IF(Raw!$X358&lt;$A$9,Raw!R358,-999),-999),-999),-999),-999),-999)</f>
        <v>1.017215</v>
      </c>
      <c r="L358" s="9">
        <f>IF(Raw!$G358&gt;$C$8,IF(Raw!$Q358&gt;$C$8,IF(Raw!$N358&gt;$C$9,IF(Raw!$N358&lt;$A$9,IF(Raw!$X358&gt;$C$9,IF(Raw!$X358&lt;$A$9,Raw!S358,-999),-999),-999),-999),-999),-999)</f>
        <v>1.875607</v>
      </c>
      <c r="M358" s="9">
        <f>Raw!Q358</f>
        <v>0.99418099999999998</v>
      </c>
      <c r="N358" s="9">
        <f>IF(Raw!$G358&gt;$C$8,IF(Raw!$Q358&gt;$C$8,IF(Raw!$N358&gt;$C$9,IF(Raw!$N358&lt;$A$9,IF(Raw!$X358&gt;$C$9,IF(Raw!$X358&lt;$A$9,Raw!V358,-999),-999),-999),-999),-999),-999)</f>
        <v>468.7</v>
      </c>
      <c r="O358" s="9">
        <f>IF(Raw!$G358&gt;$C$8,IF(Raw!$Q358&gt;$C$8,IF(Raw!$N358&gt;$C$9,IF(Raw!$N358&lt;$A$9,IF(Raw!$X358&gt;$C$9,IF(Raw!$X358&lt;$A$9,Raw!W358,-999),-999),-999),-999),-999),-999)</f>
        <v>1.4E-5</v>
      </c>
      <c r="P358" s="9">
        <f>IF(Raw!$G358&gt;$C$8,IF(Raw!$Q358&gt;$C$8,IF(Raw!$N358&gt;$C$9,IF(Raw!$N358&lt;$A$9,IF(Raw!$X358&gt;$C$9,IF(Raw!$X358&lt;$A$9,Raw!X358,-999),-999),-999),-999),-999),-999)</f>
        <v>482</v>
      </c>
      <c r="R358" s="9">
        <f t="shared" si="95"/>
        <v>0.6925110000000001</v>
      </c>
      <c r="S358" s="9">
        <f t="shared" si="96"/>
        <v>0.39191208179259157</v>
      </c>
      <c r="T358" s="9">
        <f t="shared" si="97"/>
        <v>0.85839200000000004</v>
      </c>
      <c r="U358" s="9">
        <f t="shared" si="98"/>
        <v>0.45766090657584452</v>
      </c>
      <c r="V358" s="15">
        <f t="shared" si="99"/>
        <v>0.51654216779999995</v>
      </c>
      <c r="X358" s="11">
        <f t="shared" si="100"/>
        <v>2.1732199999999996E+19</v>
      </c>
      <c r="Y358" s="11">
        <f t="shared" si="101"/>
        <v>4.6569999999999999E-18</v>
      </c>
      <c r="Z358" s="11">
        <f t="shared" si="102"/>
        <v>6.2500000000000001E-4</v>
      </c>
      <c r="AA358" s="16">
        <f t="shared" si="103"/>
        <v>5.949121065362948E-2</v>
      </c>
      <c r="AB358" s="9">
        <f t="shared" si="104"/>
        <v>1.0682817792953903</v>
      </c>
      <c r="AC358" s="9">
        <f t="shared" si="105"/>
        <v>0.94050878934637061</v>
      </c>
      <c r="AD358" s="15">
        <f t="shared" si="106"/>
        <v>95.185937045807179</v>
      </c>
      <c r="AE358" s="3">
        <f t="shared" si="107"/>
        <v>560.7027999999998</v>
      </c>
      <c r="AF358" s="2">
        <f t="shared" si="108"/>
        <v>0.25</v>
      </c>
      <c r="AG358" s="9">
        <f t="shared" si="109"/>
        <v>3.3509909416657976E-2</v>
      </c>
      <c r="AH358" s="2">
        <f t="shared" si="110"/>
        <v>1.6215270772676265</v>
      </c>
    </row>
    <row r="359" spans="1:34">
      <c r="A359" s="1">
        <f>Raw!A359</f>
        <v>346</v>
      </c>
      <c r="B359" s="14">
        <f>Raw!B359</f>
        <v>0.24253472222222219</v>
      </c>
      <c r="C359" s="15">
        <f>Raw!C359</f>
        <v>14.6</v>
      </c>
      <c r="D359" s="15">
        <f>IF(C359&gt;0.5,Raw!D359*D$11,-999)</f>
        <v>38.700000000000003</v>
      </c>
      <c r="E359" s="9">
        <f>IF(Raw!$G359&gt;$C$8,IF(Raw!$Q359&gt;$C$8,IF(Raw!$N359&gt;$C$9,IF(Raw!$N359&lt;$A$9,IF(Raw!$X359&gt;$C$9,IF(Raw!$X359&lt;$A$9,Raw!H359,-999),-999),-999),-999),-999),-999)</f>
        <v>1.1168549999999999</v>
      </c>
      <c r="F359" s="9">
        <f>IF(Raw!$G359&gt;$C$8,IF(Raw!$Q359&gt;$C$8,IF(Raw!$N359&gt;$C$9,IF(Raw!$N359&lt;$A$9,IF(Raw!$X359&gt;$C$9,IF(Raw!$X359&lt;$A$9,Raw!I359,-999),-999),-999),-999),-999),-999)</f>
        <v>1.81166</v>
      </c>
      <c r="G359" s="9">
        <f>Raw!G359</f>
        <v>0.99234</v>
      </c>
      <c r="H359" s="9">
        <f>IF(Raw!$G359&gt;$C$8,IF(Raw!$Q359&gt;$C$8,IF(Raw!$N359&gt;$C$9,IF(Raw!$N359&lt;$A$9,IF(Raw!$X359&gt;$C$9,IF(Raw!$X359&lt;$A$9,Raw!L359,-999),-999),-999),-999),-999),-999)</f>
        <v>443.6</v>
      </c>
      <c r="I359" s="9">
        <f>IF(Raw!$G359&gt;$C$8,IF(Raw!$Q359&gt;$C$8,IF(Raw!$N359&gt;$C$9,IF(Raw!$N359&lt;$A$9,IF(Raw!$X359&gt;$C$9,IF(Raw!$X359&lt;$A$9,Raw!M359,-999),-999),-999),-999),-999),-999)</f>
        <v>5.0000000000000004E-6</v>
      </c>
      <c r="J359" s="9">
        <f>IF(Raw!$G359&gt;$C$8,IF(Raw!$Q359&gt;$C$8,IF(Raw!$N359&gt;$C$9,IF(Raw!$N359&lt;$A$9,IF(Raw!$X359&gt;$C$9,IF(Raw!$X359&lt;$A$9,Raw!N359,-999),-999),-999),-999),-999),-999)</f>
        <v>454</v>
      </c>
      <c r="K359" s="9">
        <f>IF(Raw!$G359&gt;$C$8,IF(Raw!$Q359&gt;$C$8,IF(Raw!$N359&gt;$C$9,IF(Raw!$N359&lt;$A$9,IF(Raw!$X359&gt;$C$9,IF(Raw!$X359&lt;$A$9,Raw!R359,-999),-999),-999),-999),-999),-999)</f>
        <v>1.055323</v>
      </c>
      <c r="L359" s="9">
        <f>IF(Raw!$G359&gt;$C$8,IF(Raw!$Q359&gt;$C$8,IF(Raw!$N359&gt;$C$9,IF(Raw!$N359&lt;$A$9,IF(Raw!$X359&gt;$C$9,IF(Raw!$X359&lt;$A$9,Raw!S359,-999),-999),-999),-999),-999),-999)</f>
        <v>1.926774</v>
      </c>
      <c r="M359" s="9">
        <f>Raw!Q359</f>
        <v>0.99402100000000004</v>
      </c>
      <c r="N359" s="9">
        <f>IF(Raw!$G359&gt;$C$8,IF(Raw!$Q359&gt;$C$8,IF(Raw!$N359&gt;$C$9,IF(Raw!$N359&lt;$A$9,IF(Raw!$X359&gt;$C$9,IF(Raw!$X359&lt;$A$9,Raw!V359,-999),-999),-999),-999),-999),-999)</f>
        <v>448.9</v>
      </c>
      <c r="O359" s="9">
        <f>IF(Raw!$G359&gt;$C$8,IF(Raw!$Q359&gt;$C$8,IF(Raw!$N359&gt;$C$9,IF(Raw!$N359&lt;$A$9,IF(Raw!$X359&gt;$C$9,IF(Raw!$X359&lt;$A$9,Raw!W359,-999),-999),-999),-999),-999),-999)</f>
        <v>9.0000000000000002E-6</v>
      </c>
      <c r="P359" s="9">
        <f>IF(Raw!$G359&gt;$C$8,IF(Raw!$Q359&gt;$C$8,IF(Raw!$N359&gt;$C$9,IF(Raw!$N359&lt;$A$9,IF(Raw!$X359&gt;$C$9,IF(Raw!$X359&lt;$A$9,Raw!X359,-999),-999),-999),-999),-999),-999)</f>
        <v>472</v>
      </c>
      <c r="R359" s="9">
        <f t="shared" si="95"/>
        <v>0.69480500000000012</v>
      </c>
      <c r="S359" s="9">
        <f t="shared" si="96"/>
        <v>0.38351843061060026</v>
      </c>
      <c r="T359" s="9">
        <f t="shared" si="97"/>
        <v>0.87145099999999998</v>
      </c>
      <c r="U359" s="9">
        <f t="shared" si="98"/>
        <v>0.45228501111183772</v>
      </c>
      <c r="V359" s="15">
        <f t="shared" si="99"/>
        <v>0.53063355959999992</v>
      </c>
      <c r="X359" s="11">
        <f t="shared" si="100"/>
        <v>2.3297399999999996E+19</v>
      </c>
      <c r="Y359" s="11">
        <f t="shared" si="101"/>
        <v>4.4360000000000001E-18</v>
      </c>
      <c r="Z359" s="11">
        <f t="shared" si="102"/>
        <v>4.5399999999999998E-4</v>
      </c>
      <c r="AA359" s="16">
        <f t="shared" si="103"/>
        <v>4.4816866838525975E-2</v>
      </c>
      <c r="AB359" s="9">
        <f t="shared" si="104"/>
        <v>1.0943787034233003</v>
      </c>
      <c r="AC359" s="9">
        <f t="shared" si="105"/>
        <v>0.95518313316147396</v>
      </c>
      <c r="AD359" s="15">
        <f t="shared" si="106"/>
        <v>98.715565723625502</v>
      </c>
      <c r="AE359" s="3">
        <f t="shared" si="107"/>
        <v>534.09439999999984</v>
      </c>
      <c r="AF359" s="2">
        <f t="shared" si="108"/>
        <v>0.25</v>
      </c>
      <c r="AG359" s="9">
        <f t="shared" si="109"/>
        <v>3.434428518478562E-2</v>
      </c>
      <c r="AH359" s="2">
        <f t="shared" si="110"/>
        <v>1.6619020864570688</v>
      </c>
    </row>
    <row r="360" spans="1:34">
      <c r="A360" s="1">
        <f>Raw!A360</f>
        <v>347</v>
      </c>
      <c r="B360" s="14">
        <f>Raw!B360</f>
        <v>0.24259259259259258</v>
      </c>
      <c r="C360" s="15">
        <f>Raw!C360</f>
        <v>13.8</v>
      </c>
      <c r="D360" s="15">
        <f>IF(C360&gt;0.5,Raw!D360*D$11,-999)</f>
        <v>40.5</v>
      </c>
      <c r="E360" s="9">
        <f>IF(Raw!$G360&gt;$C$8,IF(Raw!$Q360&gt;$C$8,IF(Raw!$N360&gt;$C$9,IF(Raw!$N360&lt;$A$9,IF(Raw!$X360&gt;$C$9,IF(Raw!$X360&lt;$A$9,Raw!H360,-999),-999),-999),-999),-999),-999)</f>
        <v>1.0871919999999999</v>
      </c>
      <c r="F360" s="9">
        <f>IF(Raw!$G360&gt;$C$8,IF(Raw!$Q360&gt;$C$8,IF(Raw!$N360&gt;$C$9,IF(Raw!$N360&lt;$A$9,IF(Raw!$X360&gt;$C$9,IF(Raw!$X360&lt;$A$9,Raw!I360,-999),-999),-999),-999),-999),-999)</f>
        <v>1.7161919999999999</v>
      </c>
      <c r="G360" s="9">
        <f>Raw!G360</f>
        <v>0.99183100000000002</v>
      </c>
      <c r="H360" s="9">
        <f>IF(Raw!$G360&gt;$C$8,IF(Raw!$Q360&gt;$C$8,IF(Raw!$N360&gt;$C$9,IF(Raw!$N360&lt;$A$9,IF(Raw!$X360&gt;$C$9,IF(Raw!$X360&lt;$A$9,Raw!L360,-999),-999),-999),-999),-999),-999)</f>
        <v>430</v>
      </c>
      <c r="I360" s="9">
        <f>IF(Raw!$G360&gt;$C$8,IF(Raw!$Q360&gt;$C$8,IF(Raw!$N360&gt;$C$9,IF(Raw!$N360&lt;$A$9,IF(Raw!$X360&gt;$C$9,IF(Raw!$X360&lt;$A$9,Raw!M360,-999),-999),-999),-999),-999),-999)</f>
        <v>9.0000000000000002E-6</v>
      </c>
      <c r="J360" s="9">
        <f>IF(Raw!$G360&gt;$C$8,IF(Raw!$Q360&gt;$C$8,IF(Raw!$N360&gt;$C$9,IF(Raw!$N360&lt;$A$9,IF(Raw!$X360&gt;$C$9,IF(Raw!$X360&lt;$A$9,Raw!N360,-999),-999),-999),-999),-999),-999)</f>
        <v>408</v>
      </c>
      <c r="K360" s="9">
        <f>IF(Raw!$G360&gt;$C$8,IF(Raw!$Q360&gt;$C$8,IF(Raw!$N360&gt;$C$9,IF(Raw!$N360&lt;$A$9,IF(Raw!$X360&gt;$C$9,IF(Raw!$X360&lt;$A$9,Raw!R360,-999),-999),-999),-999),-999),-999)</f>
        <v>1.016848</v>
      </c>
      <c r="L360" s="9">
        <f>IF(Raw!$G360&gt;$C$8,IF(Raw!$Q360&gt;$C$8,IF(Raw!$N360&gt;$C$9,IF(Raw!$N360&lt;$A$9,IF(Raw!$X360&gt;$C$9,IF(Raw!$X360&lt;$A$9,Raw!S360,-999),-999),-999),-999),-999),-999)</f>
        <v>1.8167139999999999</v>
      </c>
      <c r="M360" s="9">
        <f>Raw!Q360</f>
        <v>0.99170199999999997</v>
      </c>
      <c r="N360" s="9">
        <f>IF(Raw!$G360&gt;$C$8,IF(Raw!$Q360&gt;$C$8,IF(Raw!$N360&gt;$C$9,IF(Raw!$N360&lt;$A$9,IF(Raw!$X360&gt;$C$9,IF(Raw!$X360&lt;$A$9,Raw!V360,-999),-999),-999),-999),-999),-999)</f>
        <v>451.2</v>
      </c>
      <c r="O360" s="9">
        <f>IF(Raw!$G360&gt;$C$8,IF(Raw!$Q360&gt;$C$8,IF(Raw!$N360&gt;$C$9,IF(Raw!$N360&lt;$A$9,IF(Raw!$X360&gt;$C$9,IF(Raw!$X360&lt;$A$9,Raw!W360,-999),-999),-999),-999),-999),-999)</f>
        <v>9.0000000000000002E-6</v>
      </c>
      <c r="P360" s="9">
        <f>IF(Raw!$G360&gt;$C$8,IF(Raw!$Q360&gt;$C$8,IF(Raw!$N360&gt;$C$9,IF(Raw!$N360&lt;$A$9,IF(Raw!$X360&gt;$C$9,IF(Raw!$X360&lt;$A$9,Raw!X360,-999),-999),-999),-999),-999),-999)</f>
        <v>531</v>
      </c>
      <c r="R360" s="9">
        <f t="shared" si="95"/>
        <v>0.629</v>
      </c>
      <c r="S360" s="9">
        <f t="shared" si="96"/>
        <v>0.36650910853797247</v>
      </c>
      <c r="T360" s="9">
        <f t="shared" si="97"/>
        <v>0.79986599999999997</v>
      </c>
      <c r="U360" s="9">
        <f t="shared" si="98"/>
        <v>0.44028173944825655</v>
      </c>
      <c r="V360" s="15">
        <f t="shared" si="99"/>
        <v>0.50032303559999991</v>
      </c>
      <c r="X360" s="11">
        <f t="shared" si="100"/>
        <v>2.4380999999999992E+19</v>
      </c>
      <c r="Y360" s="11">
        <f t="shared" si="101"/>
        <v>4.2999999999999995E-18</v>
      </c>
      <c r="Z360" s="11">
        <f t="shared" si="102"/>
        <v>4.08E-4</v>
      </c>
      <c r="AA360" s="16">
        <f t="shared" si="103"/>
        <v>4.1019458978730064E-2</v>
      </c>
      <c r="AB360" s="9">
        <f t="shared" si="104"/>
        <v>1.0496580705754808</v>
      </c>
      <c r="AC360" s="9">
        <f t="shared" si="105"/>
        <v>0.95898054102127006</v>
      </c>
      <c r="AD360" s="15">
        <f t="shared" si="106"/>
        <v>100.53788965375017</v>
      </c>
      <c r="AE360" s="3">
        <f t="shared" si="107"/>
        <v>517.7199999999998</v>
      </c>
      <c r="AF360" s="2">
        <f t="shared" si="108"/>
        <v>0.25</v>
      </c>
      <c r="AG360" s="9">
        <f t="shared" si="109"/>
        <v>3.4049997644007693E-2</v>
      </c>
      <c r="AH360" s="2">
        <f t="shared" si="110"/>
        <v>1.6476616655135048</v>
      </c>
    </row>
    <row r="361" spans="1:34">
      <c r="A361" s="1">
        <f>Raw!A361</f>
        <v>348</v>
      </c>
      <c r="B361" s="14">
        <f>Raw!B361</f>
        <v>0.24263888888888888</v>
      </c>
      <c r="C361" s="15">
        <f>Raw!C361</f>
        <v>12.7</v>
      </c>
      <c r="D361" s="15">
        <f>IF(C361&gt;0.5,Raw!D361*D$11,-999)</f>
        <v>42.2</v>
      </c>
      <c r="E361" s="9">
        <f>IF(Raw!$G361&gt;$C$8,IF(Raw!$Q361&gt;$C$8,IF(Raw!$N361&gt;$C$9,IF(Raw!$N361&lt;$A$9,IF(Raw!$X361&gt;$C$9,IF(Raw!$X361&lt;$A$9,Raw!H361,-999),-999),-999),-999),-999),-999)</f>
        <v>1.0829009999999999</v>
      </c>
      <c r="F361" s="9">
        <f>IF(Raw!$G361&gt;$C$8,IF(Raw!$Q361&gt;$C$8,IF(Raw!$N361&gt;$C$9,IF(Raw!$N361&lt;$A$9,IF(Raw!$X361&gt;$C$9,IF(Raw!$X361&lt;$A$9,Raw!I361,-999),-999),-999),-999),-999),-999)</f>
        <v>1.6637150000000001</v>
      </c>
      <c r="G361" s="9">
        <f>Raw!G361</f>
        <v>0.99207400000000001</v>
      </c>
      <c r="H361" s="9">
        <f>IF(Raw!$G361&gt;$C$8,IF(Raw!$Q361&gt;$C$8,IF(Raw!$N361&gt;$C$9,IF(Raw!$N361&lt;$A$9,IF(Raw!$X361&gt;$C$9,IF(Raw!$X361&lt;$A$9,Raw!L361,-999),-999),-999),-999),-999),-999)</f>
        <v>444.4</v>
      </c>
      <c r="I361" s="9">
        <f>IF(Raw!$G361&gt;$C$8,IF(Raw!$Q361&gt;$C$8,IF(Raw!$N361&gt;$C$9,IF(Raw!$N361&lt;$A$9,IF(Raw!$X361&gt;$C$9,IF(Raw!$X361&lt;$A$9,Raw!M361,-999),-999),-999),-999),-999),-999)</f>
        <v>1.1E-5</v>
      </c>
      <c r="J361" s="9">
        <f>IF(Raw!$G361&gt;$C$8,IF(Raw!$Q361&gt;$C$8,IF(Raw!$N361&gt;$C$9,IF(Raw!$N361&lt;$A$9,IF(Raw!$X361&gt;$C$9,IF(Raw!$X361&lt;$A$9,Raw!N361,-999),-999),-999),-999),-999),-999)</f>
        <v>488</v>
      </c>
      <c r="K361" s="9">
        <f>IF(Raw!$G361&gt;$C$8,IF(Raw!$Q361&gt;$C$8,IF(Raw!$N361&gt;$C$9,IF(Raw!$N361&lt;$A$9,IF(Raw!$X361&gt;$C$9,IF(Raw!$X361&lt;$A$9,Raw!R361,-999),-999),-999),-999),-999),-999)</f>
        <v>0.95243500000000003</v>
      </c>
      <c r="L361" s="9">
        <f>IF(Raw!$G361&gt;$C$8,IF(Raw!$Q361&gt;$C$8,IF(Raw!$N361&gt;$C$9,IF(Raw!$N361&lt;$A$9,IF(Raw!$X361&gt;$C$9,IF(Raw!$X361&lt;$A$9,Raw!S361,-999),-999),-999),-999),-999),-999)</f>
        <v>1.699141</v>
      </c>
      <c r="M361" s="9">
        <f>Raw!Q361</f>
        <v>0.99223700000000004</v>
      </c>
      <c r="N361" s="9">
        <f>IF(Raw!$G361&gt;$C$8,IF(Raw!$Q361&gt;$C$8,IF(Raw!$N361&gt;$C$9,IF(Raw!$N361&lt;$A$9,IF(Raw!$X361&gt;$C$9,IF(Raw!$X361&lt;$A$9,Raw!V361,-999),-999),-999),-999),-999),-999)</f>
        <v>484.5</v>
      </c>
      <c r="O361" s="9">
        <f>IF(Raw!$G361&gt;$C$8,IF(Raw!$Q361&gt;$C$8,IF(Raw!$N361&gt;$C$9,IF(Raw!$N361&lt;$A$9,IF(Raw!$X361&gt;$C$9,IF(Raw!$X361&lt;$A$9,Raw!W361,-999),-999),-999),-999),-999),-999)</f>
        <v>1.0000000000000001E-5</v>
      </c>
      <c r="P361" s="9">
        <f>IF(Raw!$G361&gt;$C$8,IF(Raw!$Q361&gt;$C$8,IF(Raw!$N361&gt;$C$9,IF(Raw!$N361&lt;$A$9,IF(Raw!$X361&gt;$C$9,IF(Raw!$X361&lt;$A$9,Raw!X361,-999),-999),-999),-999),-999),-999)</f>
        <v>658</v>
      </c>
      <c r="R361" s="9">
        <f t="shared" si="95"/>
        <v>0.58081400000000016</v>
      </c>
      <c r="S361" s="9">
        <f t="shared" si="96"/>
        <v>0.34910666790886669</v>
      </c>
      <c r="T361" s="9">
        <f t="shared" si="97"/>
        <v>0.74670599999999998</v>
      </c>
      <c r="U361" s="9">
        <f t="shared" si="98"/>
        <v>0.43946088052727816</v>
      </c>
      <c r="V361" s="15">
        <f t="shared" si="99"/>
        <v>0.46794343139999994</v>
      </c>
      <c r="X361" s="11">
        <f t="shared" si="100"/>
        <v>2.5404399999999996E+19</v>
      </c>
      <c r="Y361" s="11">
        <f t="shared" si="101"/>
        <v>4.4439999999999996E-18</v>
      </c>
      <c r="Z361" s="11">
        <f t="shared" si="102"/>
        <v>4.8799999999999999E-4</v>
      </c>
      <c r="AA361" s="16">
        <f t="shared" si="103"/>
        <v>5.2216978608602374E-2</v>
      </c>
      <c r="AB361" s="9">
        <f t="shared" si="104"/>
        <v>0.99142573122891509</v>
      </c>
      <c r="AC361" s="9">
        <f t="shared" si="105"/>
        <v>0.94778302139139758</v>
      </c>
      <c r="AD361" s="15">
        <f t="shared" si="106"/>
        <v>107.00200534549667</v>
      </c>
      <c r="AE361" s="3">
        <f t="shared" si="107"/>
        <v>535.05759999999975</v>
      </c>
      <c r="AF361" s="2">
        <f t="shared" si="108"/>
        <v>0.25</v>
      </c>
      <c r="AG361" s="9">
        <f t="shared" si="109"/>
        <v>3.6171688836397299E-2</v>
      </c>
      <c r="AH361" s="2">
        <f t="shared" si="110"/>
        <v>1.7503291981314759</v>
      </c>
    </row>
    <row r="362" spans="1:34">
      <c r="A362" s="1">
        <f>Raw!A362</f>
        <v>349</v>
      </c>
      <c r="B362" s="14">
        <f>Raw!B362</f>
        <v>0.24269675925925926</v>
      </c>
      <c r="C362" s="15">
        <f>Raw!C362</f>
        <v>11.8</v>
      </c>
      <c r="D362" s="15">
        <f>IF(C362&gt;0.5,Raw!D362*D$11,-999)</f>
        <v>46.6</v>
      </c>
      <c r="E362" s="9">
        <f>IF(Raw!$G362&gt;$C$8,IF(Raw!$Q362&gt;$C$8,IF(Raw!$N362&gt;$C$9,IF(Raw!$N362&lt;$A$9,IF(Raw!$X362&gt;$C$9,IF(Raw!$X362&lt;$A$9,Raw!H362,-999),-999),-999),-999),-999),-999)</f>
        <v>1.0470189999999999</v>
      </c>
      <c r="F362" s="9">
        <f>IF(Raw!$G362&gt;$C$8,IF(Raw!$Q362&gt;$C$8,IF(Raw!$N362&gt;$C$9,IF(Raw!$N362&lt;$A$9,IF(Raw!$X362&gt;$C$9,IF(Raw!$X362&lt;$A$9,Raw!I362,-999),-999),-999),-999),-999),-999)</f>
        <v>1.5702259999999999</v>
      </c>
      <c r="G362" s="9">
        <f>Raw!G362</f>
        <v>0.988375</v>
      </c>
      <c r="H362" s="9">
        <f>IF(Raw!$G362&gt;$C$8,IF(Raw!$Q362&gt;$C$8,IF(Raw!$N362&gt;$C$9,IF(Raw!$N362&lt;$A$9,IF(Raw!$X362&gt;$C$9,IF(Raw!$X362&lt;$A$9,Raw!L362,-999),-999),-999),-999),-999),-999)</f>
        <v>407.6</v>
      </c>
      <c r="I362" s="9">
        <f>IF(Raw!$G362&gt;$C$8,IF(Raw!$Q362&gt;$C$8,IF(Raw!$N362&gt;$C$9,IF(Raw!$N362&lt;$A$9,IF(Raw!$X362&gt;$C$9,IF(Raw!$X362&lt;$A$9,Raw!M362,-999),-999),-999),-999),-999),-999)</f>
        <v>1.9999999999999999E-6</v>
      </c>
      <c r="J362" s="9">
        <f>IF(Raw!$G362&gt;$C$8,IF(Raw!$Q362&gt;$C$8,IF(Raw!$N362&gt;$C$9,IF(Raw!$N362&lt;$A$9,IF(Raw!$X362&gt;$C$9,IF(Raw!$X362&lt;$A$9,Raw!N362,-999),-999),-999),-999),-999),-999)</f>
        <v>663</v>
      </c>
      <c r="K362" s="9">
        <f>IF(Raw!$G362&gt;$C$8,IF(Raw!$Q362&gt;$C$8,IF(Raw!$N362&gt;$C$9,IF(Raw!$N362&lt;$A$9,IF(Raw!$X362&gt;$C$9,IF(Raw!$X362&lt;$A$9,Raw!R362,-999),-999),-999),-999),-999),-999)</f>
        <v>0.95734200000000003</v>
      </c>
      <c r="L362" s="9">
        <f>IF(Raw!$G362&gt;$C$8,IF(Raw!$Q362&gt;$C$8,IF(Raw!$N362&gt;$C$9,IF(Raw!$N362&lt;$A$9,IF(Raw!$X362&gt;$C$9,IF(Raw!$X362&lt;$A$9,Raw!S362,-999),-999),-999),-999),-999),-999)</f>
        <v>1.6455029999999999</v>
      </c>
      <c r="M362" s="9">
        <f>Raw!Q362</f>
        <v>0.99094000000000004</v>
      </c>
      <c r="N362" s="9">
        <f>IF(Raw!$G362&gt;$C$8,IF(Raw!$Q362&gt;$C$8,IF(Raw!$N362&gt;$C$9,IF(Raw!$N362&lt;$A$9,IF(Raw!$X362&gt;$C$9,IF(Raw!$X362&lt;$A$9,Raw!V362,-999),-999),-999),-999),-999),-999)</f>
        <v>485.6</v>
      </c>
      <c r="O362" s="9">
        <f>IF(Raw!$G362&gt;$C$8,IF(Raw!$Q362&gt;$C$8,IF(Raw!$N362&gt;$C$9,IF(Raw!$N362&lt;$A$9,IF(Raw!$X362&gt;$C$9,IF(Raw!$X362&lt;$A$9,Raw!W362,-999),-999),-999),-999),-999),-999)</f>
        <v>6.9999999999999999E-6</v>
      </c>
      <c r="P362" s="9">
        <f>IF(Raw!$G362&gt;$C$8,IF(Raw!$Q362&gt;$C$8,IF(Raw!$N362&gt;$C$9,IF(Raw!$N362&lt;$A$9,IF(Raw!$X362&gt;$C$9,IF(Raw!$X362&lt;$A$9,Raw!X362,-999),-999),-999),-999),-999),-999)</f>
        <v>553</v>
      </c>
      <c r="R362" s="9">
        <f t="shared" si="95"/>
        <v>0.52320699999999998</v>
      </c>
      <c r="S362" s="9">
        <f t="shared" si="96"/>
        <v>0.33320490171478501</v>
      </c>
      <c r="T362" s="9">
        <f t="shared" si="97"/>
        <v>0.68816099999999991</v>
      </c>
      <c r="U362" s="9">
        <f t="shared" si="98"/>
        <v>0.41820707710651389</v>
      </c>
      <c r="V362" s="15">
        <f t="shared" si="99"/>
        <v>0.45317152619999995</v>
      </c>
      <c r="X362" s="11">
        <f t="shared" si="100"/>
        <v>2.8053199999999996E+19</v>
      </c>
      <c r="Y362" s="11">
        <f t="shared" si="101"/>
        <v>4.0759999999999997E-18</v>
      </c>
      <c r="Z362" s="11">
        <f t="shared" si="102"/>
        <v>6.6299999999999996E-4</v>
      </c>
      <c r="AA362" s="16">
        <f t="shared" si="103"/>
        <v>7.0468378777964025E-2</v>
      </c>
      <c r="AB362" s="9">
        <f t="shared" si="104"/>
        <v>1.0058355900082225</v>
      </c>
      <c r="AC362" s="9">
        <f t="shared" si="105"/>
        <v>0.92953162122203592</v>
      </c>
      <c r="AD362" s="15">
        <f t="shared" si="106"/>
        <v>106.28714747807547</v>
      </c>
      <c r="AE362" s="3">
        <f t="shared" si="107"/>
        <v>490.75039999999984</v>
      </c>
      <c r="AF362" s="2">
        <f t="shared" si="108"/>
        <v>0.25</v>
      </c>
      <c r="AG362" s="9">
        <f t="shared" si="109"/>
        <v>3.4192336369842244E-2</v>
      </c>
      <c r="AH362" s="2">
        <f t="shared" si="110"/>
        <v>1.6545493623799656</v>
      </c>
    </row>
    <row r="363" spans="1:34">
      <c r="A363" s="1">
        <f>Raw!A363</f>
        <v>350</v>
      </c>
      <c r="B363" s="14">
        <f>Raw!B363</f>
        <v>0.24275462962962965</v>
      </c>
      <c r="C363" s="15">
        <f>Raw!C363</f>
        <v>11.3</v>
      </c>
      <c r="D363" s="15">
        <f>IF(C363&gt;0.5,Raw!D363*D$11,-999)</f>
        <v>46.6</v>
      </c>
      <c r="E363" s="9">
        <f>IF(Raw!$G363&gt;$C$8,IF(Raw!$Q363&gt;$C$8,IF(Raw!$N363&gt;$C$9,IF(Raw!$N363&lt;$A$9,IF(Raw!$X363&gt;$C$9,IF(Raw!$X363&lt;$A$9,Raw!H363,-999),-999),-999),-999),-999),-999)</f>
        <v>1.0098130000000001</v>
      </c>
      <c r="F363" s="9">
        <f>IF(Raw!$G363&gt;$C$8,IF(Raw!$Q363&gt;$C$8,IF(Raw!$N363&gt;$C$9,IF(Raw!$N363&lt;$A$9,IF(Raw!$X363&gt;$C$9,IF(Raw!$X363&lt;$A$9,Raw!I363,-999),-999),-999),-999),-999),-999)</f>
        <v>1.476893</v>
      </c>
      <c r="G363" s="9">
        <f>Raw!G363</f>
        <v>0.98738700000000001</v>
      </c>
      <c r="H363" s="9">
        <f>IF(Raw!$G363&gt;$C$8,IF(Raw!$Q363&gt;$C$8,IF(Raw!$N363&gt;$C$9,IF(Raw!$N363&lt;$A$9,IF(Raw!$X363&gt;$C$9,IF(Raw!$X363&lt;$A$9,Raw!L363,-999),-999),-999),-999),-999),-999)</f>
        <v>448.2</v>
      </c>
      <c r="I363" s="9">
        <f>IF(Raw!$G363&gt;$C$8,IF(Raw!$Q363&gt;$C$8,IF(Raw!$N363&gt;$C$9,IF(Raw!$N363&lt;$A$9,IF(Raw!$X363&gt;$C$9,IF(Raw!$X363&lt;$A$9,Raw!M363,-999),-999),-999),-999),-999),-999)</f>
        <v>3.9999999999999998E-6</v>
      </c>
      <c r="J363" s="9">
        <f>IF(Raw!$G363&gt;$C$8,IF(Raw!$Q363&gt;$C$8,IF(Raw!$N363&gt;$C$9,IF(Raw!$N363&lt;$A$9,IF(Raw!$X363&gt;$C$9,IF(Raw!$X363&lt;$A$9,Raw!N363,-999),-999),-999),-999),-999),-999)</f>
        <v>743</v>
      </c>
      <c r="K363" s="9">
        <f>IF(Raw!$G363&gt;$C$8,IF(Raw!$Q363&gt;$C$8,IF(Raw!$N363&gt;$C$9,IF(Raw!$N363&lt;$A$9,IF(Raw!$X363&gt;$C$9,IF(Raw!$X363&lt;$A$9,Raw!R363,-999),-999),-999),-999),-999),-999)</f>
        <v>0.93427199999999999</v>
      </c>
      <c r="L363" s="9">
        <f>IF(Raw!$G363&gt;$C$8,IF(Raw!$Q363&gt;$C$8,IF(Raw!$N363&gt;$C$9,IF(Raw!$N363&lt;$A$9,IF(Raw!$X363&gt;$C$9,IF(Raw!$X363&lt;$A$9,Raw!S363,-999),-999),-999),-999),-999),-999)</f>
        <v>1.5579670000000001</v>
      </c>
      <c r="M363" s="9">
        <f>Raw!Q363</f>
        <v>0.99274300000000004</v>
      </c>
      <c r="N363" s="9">
        <f>IF(Raw!$G363&gt;$C$8,IF(Raw!$Q363&gt;$C$8,IF(Raw!$N363&gt;$C$9,IF(Raw!$N363&lt;$A$9,IF(Raw!$X363&gt;$C$9,IF(Raw!$X363&lt;$A$9,Raw!V363,-999),-999),-999),-999),-999),-999)</f>
        <v>501.5</v>
      </c>
      <c r="O363" s="9">
        <f>IF(Raw!$G363&gt;$C$8,IF(Raw!$Q363&gt;$C$8,IF(Raw!$N363&gt;$C$9,IF(Raw!$N363&lt;$A$9,IF(Raw!$X363&gt;$C$9,IF(Raw!$X363&lt;$A$9,Raw!W363,-999),-999),-999),-999),-999),-999)</f>
        <v>1.8E-5</v>
      </c>
      <c r="P363" s="9">
        <f>IF(Raw!$G363&gt;$C$8,IF(Raw!$Q363&gt;$C$8,IF(Raw!$N363&gt;$C$9,IF(Raw!$N363&lt;$A$9,IF(Raw!$X363&gt;$C$9,IF(Raw!$X363&lt;$A$9,Raw!X363,-999),-999),-999),-999),-999),-999)</f>
        <v>386</v>
      </c>
      <c r="R363" s="9">
        <f t="shared" si="95"/>
        <v>0.46707999999999994</v>
      </c>
      <c r="S363" s="9">
        <f t="shared" si="96"/>
        <v>0.31625852380639624</v>
      </c>
      <c r="T363" s="9">
        <f t="shared" si="97"/>
        <v>0.62369500000000011</v>
      </c>
      <c r="U363" s="9">
        <f t="shared" si="98"/>
        <v>0.40032619432889149</v>
      </c>
      <c r="V363" s="15">
        <f t="shared" si="99"/>
        <v>0.42906411179999998</v>
      </c>
      <c r="X363" s="11">
        <f t="shared" si="100"/>
        <v>2.8053199999999996E+19</v>
      </c>
      <c r="Y363" s="11">
        <f t="shared" si="101"/>
        <v>4.4819999999999997E-18</v>
      </c>
      <c r="Z363" s="11">
        <f t="shared" si="102"/>
        <v>7.4299999999999995E-4</v>
      </c>
      <c r="AA363" s="16">
        <f t="shared" si="103"/>
        <v>8.5438927118819494E-2</v>
      </c>
      <c r="AB363" s="9">
        <f t="shared" si="104"/>
        <v>0.98755983164937211</v>
      </c>
      <c r="AC363" s="9">
        <f t="shared" si="105"/>
        <v>0.91456107288118049</v>
      </c>
      <c r="AD363" s="15">
        <f t="shared" si="106"/>
        <v>114.99182653946097</v>
      </c>
      <c r="AE363" s="3">
        <f t="shared" si="107"/>
        <v>539.63279999999986</v>
      </c>
      <c r="AF363" s="2">
        <f t="shared" si="108"/>
        <v>0.25</v>
      </c>
      <c r="AG363" s="9">
        <f t="shared" si="109"/>
        <v>3.5410954074977262E-2</v>
      </c>
      <c r="AH363" s="2">
        <f t="shared" si="110"/>
        <v>1.7135176389319717</v>
      </c>
    </row>
    <row r="364" spans="1:34">
      <c r="A364" s="1">
        <f>Raw!A364</f>
        <v>351</v>
      </c>
      <c r="B364" s="14">
        <f>Raw!B364</f>
        <v>0.24281249999999999</v>
      </c>
      <c r="C364" s="15">
        <f>Raw!C364</f>
        <v>9.3000000000000007</v>
      </c>
      <c r="D364" s="15">
        <f>IF(C364&gt;0.5,Raw!D364*D$11,-999)</f>
        <v>59.8</v>
      </c>
      <c r="E364" s="9">
        <f>IF(Raw!$G364&gt;$C$8,IF(Raw!$Q364&gt;$C$8,IF(Raw!$N364&gt;$C$9,IF(Raw!$N364&lt;$A$9,IF(Raw!$X364&gt;$C$9,IF(Raw!$X364&lt;$A$9,Raw!H364,-999),-999),-999),-999),-999),-999)</f>
        <v>0.98180900000000004</v>
      </c>
      <c r="F364" s="9">
        <f>IF(Raw!$G364&gt;$C$8,IF(Raw!$Q364&gt;$C$8,IF(Raw!$N364&gt;$C$9,IF(Raw!$N364&lt;$A$9,IF(Raw!$X364&gt;$C$9,IF(Raw!$X364&lt;$A$9,Raw!I364,-999),-999),-999),-999),-999),-999)</f>
        <v>1.427457</v>
      </c>
      <c r="G364" s="9">
        <f>Raw!G364</f>
        <v>0.98670199999999997</v>
      </c>
      <c r="H364" s="9">
        <f>IF(Raw!$G364&gt;$C$8,IF(Raw!$Q364&gt;$C$8,IF(Raw!$N364&gt;$C$9,IF(Raw!$N364&lt;$A$9,IF(Raw!$X364&gt;$C$9,IF(Raw!$X364&lt;$A$9,Raw!L364,-999),-999),-999),-999),-999),-999)</f>
        <v>451.9</v>
      </c>
      <c r="I364" s="9">
        <f>IF(Raw!$G364&gt;$C$8,IF(Raw!$Q364&gt;$C$8,IF(Raw!$N364&gt;$C$9,IF(Raw!$N364&lt;$A$9,IF(Raw!$X364&gt;$C$9,IF(Raw!$X364&lt;$A$9,Raw!M364,-999),-999),-999),-999),-999),-999)</f>
        <v>3.0000000000000001E-5</v>
      </c>
      <c r="J364" s="9">
        <f>IF(Raw!$G364&gt;$C$8,IF(Raw!$Q364&gt;$C$8,IF(Raw!$N364&gt;$C$9,IF(Raw!$N364&lt;$A$9,IF(Raw!$X364&gt;$C$9,IF(Raw!$X364&lt;$A$9,Raw!N364,-999),-999),-999),-999),-999),-999)</f>
        <v>682</v>
      </c>
      <c r="K364" s="9">
        <f>IF(Raw!$G364&gt;$C$8,IF(Raw!$Q364&gt;$C$8,IF(Raw!$N364&gt;$C$9,IF(Raw!$N364&lt;$A$9,IF(Raw!$X364&gt;$C$9,IF(Raw!$X364&lt;$A$9,Raw!R364,-999),-999),-999),-999),-999),-999)</f>
        <v>0.95435700000000001</v>
      </c>
      <c r="L364" s="9">
        <f>IF(Raw!$G364&gt;$C$8,IF(Raw!$Q364&gt;$C$8,IF(Raw!$N364&gt;$C$9,IF(Raw!$N364&lt;$A$9,IF(Raw!$X364&gt;$C$9,IF(Raw!$X364&lt;$A$9,Raw!S364,-999),-999),-999),-999),-999),-999)</f>
        <v>1.5574920000000001</v>
      </c>
      <c r="M364" s="9">
        <f>Raw!Q364</f>
        <v>0.99260599999999999</v>
      </c>
      <c r="N364" s="9">
        <f>IF(Raw!$G364&gt;$C$8,IF(Raw!$Q364&gt;$C$8,IF(Raw!$N364&gt;$C$9,IF(Raw!$N364&lt;$A$9,IF(Raw!$X364&gt;$C$9,IF(Raw!$X364&lt;$A$9,Raw!V364,-999),-999),-999),-999),-999),-999)</f>
        <v>460.6</v>
      </c>
      <c r="O364" s="9">
        <f>IF(Raw!$G364&gt;$C$8,IF(Raw!$Q364&gt;$C$8,IF(Raw!$N364&gt;$C$9,IF(Raw!$N364&lt;$A$9,IF(Raw!$X364&gt;$C$9,IF(Raw!$X364&lt;$A$9,Raw!W364,-999),-999),-999),-999),-999),-999)</f>
        <v>3.9999999999999998E-6</v>
      </c>
      <c r="P364" s="9">
        <f>IF(Raw!$G364&gt;$C$8,IF(Raw!$Q364&gt;$C$8,IF(Raw!$N364&gt;$C$9,IF(Raw!$N364&lt;$A$9,IF(Raw!$X364&gt;$C$9,IF(Raw!$X364&lt;$A$9,Raw!X364,-999),-999),-999),-999),-999),-999)</f>
        <v>346</v>
      </c>
      <c r="R364" s="9">
        <f t="shared" si="95"/>
        <v>0.44564799999999993</v>
      </c>
      <c r="S364" s="9">
        <f t="shared" si="96"/>
        <v>0.31219714499280887</v>
      </c>
      <c r="T364" s="9">
        <f t="shared" si="97"/>
        <v>0.60313500000000009</v>
      </c>
      <c r="U364" s="9">
        <f t="shared" si="98"/>
        <v>0.38724757494741552</v>
      </c>
      <c r="V364" s="15">
        <f t="shared" si="99"/>
        <v>0.42893329679999997</v>
      </c>
      <c r="X364" s="11">
        <f t="shared" si="100"/>
        <v>3.5999599999999992E+19</v>
      </c>
      <c r="Y364" s="11">
        <f t="shared" si="101"/>
        <v>4.5189999999999996E-18</v>
      </c>
      <c r="Z364" s="11">
        <f t="shared" si="102"/>
        <v>6.8199999999999999E-4</v>
      </c>
      <c r="AA364" s="16">
        <f t="shared" si="103"/>
        <v>9.9868877624971639E-2</v>
      </c>
      <c r="AB364" s="9">
        <f t="shared" si="104"/>
        <v>1.0145914155063374</v>
      </c>
      <c r="AC364" s="9">
        <f t="shared" si="105"/>
        <v>0.90013112237502824</v>
      </c>
      <c r="AD364" s="15">
        <f t="shared" si="106"/>
        <v>146.43530443544225</v>
      </c>
      <c r="AE364" s="3">
        <f t="shared" si="107"/>
        <v>544.08759999999984</v>
      </c>
      <c r="AF364" s="2">
        <f t="shared" si="108"/>
        <v>0.25</v>
      </c>
      <c r="AG364" s="9">
        <f t="shared" si="109"/>
        <v>4.3620551176393484E-2</v>
      </c>
      <c r="AH364" s="2">
        <f t="shared" si="110"/>
        <v>2.1107757701875194</v>
      </c>
    </row>
    <row r="365" spans="1:34">
      <c r="A365" s="1">
        <f>Raw!A365</f>
        <v>352</v>
      </c>
      <c r="B365" s="14">
        <f>Raw!B365</f>
        <v>0.24285879629629628</v>
      </c>
      <c r="C365" s="15">
        <f>Raw!C365</f>
        <v>9.3000000000000007</v>
      </c>
      <c r="D365" s="15">
        <f>IF(C365&gt;0.5,Raw!D365*D$11,-999)</f>
        <v>58</v>
      </c>
      <c r="E365" s="9">
        <f>IF(Raw!$G365&gt;$C$8,IF(Raw!$Q365&gt;$C$8,IF(Raw!$N365&gt;$C$9,IF(Raw!$N365&lt;$A$9,IF(Raw!$X365&gt;$C$9,IF(Raw!$X365&lt;$A$9,Raw!H365,-999),-999),-999),-999),-999),-999)</f>
        <v>0.97710699999999995</v>
      </c>
      <c r="F365" s="9">
        <f>IF(Raw!$G365&gt;$C$8,IF(Raw!$Q365&gt;$C$8,IF(Raw!$N365&gt;$C$9,IF(Raw!$N365&lt;$A$9,IF(Raw!$X365&gt;$C$9,IF(Raw!$X365&lt;$A$9,Raw!I365,-999),-999),-999),-999),-999),-999)</f>
        <v>1.3725959999999999</v>
      </c>
      <c r="G365" s="9">
        <f>Raw!G365</f>
        <v>0.98247899999999999</v>
      </c>
      <c r="H365" s="9">
        <f>IF(Raw!$G365&gt;$C$8,IF(Raw!$Q365&gt;$C$8,IF(Raw!$N365&gt;$C$9,IF(Raw!$N365&lt;$A$9,IF(Raw!$X365&gt;$C$9,IF(Raw!$X365&lt;$A$9,Raw!L365,-999),-999),-999),-999),-999),-999)</f>
        <v>405.5</v>
      </c>
      <c r="I365" s="9">
        <f>IF(Raw!$G365&gt;$C$8,IF(Raw!$Q365&gt;$C$8,IF(Raw!$N365&gt;$C$9,IF(Raw!$N365&lt;$A$9,IF(Raw!$X365&gt;$C$9,IF(Raw!$X365&lt;$A$9,Raw!M365,-999),-999),-999),-999),-999),-999)</f>
        <v>6.0000000000000002E-6</v>
      </c>
      <c r="J365" s="9">
        <f>IF(Raw!$G365&gt;$C$8,IF(Raw!$Q365&gt;$C$8,IF(Raw!$N365&gt;$C$9,IF(Raw!$N365&lt;$A$9,IF(Raw!$X365&gt;$C$9,IF(Raw!$X365&lt;$A$9,Raw!N365,-999),-999),-999),-999),-999),-999)</f>
        <v>497</v>
      </c>
      <c r="K365" s="9">
        <f>IF(Raw!$G365&gt;$C$8,IF(Raw!$Q365&gt;$C$8,IF(Raw!$N365&gt;$C$9,IF(Raw!$N365&lt;$A$9,IF(Raw!$X365&gt;$C$9,IF(Raw!$X365&lt;$A$9,Raw!R365,-999),-999),-999),-999),-999),-999)</f>
        <v>0.88919599999999999</v>
      </c>
      <c r="L365" s="9">
        <f>IF(Raw!$G365&gt;$C$8,IF(Raw!$Q365&gt;$C$8,IF(Raw!$N365&gt;$C$9,IF(Raw!$N365&lt;$A$9,IF(Raw!$X365&gt;$C$9,IF(Raw!$X365&lt;$A$9,Raw!S365,-999),-999),-999),-999),-999),-999)</f>
        <v>1.453757</v>
      </c>
      <c r="M365" s="9">
        <f>Raw!Q365</f>
        <v>0.99094499999999996</v>
      </c>
      <c r="N365" s="9">
        <f>IF(Raw!$G365&gt;$C$8,IF(Raw!$Q365&gt;$C$8,IF(Raw!$N365&gt;$C$9,IF(Raw!$N365&lt;$A$9,IF(Raw!$X365&gt;$C$9,IF(Raw!$X365&lt;$A$9,Raw!V365,-999),-999),-999),-999),-999),-999)</f>
        <v>503.5</v>
      </c>
      <c r="O365" s="9">
        <f>IF(Raw!$G365&gt;$C$8,IF(Raw!$Q365&gt;$C$8,IF(Raw!$N365&gt;$C$9,IF(Raw!$N365&lt;$A$9,IF(Raw!$X365&gt;$C$9,IF(Raw!$X365&lt;$A$9,Raw!W365,-999),-999),-999),-999),-999),-999)</f>
        <v>6.9999999999999999E-6</v>
      </c>
      <c r="P365" s="9">
        <f>IF(Raw!$G365&gt;$C$8,IF(Raw!$Q365&gt;$C$8,IF(Raw!$N365&gt;$C$9,IF(Raw!$N365&lt;$A$9,IF(Raw!$X365&gt;$C$9,IF(Raw!$X365&lt;$A$9,Raw!X365,-999),-999),-999),-999),-999),-999)</f>
        <v>522</v>
      </c>
      <c r="R365" s="9">
        <f t="shared" si="95"/>
        <v>0.39548899999999998</v>
      </c>
      <c r="S365" s="9">
        <f t="shared" si="96"/>
        <v>0.28813212336332028</v>
      </c>
      <c r="T365" s="9">
        <f t="shared" si="97"/>
        <v>0.56456099999999998</v>
      </c>
      <c r="U365" s="9">
        <f t="shared" si="98"/>
        <v>0.38834619540954918</v>
      </c>
      <c r="V365" s="15">
        <f t="shared" si="99"/>
        <v>0.40036467779999996</v>
      </c>
      <c r="X365" s="11">
        <f t="shared" si="100"/>
        <v>3.4915999999999996E+19</v>
      </c>
      <c r="Y365" s="11">
        <f t="shared" si="101"/>
        <v>4.0549999999999996E-18</v>
      </c>
      <c r="Z365" s="11">
        <f t="shared" si="102"/>
        <v>4.9699999999999994E-4</v>
      </c>
      <c r="AA365" s="16">
        <f t="shared" si="103"/>
        <v>6.5741384160964325E-2</v>
      </c>
      <c r="AB365" s="9">
        <f t="shared" si="104"/>
        <v>0.92631102158329814</v>
      </c>
      <c r="AC365" s="9">
        <f t="shared" si="105"/>
        <v>0.93425861583903569</v>
      </c>
      <c r="AD365" s="15">
        <f t="shared" si="106"/>
        <v>132.27642688322803</v>
      </c>
      <c r="AE365" s="3">
        <f t="shared" si="107"/>
        <v>488.22199999999981</v>
      </c>
      <c r="AF365" s="2">
        <f t="shared" si="108"/>
        <v>0.25</v>
      </c>
      <c r="AG365" s="9">
        <f t="shared" si="109"/>
        <v>3.9514651632670011E-2</v>
      </c>
      <c r="AH365" s="2">
        <f t="shared" si="110"/>
        <v>1.9120934280807171</v>
      </c>
    </row>
    <row r="366" spans="1:34">
      <c r="A366" s="1">
        <f>Raw!A366</f>
        <v>353</v>
      </c>
      <c r="B366" s="14">
        <f>Raw!B366</f>
        <v>0.24291666666666667</v>
      </c>
      <c r="C366" s="15">
        <f>Raw!C366</f>
        <v>8.1999999999999993</v>
      </c>
      <c r="D366" s="15">
        <f>IF(C366&gt;0.5,Raw!D366*D$11,-999)</f>
        <v>71.2</v>
      </c>
      <c r="E366" s="9">
        <f>IF(Raw!$G366&gt;$C$8,IF(Raw!$Q366&gt;$C$8,IF(Raw!$N366&gt;$C$9,IF(Raw!$N366&lt;$A$9,IF(Raw!$X366&gt;$C$9,IF(Raw!$X366&lt;$A$9,Raw!H366,-999),-999),-999),-999),-999),-999)</f>
        <v>1.000604</v>
      </c>
      <c r="F366" s="9">
        <f>IF(Raw!$G366&gt;$C$8,IF(Raw!$Q366&gt;$C$8,IF(Raw!$N366&gt;$C$9,IF(Raw!$N366&lt;$A$9,IF(Raw!$X366&gt;$C$9,IF(Raw!$X366&lt;$A$9,Raw!I366,-999),-999),-999),-999),-999),-999)</f>
        <v>1.402099</v>
      </c>
      <c r="G366" s="9">
        <f>Raw!G366</f>
        <v>0.98324900000000004</v>
      </c>
      <c r="H366" s="9">
        <f>IF(Raw!$G366&gt;$C$8,IF(Raw!$Q366&gt;$C$8,IF(Raw!$N366&gt;$C$9,IF(Raw!$N366&lt;$A$9,IF(Raw!$X366&gt;$C$9,IF(Raw!$X366&lt;$A$9,Raw!L366,-999),-999),-999),-999),-999),-999)</f>
        <v>424.1</v>
      </c>
      <c r="I366" s="9">
        <f>IF(Raw!$G366&gt;$C$8,IF(Raw!$Q366&gt;$C$8,IF(Raw!$N366&gt;$C$9,IF(Raw!$N366&lt;$A$9,IF(Raw!$X366&gt;$C$9,IF(Raw!$X366&lt;$A$9,Raw!M366,-999),-999),-999),-999),-999),-999)</f>
        <v>3.9999999999999998E-6</v>
      </c>
      <c r="J366" s="9">
        <f>IF(Raw!$G366&gt;$C$8,IF(Raw!$Q366&gt;$C$8,IF(Raw!$N366&gt;$C$9,IF(Raw!$N366&lt;$A$9,IF(Raw!$X366&gt;$C$9,IF(Raw!$X366&lt;$A$9,Raw!N366,-999),-999),-999),-999),-999),-999)</f>
        <v>859</v>
      </c>
      <c r="K366" s="9">
        <f>IF(Raw!$G366&gt;$C$8,IF(Raw!$Q366&gt;$C$8,IF(Raw!$N366&gt;$C$9,IF(Raw!$N366&lt;$A$9,IF(Raw!$X366&gt;$C$9,IF(Raw!$X366&lt;$A$9,Raw!R366,-999),-999),-999),-999),-999),-999)</f>
        <v>0.89609700000000003</v>
      </c>
      <c r="L366" s="9">
        <f>IF(Raw!$G366&gt;$C$8,IF(Raw!$Q366&gt;$C$8,IF(Raw!$N366&gt;$C$9,IF(Raw!$N366&lt;$A$9,IF(Raw!$X366&gt;$C$9,IF(Raw!$X366&lt;$A$9,Raw!S366,-999),-999),-999),-999),-999),-999)</f>
        <v>1.434291</v>
      </c>
      <c r="M366" s="9">
        <f>Raw!Q366</f>
        <v>0.99021800000000004</v>
      </c>
      <c r="N366" s="9">
        <f>IF(Raw!$G366&gt;$C$8,IF(Raw!$Q366&gt;$C$8,IF(Raw!$N366&gt;$C$9,IF(Raw!$N366&lt;$A$9,IF(Raw!$X366&gt;$C$9,IF(Raw!$X366&lt;$A$9,Raw!V366,-999),-999),-999),-999),-999),-999)</f>
        <v>470</v>
      </c>
      <c r="O366" s="9">
        <f>IF(Raw!$G366&gt;$C$8,IF(Raw!$Q366&gt;$C$8,IF(Raw!$N366&gt;$C$9,IF(Raw!$N366&lt;$A$9,IF(Raw!$X366&gt;$C$9,IF(Raw!$X366&lt;$A$9,Raw!W366,-999),-999),-999),-999),-999),-999)</f>
        <v>3.9570000000000001E-2</v>
      </c>
      <c r="P366" s="9">
        <f>IF(Raw!$G366&gt;$C$8,IF(Raw!$Q366&gt;$C$8,IF(Raw!$N366&gt;$C$9,IF(Raw!$N366&lt;$A$9,IF(Raw!$X366&gt;$C$9,IF(Raw!$X366&lt;$A$9,Raw!X366,-999),-999),-999),-999),-999),-999)</f>
        <v>492</v>
      </c>
      <c r="R366" s="9">
        <f t="shared" si="95"/>
        <v>0.40149499999999994</v>
      </c>
      <c r="S366" s="9">
        <f t="shared" si="96"/>
        <v>0.28635281816761865</v>
      </c>
      <c r="T366" s="9">
        <f t="shared" si="97"/>
        <v>0.53819399999999995</v>
      </c>
      <c r="U366" s="9">
        <f t="shared" si="98"/>
        <v>0.37523347772523147</v>
      </c>
      <c r="V366" s="15">
        <f t="shared" si="99"/>
        <v>0.39500374139999994</v>
      </c>
      <c r="X366" s="11">
        <f t="shared" si="100"/>
        <v>4.2862399999999992E+19</v>
      </c>
      <c r="Y366" s="11">
        <f t="shared" si="101"/>
        <v>4.241E-18</v>
      </c>
      <c r="Z366" s="11">
        <f t="shared" si="102"/>
        <v>8.5899999999999995E-4</v>
      </c>
      <c r="AA366" s="16">
        <f t="shared" si="103"/>
        <v>0.13505923547824311</v>
      </c>
      <c r="AB366" s="9">
        <f t="shared" si="104"/>
        <v>0.96878507017897764</v>
      </c>
      <c r="AC366" s="9">
        <f t="shared" si="105"/>
        <v>0.86494076452175683</v>
      </c>
      <c r="AD366" s="15">
        <f t="shared" si="106"/>
        <v>157.22844642403157</v>
      </c>
      <c r="AE366" s="3">
        <f t="shared" si="107"/>
        <v>510.61639999999989</v>
      </c>
      <c r="AF366" s="2">
        <f t="shared" si="108"/>
        <v>0.25</v>
      </c>
      <c r="AG366" s="9">
        <f t="shared" si="109"/>
        <v>4.5382597499249694E-2</v>
      </c>
      <c r="AH366" s="2">
        <f t="shared" si="110"/>
        <v>2.1960402747370562</v>
      </c>
    </row>
    <row r="367" spans="1:34">
      <c r="A367" s="1">
        <f>Raw!A367</f>
        <v>354</v>
      </c>
      <c r="B367" s="14">
        <f>Raw!B367</f>
        <v>0.24297453703703706</v>
      </c>
      <c r="C367" s="15">
        <f>Raw!C367</f>
        <v>6.9</v>
      </c>
      <c r="D367" s="15">
        <f>IF(C367&gt;0.5,Raw!D367*D$11,-999)</f>
        <v>73.900000000000006</v>
      </c>
      <c r="E367" s="9">
        <f>IF(Raw!$G367&gt;$C$8,IF(Raw!$Q367&gt;$C$8,IF(Raw!$N367&gt;$C$9,IF(Raw!$N367&lt;$A$9,IF(Raw!$X367&gt;$C$9,IF(Raw!$X367&lt;$A$9,Raw!H367,-999),-999),-999),-999),-999),-999)</f>
        <v>0.97962499999999997</v>
      </c>
      <c r="F367" s="9">
        <f>IF(Raw!$G367&gt;$C$8,IF(Raw!$Q367&gt;$C$8,IF(Raw!$N367&gt;$C$9,IF(Raw!$N367&lt;$A$9,IF(Raw!$X367&gt;$C$9,IF(Raw!$X367&lt;$A$9,Raw!I367,-999),-999),-999),-999),-999),-999)</f>
        <v>1.3749039999999999</v>
      </c>
      <c r="G367" s="9">
        <f>Raw!G367</f>
        <v>0.983796</v>
      </c>
      <c r="H367" s="9">
        <f>IF(Raw!$G367&gt;$C$8,IF(Raw!$Q367&gt;$C$8,IF(Raw!$N367&gt;$C$9,IF(Raw!$N367&lt;$A$9,IF(Raw!$X367&gt;$C$9,IF(Raw!$X367&lt;$A$9,Raw!L367,-999),-999),-999),-999),-999),-999)</f>
        <v>416.4</v>
      </c>
      <c r="I367" s="9">
        <f>IF(Raw!$G367&gt;$C$8,IF(Raw!$Q367&gt;$C$8,IF(Raw!$N367&gt;$C$9,IF(Raw!$N367&lt;$A$9,IF(Raw!$X367&gt;$C$9,IF(Raw!$X367&lt;$A$9,Raw!M367,-999),-999),-999),-999),-999),-999)</f>
        <v>3.9999999999999998E-6</v>
      </c>
      <c r="J367" s="9">
        <f>IF(Raw!$G367&gt;$C$8,IF(Raw!$Q367&gt;$C$8,IF(Raw!$N367&gt;$C$9,IF(Raw!$N367&lt;$A$9,IF(Raw!$X367&gt;$C$9,IF(Raw!$X367&lt;$A$9,Raw!N367,-999),-999),-999),-999),-999),-999)</f>
        <v>458</v>
      </c>
      <c r="K367" s="9">
        <f>IF(Raw!$G367&gt;$C$8,IF(Raw!$Q367&gt;$C$8,IF(Raw!$N367&gt;$C$9,IF(Raw!$N367&lt;$A$9,IF(Raw!$X367&gt;$C$9,IF(Raw!$X367&lt;$A$9,Raw!R367,-999),-999),-999),-999),-999),-999)</f>
        <v>0.91657500000000003</v>
      </c>
      <c r="L367" s="9">
        <f>IF(Raw!$G367&gt;$C$8,IF(Raw!$Q367&gt;$C$8,IF(Raw!$N367&gt;$C$9,IF(Raw!$N367&lt;$A$9,IF(Raw!$X367&gt;$C$9,IF(Raw!$X367&lt;$A$9,Raw!S367,-999),-999),-999),-999),-999),-999)</f>
        <v>1.487309</v>
      </c>
      <c r="M367" s="9">
        <f>Raw!Q367</f>
        <v>0.98980999999999997</v>
      </c>
      <c r="N367" s="9">
        <f>IF(Raw!$G367&gt;$C$8,IF(Raw!$Q367&gt;$C$8,IF(Raw!$N367&gt;$C$9,IF(Raw!$N367&lt;$A$9,IF(Raw!$X367&gt;$C$9,IF(Raw!$X367&lt;$A$9,Raw!V367,-999),-999),-999),-999),-999),-999)</f>
        <v>514.70000000000005</v>
      </c>
      <c r="O367" s="9">
        <f>IF(Raw!$G367&gt;$C$8,IF(Raw!$Q367&gt;$C$8,IF(Raw!$N367&gt;$C$9,IF(Raw!$N367&lt;$A$9,IF(Raw!$X367&gt;$C$9,IF(Raw!$X367&lt;$A$9,Raw!W367,-999),-999),-999),-999),-999),-999)</f>
        <v>4.8999999999999998E-5</v>
      </c>
      <c r="P367" s="9">
        <f>IF(Raw!$G367&gt;$C$8,IF(Raw!$Q367&gt;$C$8,IF(Raw!$N367&gt;$C$9,IF(Raw!$N367&lt;$A$9,IF(Raw!$X367&gt;$C$9,IF(Raw!$X367&lt;$A$9,Raw!X367,-999),-999),-999),-999),-999),-999)</f>
        <v>520</v>
      </c>
      <c r="R367" s="9">
        <f t="shared" si="95"/>
        <v>0.39527899999999994</v>
      </c>
      <c r="S367" s="9">
        <f t="shared" si="96"/>
        <v>0.28749570879130465</v>
      </c>
      <c r="T367" s="9">
        <f t="shared" si="97"/>
        <v>0.57073399999999996</v>
      </c>
      <c r="U367" s="9">
        <f t="shared" si="98"/>
        <v>0.38373599568078992</v>
      </c>
      <c r="V367" s="15">
        <f t="shared" si="99"/>
        <v>0.40960489859999999</v>
      </c>
      <c r="X367" s="11">
        <f t="shared" si="100"/>
        <v>4.4487799999999992E+19</v>
      </c>
      <c r="Y367" s="11">
        <f t="shared" si="101"/>
        <v>4.1639999999999996E-18</v>
      </c>
      <c r="Z367" s="11">
        <f t="shared" si="102"/>
        <v>4.5799999999999997E-4</v>
      </c>
      <c r="AA367" s="16">
        <f t="shared" si="103"/>
        <v>7.8207814627770891E-2</v>
      </c>
      <c r="AB367" s="9">
        <f t="shared" si="104"/>
        <v>0.96121085887376623</v>
      </c>
      <c r="AC367" s="9">
        <f t="shared" si="105"/>
        <v>0.92179218537222907</v>
      </c>
      <c r="AD367" s="15">
        <f t="shared" si="106"/>
        <v>170.75942058465259</v>
      </c>
      <c r="AE367" s="3">
        <f t="shared" si="107"/>
        <v>501.34559999999982</v>
      </c>
      <c r="AF367" s="2">
        <f t="shared" si="108"/>
        <v>0.25</v>
      </c>
      <c r="AG367" s="9">
        <f t="shared" si="109"/>
        <v>5.0405027907635722E-2</v>
      </c>
      <c r="AH367" s="2">
        <f t="shared" si="110"/>
        <v>2.4390730683990354</v>
      </c>
    </row>
    <row r="368" spans="1:34">
      <c r="A368" s="1">
        <f>Raw!A368</f>
        <v>355</v>
      </c>
      <c r="B368" s="14">
        <f>Raw!B368</f>
        <v>0.24303240740740742</v>
      </c>
      <c r="C368" s="15">
        <f>Raw!C368</f>
        <v>6.2</v>
      </c>
      <c r="D368" s="15">
        <f>IF(C368&gt;0.5,Raw!D368*D$11,-999)</f>
        <v>82.7</v>
      </c>
      <c r="E368" s="9">
        <f>IF(Raw!$G368&gt;$C$8,IF(Raw!$Q368&gt;$C$8,IF(Raw!$N368&gt;$C$9,IF(Raw!$N368&lt;$A$9,IF(Raw!$X368&gt;$C$9,IF(Raw!$X368&lt;$A$9,Raw!H368,-999),-999),-999),-999),-999),-999)</f>
        <v>1.09101</v>
      </c>
      <c r="F368" s="9">
        <f>IF(Raw!$G368&gt;$C$8,IF(Raw!$Q368&gt;$C$8,IF(Raw!$N368&gt;$C$9,IF(Raw!$N368&lt;$A$9,IF(Raw!$X368&gt;$C$9,IF(Raw!$X368&lt;$A$9,Raw!I368,-999),-999),-999),-999),-999),-999)</f>
        <v>1.5265420000000001</v>
      </c>
      <c r="G368" s="9">
        <f>Raw!G368</f>
        <v>0.98804599999999998</v>
      </c>
      <c r="H368" s="9">
        <f>IF(Raw!$G368&gt;$C$8,IF(Raw!$Q368&gt;$C$8,IF(Raw!$N368&gt;$C$9,IF(Raw!$N368&lt;$A$9,IF(Raw!$X368&gt;$C$9,IF(Raw!$X368&lt;$A$9,Raw!L368,-999),-999),-999),-999),-999),-999)</f>
        <v>410.2</v>
      </c>
      <c r="I368" s="9">
        <f>IF(Raw!$G368&gt;$C$8,IF(Raw!$Q368&gt;$C$8,IF(Raw!$N368&gt;$C$9,IF(Raw!$N368&lt;$A$9,IF(Raw!$X368&gt;$C$9,IF(Raw!$X368&lt;$A$9,Raw!M368,-999),-999),-999),-999),-999),-999)</f>
        <v>9.0000000000000002E-6</v>
      </c>
      <c r="J368" s="9">
        <f>IF(Raw!$G368&gt;$C$8,IF(Raw!$Q368&gt;$C$8,IF(Raw!$N368&gt;$C$9,IF(Raw!$N368&lt;$A$9,IF(Raw!$X368&gt;$C$9,IF(Raw!$X368&lt;$A$9,Raw!N368,-999),-999),-999),-999),-999),-999)</f>
        <v>592</v>
      </c>
      <c r="K368" s="9">
        <f>IF(Raw!$G368&gt;$C$8,IF(Raw!$Q368&gt;$C$8,IF(Raw!$N368&gt;$C$9,IF(Raw!$N368&lt;$A$9,IF(Raw!$X368&gt;$C$9,IF(Raw!$X368&lt;$A$9,Raw!R368,-999),-999),-999),-999),-999),-999)</f>
        <v>0.90761999999999998</v>
      </c>
      <c r="L368" s="9">
        <f>IF(Raw!$G368&gt;$C$8,IF(Raw!$Q368&gt;$C$8,IF(Raw!$N368&gt;$C$9,IF(Raw!$N368&lt;$A$9,IF(Raw!$X368&gt;$C$9,IF(Raw!$X368&lt;$A$9,Raw!S368,-999),-999),-999),-999),-999),-999)</f>
        <v>1.4404090000000001</v>
      </c>
      <c r="M368" s="9">
        <f>Raw!Q368</f>
        <v>0.98852499999999999</v>
      </c>
      <c r="N368" s="9">
        <f>IF(Raw!$G368&gt;$C$8,IF(Raw!$Q368&gt;$C$8,IF(Raw!$N368&gt;$C$9,IF(Raw!$N368&lt;$A$9,IF(Raw!$X368&gt;$C$9,IF(Raw!$X368&lt;$A$9,Raw!V368,-999),-999),-999),-999),-999),-999)</f>
        <v>482.2</v>
      </c>
      <c r="O368" s="9">
        <f>IF(Raw!$G368&gt;$C$8,IF(Raw!$Q368&gt;$C$8,IF(Raw!$N368&gt;$C$9,IF(Raw!$N368&lt;$A$9,IF(Raw!$X368&gt;$C$9,IF(Raw!$X368&lt;$A$9,Raw!W368,-999),-999),-999),-999),-999),-999)</f>
        <v>3.9999999999999998E-6</v>
      </c>
      <c r="P368" s="9">
        <f>IF(Raw!$G368&gt;$C$8,IF(Raw!$Q368&gt;$C$8,IF(Raw!$N368&gt;$C$9,IF(Raw!$N368&lt;$A$9,IF(Raw!$X368&gt;$C$9,IF(Raw!$X368&lt;$A$9,Raw!X368,-999),-999),-999),-999),-999),-999)</f>
        <v>455</v>
      </c>
      <c r="R368" s="9">
        <f t="shared" si="95"/>
        <v>0.43553200000000003</v>
      </c>
      <c r="S368" s="9">
        <f t="shared" si="96"/>
        <v>0.28530626736768461</v>
      </c>
      <c r="T368" s="9">
        <f t="shared" si="97"/>
        <v>0.53278900000000007</v>
      </c>
      <c r="U368" s="9">
        <f t="shared" si="98"/>
        <v>0.36988730284245658</v>
      </c>
      <c r="V368" s="15">
        <f t="shared" si="99"/>
        <v>0.39668863859999998</v>
      </c>
      <c r="X368" s="11">
        <f t="shared" si="100"/>
        <v>4.9785399999999992E+19</v>
      </c>
      <c r="Y368" s="11">
        <f t="shared" si="101"/>
        <v>4.1019999999999994E-18</v>
      </c>
      <c r="Z368" s="11">
        <f t="shared" si="102"/>
        <v>5.9199999999999997E-4</v>
      </c>
      <c r="AA368" s="16">
        <f t="shared" si="103"/>
        <v>0.10785821847629742</v>
      </c>
      <c r="AB368" s="9">
        <f t="shared" si="104"/>
        <v>0.96508567236376797</v>
      </c>
      <c r="AC368" s="9">
        <f t="shared" si="105"/>
        <v>0.89214178152370271</v>
      </c>
      <c r="AD368" s="15">
        <f t="shared" si="106"/>
        <v>182.1929366153673</v>
      </c>
      <c r="AE368" s="3">
        <f t="shared" si="107"/>
        <v>493.88079999999979</v>
      </c>
      <c r="AF368" s="2">
        <f t="shared" si="108"/>
        <v>0.25</v>
      </c>
      <c r="AG368" s="9">
        <f t="shared" si="109"/>
        <v>5.1839118401234507E-2</v>
      </c>
      <c r="AH368" s="2">
        <f t="shared" si="110"/>
        <v>2.5084679610473142</v>
      </c>
    </row>
    <row r="369" spans="1:34">
      <c r="A369" s="1">
        <f>Raw!A369</f>
        <v>356</v>
      </c>
      <c r="B369" s="14">
        <f>Raw!B369</f>
        <v>0.24307870370370369</v>
      </c>
      <c r="C369" s="15">
        <f>Raw!C369</f>
        <v>5.0999999999999996</v>
      </c>
      <c r="D369" s="15">
        <f>IF(C369&gt;0.5,Raw!D369*D$11,-999)</f>
        <v>91.5</v>
      </c>
      <c r="E369" s="9">
        <f>IF(Raw!$G369&gt;$C$8,IF(Raw!$Q369&gt;$C$8,IF(Raw!$N369&gt;$C$9,IF(Raw!$N369&lt;$A$9,IF(Raw!$X369&gt;$C$9,IF(Raw!$X369&lt;$A$9,Raw!H369,-999),-999),-999),-999),-999),-999)</f>
        <v>0.94774800000000003</v>
      </c>
      <c r="F369" s="9">
        <f>IF(Raw!$G369&gt;$C$8,IF(Raw!$Q369&gt;$C$8,IF(Raw!$N369&gt;$C$9,IF(Raw!$N369&lt;$A$9,IF(Raw!$X369&gt;$C$9,IF(Raw!$X369&lt;$A$9,Raw!I369,-999),-999),-999),-999),-999),-999)</f>
        <v>1.2937959999999999</v>
      </c>
      <c r="G369" s="9">
        <f>Raw!G369</f>
        <v>0.98266600000000004</v>
      </c>
      <c r="H369" s="9">
        <f>IF(Raw!$G369&gt;$C$8,IF(Raw!$Q369&gt;$C$8,IF(Raw!$N369&gt;$C$9,IF(Raw!$N369&lt;$A$9,IF(Raw!$X369&gt;$C$9,IF(Raw!$X369&lt;$A$9,Raw!L369,-999),-999),-999),-999),-999),-999)</f>
        <v>413.4</v>
      </c>
      <c r="I369" s="9">
        <f>IF(Raw!$G369&gt;$C$8,IF(Raw!$Q369&gt;$C$8,IF(Raw!$N369&gt;$C$9,IF(Raw!$N369&lt;$A$9,IF(Raw!$X369&gt;$C$9,IF(Raw!$X369&lt;$A$9,Raw!M369,-999),-999),-999),-999),-999),-999)</f>
        <v>5.5999999999999999E-5</v>
      </c>
      <c r="J369" s="9">
        <f>IF(Raw!$G369&gt;$C$8,IF(Raw!$Q369&gt;$C$8,IF(Raw!$N369&gt;$C$9,IF(Raw!$N369&lt;$A$9,IF(Raw!$X369&gt;$C$9,IF(Raw!$X369&lt;$A$9,Raw!N369,-999),-999),-999),-999),-999),-999)</f>
        <v>756</v>
      </c>
      <c r="K369" s="9">
        <f>IF(Raw!$G369&gt;$C$8,IF(Raw!$Q369&gt;$C$8,IF(Raw!$N369&gt;$C$9,IF(Raw!$N369&lt;$A$9,IF(Raw!$X369&gt;$C$9,IF(Raw!$X369&lt;$A$9,Raw!R369,-999),-999),-999),-999),-999),-999)</f>
        <v>0.91942500000000005</v>
      </c>
      <c r="L369" s="9">
        <f>IF(Raw!$G369&gt;$C$8,IF(Raw!$Q369&gt;$C$8,IF(Raw!$N369&gt;$C$9,IF(Raw!$N369&lt;$A$9,IF(Raw!$X369&gt;$C$9,IF(Raw!$X369&lt;$A$9,Raw!S369,-999),-999),-999),-999),-999),-999)</f>
        <v>1.514783</v>
      </c>
      <c r="M369" s="9">
        <f>Raw!Q369</f>
        <v>0.98866600000000004</v>
      </c>
      <c r="N369" s="9">
        <f>IF(Raw!$G369&gt;$C$8,IF(Raw!$Q369&gt;$C$8,IF(Raw!$N369&gt;$C$9,IF(Raw!$N369&lt;$A$9,IF(Raw!$X369&gt;$C$9,IF(Raw!$X369&lt;$A$9,Raw!V369,-999),-999),-999),-999),-999),-999)</f>
        <v>452.1</v>
      </c>
      <c r="O369" s="9">
        <f>IF(Raw!$G369&gt;$C$8,IF(Raw!$Q369&gt;$C$8,IF(Raw!$N369&gt;$C$9,IF(Raw!$N369&lt;$A$9,IF(Raw!$X369&gt;$C$9,IF(Raw!$X369&lt;$A$9,Raw!W369,-999),-999),-999),-999),-999),-999)</f>
        <v>5.0000000000000004E-6</v>
      </c>
      <c r="P369" s="9">
        <f>IF(Raw!$G369&gt;$C$8,IF(Raw!$Q369&gt;$C$8,IF(Raw!$N369&gt;$C$9,IF(Raw!$N369&lt;$A$9,IF(Raw!$X369&gt;$C$9,IF(Raw!$X369&lt;$A$9,Raw!X369,-999),-999),-999),-999),-999),-999)</f>
        <v>560</v>
      </c>
      <c r="R369" s="9">
        <f t="shared" si="95"/>
        <v>0.34604799999999991</v>
      </c>
      <c r="S369" s="9">
        <f t="shared" si="96"/>
        <v>0.26746720503077759</v>
      </c>
      <c r="T369" s="9">
        <f t="shared" si="97"/>
        <v>0.59535799999999994</v>
      </c>
      <c r="U369" s="9">
        <f t="shared" si="98"/>
        <v>0.39303187321220262</v>
      </c>
      <c r="V369" s="15">
        <f t="shared" si="99"/>
        <v>0.41717123819999996</v>
      </c>
      <c r="X369" s="11">
        <f t="shared" si="100"/>
        <v>5.5082999999999984E+19</v>
      </c>
      <c r="Y369" s="11">
        <f t="shared" si="101"/>
        <v>4.1339999999999997E-18</v>
      </c>
      <c r="Z369" s="11">
        <f t="shared" si="102"/>
        <v>7.5599999999999994E-4</v>
      </c>
      <c r="AA369" s="16">
        <f t="shared" si="103"/>
        <v>0.14686768391939653</v>
      </c>
      <c r="AB369" s="9">
        <f t="shared" si="104"/>
        <v>1.0068638505628842</v>
      </c>
      <c r="AC369" s="9">
        <f t="shared" si="105"/>
        <v>0.85313231608060336</v>
      </c>
      <c r="AD369" s="15">
        <f t="shared" si="106"/>
        <v>194.26942317380491</v>
      </c>
      <c r="AE369" s="3">
        <f t="shared" si="107"/>
        <v>497.73359999999985</v>
      </c>
      <c r="AF369" s="2">
        <f t="shared" si="108"/>
        <v>0.25</v>
      </c>
      <c r="AG369" s="9">
        <f t="shared" si="109"/>
        <v>5.8733904075272785E-2</v>
      </c>
      <c r="AH369" s="2">
        <f t="shared" si="110"/>
        <v>2.842103051593166</v>
      </c>
    </row>
    <row r="370" spans="1:34">
      <c r="A370" s="1">
        <f>Raw!A370</f>
        <v>357</v>
      </c>
      <c r="B370" s="14">
        <f>Raw!B370</f>
        <v>0.24313657407407407</v>
      </c>
      <c r="C370" s="15">
        <f>Raw!C370</f>
        <v>4</v>
      </c>
      <c r="D370" s="15">
        <f>IF(C370&gt;0.5,Raw!D370*D$11,-999)</f>
        <v>109.9</v>
      </c>
      <c r="E370" s="9">
        <f>IF(Raw!$G370&gt;$C$8,IF(Raw!$Q370&gt;$C$8,IF(Raw!$N370&gt;$C$9,IF(Raw!$N370&lt;$A$9,IF(Raw!$X370&gt;$C$9,IF(Raw!$X370&lt;$A$9,Raw!H370,-999),-999),-999),-999),-999),-999)</f>
        <v>0.89358099999999996</v>
      </c>
      <c r="F370" s="9">
        <f>IF(Raw!$G370&gt;$C$8,IF(Raw!$Q370&gt;$C$8,IF(Raw!$N370&gt;$C$9,IF(Raw!$N370&lt;$A$9,IF(Raw!$X370&gt;$C$9,IF(Raw!$X370&lt;$A$9,Raw!I370,-999),-999),-999),-999),-999),-999)</f>
        <v>1.208358</v>
      </c>
      <c r="G370" s="9">
        <f>Raw!G370</f>
        <v>0.97633300000000001</v>
      </c>
      <c r="H370" s="9">
        <f>IF(Raw!$G370&gt;$C$8,IF(Raw!$Q370&gt;$C$8,IF(Raw!$N370&gt;$C$9,IF(Raw!$N370&lt;$A$9,IF(Raw!$X370&gt;$C$9,IF(Raw!$X370&lt;$A$9,Raw!L370,-999),-999),-999),-999),-999),-999)</f>
        <v>440.1</v>
      </c>
      <c r="I370" s="9">
        <f>IF(Raw!$G370&gt;$C$8,IF(Raw!$Q370&gt;$C$8,IF(Raw!$N370&gt;$C$9,IF(Raw!$N370&lt;$A$9,IF(Raw!$X370&gt;$C$9,IF(Raw!$X370&lt;$A$9,Raw!M370,-999),-999),-999),-999),-999),-999)</f>
        <v>5.8500000000000002E-4</v>
      </c>
      <c r="J370" s="9">
        <f>IF(Raw!$G370&gt;$C$8,IF(Raw!$Q370&gt;$C$8,IF(Raw!$N370&gt;$C$9,IF(Raw!$N370&lt;$A$9,IF(Raw!$X370&gt;$C$9,IF(Raw!$X370&lt;$A$9,Raw!N370,-999),-999),-999),-999),-999),-999)</f>
        <v>516</v>
      </c>
      <c r="K370" s="9">
        <f>IF(Raw!$G370&gt;$C$8,IF(Raw!$Q370&gt;$C$8,IF(Raw!$N370&gt;$C$9,IF(Raw!$N370&lt;$A$9,IF(Raw!$X370&gt;$C$9,IF(Raw!$X370&lt;$A$9,Raw!R370,-999),-999),-999),-999),-999),-999)</f>
        <v>0.80330599999999996</v>
      </c>
      <c r="L370" s="9">
        <f>IF(Raw!$G370&gt;$C$8,IF(Raw!$Q370&gt;$C$8,IF(Raw!$N370&gt;$C$9,IF(Raw!$N370&lt;$A$9,IF(Raw!$X370&gt;$C$9,IF(Raw!$X370&lt;$A$9,Raw!S370,-999),-999),-999),-999),-999),-999)</f>
        <v>1.2614019999999999</v>
      </c>
      <c r="M370" s="9">
        <f>Raw!Q370</f>
        <v>0.98633899999999997</v>
      </c>
      <c r="N370" s="9">
        <f>IF(Raw!$G370&gt;$C$8,IF(Raw!$Q370&gt;$C$8,IF(Raw!$N370&gt;$C$9,IF(Raw!$N370&lt;$A$9,IF(Raw!$X370&gt;$C$9,IF(Raw!$X370&lt;$A$9,Raw!V370,-999),-999),-999),-999),-999),-999)</f>
        <v>447.2</v>
      </c>
      <c r="O370" s="9">
        <f>IF(Raw!$G370&gt;$C$8,IF(Raw!$Q370&gt;$C$8,IF(Raw!$N370&gt;$C$9,IF(Raw!$N370&lt;$A$9,IF(Raw!$X370&gt;$C$9,IF(Raw!$X370&lt;$A$9,Raw!W370,-999),-999),-999),-999),-999),-999)</f>
        <v>0.130358</v>
      </c>
      <c r="P370" s="9">
        <f>IF(Raw!$G370&gt;$C$8,IF(Raw!$Q370&gt;$C$8,IF(Raw!$N370&gt;$C$9,IF(Raw!$N370&lt;$A$9,IF(Raw!$X370&gt;$C$9,IF(Raw!$X370&lt;$A$9,Raw!X370,-999),-999),-999),-999),-999),-999)</f>
        <v>522</v>
      </c>
      <c r="R370" s="9">
        <f t="shared" si="95"/>
        <v>0.31477700000000008</v>
      </c>
      <c r="S370" s="9">
        <f t="shared" si="96"/>
        <v>0.26049978565954796</v>
      </c>
      <c r="T370" s="9">
        <f t="shared" si="97"/>
        <v>0.45809599999999995</v>
      </c>
      <c r="U370" s="9">
        <f t="shared" si="98"/>
        <v>0.36316416178189032</v>
      </c>
      <c r="V370" s="15">
        <f t="shared" si="99"/>
        <v>0.34739011079999993</v>
      </c>
      <c r="X370" s="11">
        <f t="shared" si="100"/>
        <v>6.6159799999999992E+19</v>
      </c>
      <c r="Y370" s="11">
        <f t="shared" si="101"/>
        <v>4.4009999999999999E-18</v>
      </c>
      <c r="Z370" s="11">
        <f t="shared" si="102"/>
        <v>5.1599999999999997E-4</v>
      </c>
      <c r="AA370" s="16">
        <f t="shared" si="103"/>
        <v>0.1306187500139169</v>
      </c>
      <c r="AB370" s="9">
        <f t="shared" si="104"/>
        <v>0.86314192690637526</v>
      </c>
      <c r="AC370" s="9">
        <f t="shared" si="105"/>
        <v>0.86938124998608302</v>
      </c>
      <c r="AD370" s="15">
        <f t="shared" si="106"/>
        <v>253.13711243007154</v>
      </c>
      <c r="AE370" s="3">
        <f t="shared" si="107"/>
        <v>529.8803999999999</v>
      </c>
      <c r="AF370" s="2">
        <f t="shared" si="108"/>
        <v>0.25</v>
      </c>
      <c r="AG370" s="9">
        <f t="shared" si="109"/>
        <v>7.071563634735005E-2</v>
      </c>
      <c r="AH370" s="2">
        <f t="shared" si="110"/>
        <v>3.4218928406424469</v>
      </c>
    </row>
    <row r="371" spans="1:34">
      <c r="A371" s="1">
        <f>Raw!A371</f>
        <v>358</v>
      </c>
      <c r="B371" s="14">
        <f>Raw!B371</f>
        <v>0.24319444444444446</v>
      </c>
      <c r="C371" s="15">
        <f>Raw!C371</f>
        <v>2.7</v>
      </c>
      <c r="D371" s="15">
        <f>IF(C371&gt;0.5,Raw!D371*D$11,-999)</f>
        <v>130.19999999999999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6.4102999999999993E-2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0.217173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7.8380399999999984E+19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0.24325231481481482</v>
      </c>
      <c r="C372" s="15">
        <f>Raw!C372</f>
        <v>0.2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0.49623800000000001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0.46113799999999999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0.24329861111111109</v>
      </c>
      <c r="C373" s="15">
        <f>Raw!C373</f>
        <v>0.2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0.42094700000000002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8.1079999999999999E-2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0.24335648148148148</v>
      </c>
      <c r="C374" s="15">
        <f>Raw!C374</f>
        <v>0.2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0.122423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0.119171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0.24341435185185187</v>
      </c>
      <c r="C375" s="15">
        <f>Raw!C375</f>
        <v>0.2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0.37959199999999998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1.2847000000000001E-2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0.24347222222222223</v>
      </c>
      <c r="C376" s="15">
        <f>Raw!C376</f>
        <v>0.2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5.3761999999999997E-2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8.1989999999999997E-3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0.24353009259259259</v>
      </c>
      <c r="C377" s="15">
        <f>Raw!C377</f>
        <v>0.2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1.8100999999999999E-2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0.109129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0.24357638888888888</v>
      </c>
      <c r="C378" s="15">
        <f>Raw!C378</f>
        <v>0.2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7.7941999999999997E-2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5.0886000000000001E-2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0.24363425925925927</v>
      </c>
      <c r="C379" s="15">
        <f>Raw!C379</f>
        <v>0.2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1.8137E-2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0.15248100000000001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0.24369212962962963</v>
      </c>
      <c r="C380" s="15">
        <f>Raw!C380</f>
        <v>0.2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4.2320000000000003E-2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5.7269E-2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0.24374999999999999</v>
      </c>
      <c r="C381" s="15">
        <f>Raw!C381</f>
        <v>0.2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2.4500999999999998E-2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5.0922000000000002E-2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0.24379629629629629</v>
      </c>
      <c r="C382" s="15">
        <f>Raw!C382</f>
        <v>0.2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0.103576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0.19481399999999999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0.24385416666666668</v>
      </c>
      <c r="C383" s="15">
        <f>Raw!C383</f>
        <v>0.2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2.8246E-2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1.0222999999999999E-2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0.24391203703703704</v>
      </c>
      <c r="C384" s="15">
        <f>Raw!C384</f>
        <v>0.2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0.13439999999999999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4.8429E-2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0.2439699074074074</v>
      </c>
      <c r="C385" s="15">
        <f>Raw!C385</f>
        <v>0.2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3.6169E-2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5.6319999999999999E-3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0.24402777777777776</v>
      </c>
      <c r="C386" s="15">
        <f>Raw!C386</f>
        <v>0.2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1.1868E-2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1.5820000000000001E-3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0.24407407407407408</v>
      </c>
      <c r="C387" s="15">
        <f>Raw!C387</f>
        <v>0.2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9.7797999999999996E-2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8.6066000000000004E-2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0.24413194444444444</v>
      </c>
      <c r="C388" s="15">
        <f>Raw!C388</f>
        <v>0.2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8.6599999999999993E-3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3.8327E-2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0.2441898148148148</v>
      </c>
      <c r="C389" s="15">
        <f>Raw!C389</f>
        <v>0.2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0.26066400000000001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7.5469999999999999E-3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0.24424768518518516</v>
      </c>
      <c r="C390" s="15">
        <f>Raw!C390</f>
        <v>0.2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1.1473000000000001E-2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4.3705000000000001E-2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0.24429398148148149</v>
      </c>
      <c r="C391" s="15">
        <f>Raw!C391</f>
        <v>0.2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3.4132999999999997E-2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5.5199999999999997E-3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0.24435185185185185</v>
      </c>
      <c r="C392" s="15">
        <f>Raw!C392</f>
        <v>0.2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3.8343000000000002E-2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1.2265E-2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0.24440972222222224</v>
      </c>
      <c r="C393" s="15">
        <f>Raw!C393</f>
        <v>0.2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0.110447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0.124084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0.24446759259259257</v>
      </c>
      <c r="C394" s="15">
        <f>Raw!C394</f>
        <v>0.2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9.1423000000000004E-2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3.7608000000000003E-2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0.24452546296296296</v>
      </c>
      <c r="C395" s="15">
        <f>Raw!C395</f>
        <v>0.2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0.115547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0.16938900000000001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0.24457175925925925</v>
      </c>
      <c r="C396" s="15">
        <f>Raw!C396</f>
        <v>0.2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2.31E-3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1.9788E-2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0.24462962962962964</v>
      </c>
      <c r="C397" s="15">
        <f>Raw!C397</f>
        <v>0.2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9.6749999999999996E-3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9.7450000000000002E-3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0.24468750000000003</v>
      </c>
      <c r="C398" s="15">
        <f>Raw!C398</f>
        <v>0.2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6.2331999999999999E-2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9.9419999999999994E-3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0.24474537037037036</v>
      </c>
      <c r="C399" s="15">
        <f>Raw!C399</f>
        <v>0.2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4.9243000000000002E-2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9.2940000000000002E-3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0.24479166666666666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4.8406999999999999E-2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0.155782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0.24484953703703705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4.9568000000000001E-2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1.8398000000000001E-2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0.24490740740740743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7.6740000000000003E-3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4.2415000000000001E-2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0.24496527777777777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3.0335999999999998E-2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7.7815999999999996E-2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03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103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0.73399999999999999</v>
      </c>
      <c r="S6" s="17">
        <v>0.73399999999999999</v>
      </c>
      <c r="T6" s="17">
        <v>0.73399999999999999</v>
      </c>
      <c r="U6" s="17">
        <v>0.73399999999999999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0.22350694444444444</v>
      </c>
      <c r="C13" s="17">
        <v>0</v>
      </c>
      <c r="D13" s="17">
        <v>4.4000000000000004</v>
      </c>
      <c r="E13" s="17">
        <v>2.9500000000000001E-4</v>
      </c>
      <c r="F13" s="17">
        <v>1.4E-2</v>
      </c>
      <c r="G13" s="17">
        <v>1.8859000000000001E-2</v>
      </c>
      <c r="H13" s="17">
        <v>0.207842</v>
      </c>
      <c r="I13" s="17">
        <v>0.22803300000000001</v>
      </c>
      <c r="J13" s="17">
        <v>2.0191000000000001E-2</v>
      </c>
      <c r="K13" s="17">
        <v>8.8543999999999998E-2</v>
      </c>
      <c r="L13" s="17">
        <v>100</v>
      </c>
      <c r="M13" s="17">
        <v>0.37081199999999997</v>
      </c>
      <c r="N13" s="17">
        <v>1078</v>
      </c>
      <c r="O13" s="17">
        <v>0</v>
      </c>
      <c r="P13" s="17">
        <v>0</v>
      </c>
      <c r="Q13" s="17">
        <v>4.0728E-2</v>
      </c>
      <c r="R13" s="17">
        <v>0.16870299999999999</v>
      </c>
      <c r="S13" s="17">
        <v>0.19736400000000001</v>
      </c>
      <c r="T13" s="17">
        <v>2.8660999999999999E-2</v>
      </c>
      <c r="U13" s="17">
        <v>0.14521800000000001</v>
      </c>
      <c r="V13" s="17">
        <v>237.2</v>
      </c>
      <c r="W13" s="17">
        <v>0.599997</v>
      </c>
      <c r="X13" s="17">
        <v>785</v>
      </c>
      <c r="Y13" s="17">
        <v>0</v>
      </c>
      <c r="Z13" s="17">
        <v>0</v>
      </c>
      <c r="AA13" s="17">
        <v>0.223412</v>
      </c>
      <c r="AB13" s="17">
        <v>2.8459499999999999E-3</v>
      </c>
      <c r="AC13" s="17">
        <v>0.16878499999999999</v>
      </c>
      <c r="AD13" s="17">
        <v>0.25</v>
      </c>
      <c r="AE13" s="17">
        <v>8305.6</v>
      </c>
    </row>
    <row r="14" spans="1:31">
      <c r="A14" s="17">
        <v>1</v>
      </c>
      <c r="B14" s="19">
        <v>0.22356481481481483</v>
      </c>
      <c r="C14" s="17">
        <v>0</v>
      </c>
      <c r="D14" s="17">
        <v>12.3</v>
      </c>
      <c r="E14" s="17">
        <v>4.071E-3</v>
      </c>
      <c r="F14" s="17">
        <v>0.19700000000000001</v>
      </c>
      <c r="G14" s="17">
        <v>2.5430000000000001E-3</v>
      </c>
      <c r="H14" s="17">
        <v>0.20424600000000001</v>
      </c>
      <c r="I14" s="17">
        <v>0.230376</v>
      </c>
      <c r="J14" s="17">
        <v>2.613E-2</v>
      </c>
      <c r="K14" s="17">
        <v>0.113424</v>
      </c>
      <c r="L14" s="17">
        <v>363.9</v>
      </c>
      <c r="M14" s="17">
        <v>0.6</v>
      </c>
      <c r="N14" s="17">
        <v>927</v>
      </c>
      <c r="O14" s="17">
        <v>0</v>
      </c>
      <c r="P14" s="17">
        <v>0</v>
      </c>
      <c r="Q14" s="17">
        <v>0.25029499999999999</v>
      </c>
      <c r="R14" s="17">
        <v>0.176067</v>
      </c>
      <c r="S14" s="17">
        <v>0.22039400000000001</v>
      </c>
      <c r="T14" s="17">
        <v>4.4325999999999997E-2</v>
      </c>
      <c r="U14" s="17">
        <v>0.201123</v>
      </c>
      <c r="V14" s="17">
        <v>112.4</v>
      </c>
      <c r="W14" s="17">
        <v>0.17510400000000001</v>
      </c>
      <c r="X14" s="17">
        <v>1693</v>
      </c>
      <c r="Y14" s="17">
        <v>0</v>
      </c>
      <c r="Z14" s="17">
        <v>0</v>
      </c>
      <c r="AA14" s="17">
        <v>0.30941999999999997</v>
      </c>
      <c r="AB14" s="17">
        <v>2.4391199999999998E-2</v>
      </c>
      <c r="AC14" s="17">
        <v>0.177149</v>
      </c>
      <c r="AD14" s="17">
        <v>0.25</v>
      </c>
      <c r="AE14" s="17">
        <v>2282.6999999999998</v>
      </c>
    </row>
    <row r="15" spans="1:31">
      <c r="A15" s="17">
        <v>2</v>
      </c>
      <c r="B15" s="19">
        <v>0.22362268518518516</v>
      </c>
      <c r="C15" s="17">
        <v>0</v>
      </c>
      <c r="D15" s="17">
        <v>124</v>
      </c>
      <c r="E15" s="17">
        <v>6.9620000000000003E-3</v>
      </c>
      <c r="F15" s="17">
        <v>0.33700000000000002</v>
      </c>
      <c r="G15" s="17">
        <v>6.6499000000000003E-2</v>
      </c>
      <c r="H15" s="17">
        <v>0.20163500000000001</v>
      </c>
      <c r="I15" s="17">
        <v>0.224943</v>
      </c>
      <c r="J15" s="17">
        <v>2.3307999999999999E-2</v>
      </c>
      <c r="K15" s="17">
        <v>0.103618</v>
      </c>
      <c r="L15" s="17">
        <v>100</v>
      </c>
      <c r="M15" s="17">
        <v>0.22917499999999999</v>
      </c>
      <c r="N15" s="17">
        <v>2044</v>
      </c>
      <c r="O15" s="17">
        <v>0</v>
      </c>
      <c r="P15" s="17">
        <v>0</v>
      </c>
      <c r="Q15" s="17">
        <v>5.9156E-2</v>
      </c>
      <c r="R15" s="17">
        <v>0.175591</v>
      </c>
      <c r="S15" s="17">
        <v>0.20411000000000001</v>
      </c>
      <c r="T15" s="17">
        <v>2.8518999999999999E-2</v>
      </c>
      <c r="U15" s="17">
        <v>0.13972499999999999</v>
      </c>
      <c r="V15" s="17">
        <v>880.2</v>
      </c>
      <c r="W15" s="17">
        <v>0.6</v>
      </c>
      <c r="X15" s="17">
        <v>974</v>
      </c>
      <c r="Y15" s="17">
        <v>0</v>
      </c>
      <c r="Z15" s="17">
        <v>0</v>
      </c>
      <c r="AA15" s="17">
        <v>0.21496199999999999</v>
      </c>
      <c r="AB15" s="17">
        <v>0.13237399999999999</v>
      </c>
      <c r="AC15" s="17">
        <v>0.179366</v>
      </c>
      <c r="AD15" s="17">
        <v>0.25</v>
      </c>
      <c r="AE15" s="17">
        <v>8305.6</v>
      </c>
    </row>
    <row r="16" spans="1:31">
      <c r="A16" s="17">
        <v>3</v>
      </c>
      <c r="B16" s="19">
        <v>0.22366898148148148</v>
      </c>
      <c r="C16" s="17">
        <v>0</v>
      </c>
      <c r="D16" s="17">
        <v>149.5</v>
      </c>
      <c r="E16" s="17">
        <v>3.2859999999999999E-3</v>
      </c>
      <c r="F16" s="17">
        <v>0.159</v>
      </c>
      <c r="G16" s="17">
        <v>2.1309999999999999E-2</v>
      </c>
      <c r="H16" s="17">
        <v>0.205792</v>
      </c>
      <c r="I16" s="17">
        <v>0.224992</v>
      </c>
      <c r="J16" s="17">
        <v>1.9199999999999998E-2</v>
      </c>
      <c r="K16" s="17">
        <v>8.5335999999999995E-2</v>
      </c>
      <c r="L16" s="17">
        <v>220</v>
      </c>
      <c r="M16" s="17">
        <v>0.229158</v>
      </c>
      <c r="N16" s="17">
        <v>35084</v>
      </c>
      <c r="O16" s="17">
        <v>0</v>
      </c>
      <c r="P16" s="17">
        <v>0</v>
      </c>
      <c r="Q16" s="17">
        <v>2.3771E-2</v>
      </c>
      <c r="R16" s="17">
        <v>0.16853399999999999</v>
      </c>
      <c r="S16" s="17">
        <v>0.20341200000000001</v>
      </c>
      <c r="T16" s="17">
        <v>3.4877999999999999E-2</v>
      </c>
      <c r="U16" s="17">
        <v>0.17146400000000001</v>
      </c>
      <c r="V16" s="17">
        <v>613.20000000000005</v>
      </c>
      <c r="W16" s="17">
        <v>0.59999899999999995</v>
      </c>
      <c r="X16" s="17">
        <v>2112</v>
      </c>
      <c r="Y16" s="17">
        <v>0</v>
      </c>
      <c r="Z16" s="17">
        <v>0</v>
      </c>
      <c r="AA16" s="17">
        <v>0.26379000000000002</v>
      </c>
      <c r="AB16" s="17">
        <v>0.87417599999999995</v>
      </c>
      <c r="AC16" s="17">
        <v>0.19902300000000001</v>
      </c>
      <c r="AD16" s="17">
        <v>0.25</v>
      </c>
      <c r="AE16" s="17">
        <v>3775.1</v>
      </c>
    </row>
    <row r="17" spans="1:31">
      <c r="A17" s="17">
        <v>4</v>
      </c>
      <c r="B17" s="19">
        <v>0.22372685185185184</v>
      </c>
      <c r="C17" s="17">
        <v>0</v>
      </c>
      <c r="D17" s="17">
        <v>152.19999999999999</v>
      </c>
      <c r="E17" s="17">
        <v>6.9909999999999998E-3</v>
      </c>
      <c r="F17" s="17">
        <v>0.33800000000000002</v>
      </c>
      <c r="G17" s="17">
        <v>3.777E-3</v>
      </c>
      <c r="H17" s="17">
        <v>0.204123</v>
      </c>
      <c r="I17" s="17">
        <v>0.22855400000000001</v>
      </c>
      <c r="J17" s="17">
        <v>2.4431000000000001E-2</v>
      </c>
      <c r="K17" s="17">
        <v>0.106895</v>
      </c>
      <c r="L17" s="17">
        <v>148.69999999999999</v>
      </c>
      <c r="M17" s="17">
        <v>0.59999100000000005</v>
      </c>
      <c r="N17" s="17">
        <v>1012</v>
      </c>
      <c r="O17" s="17">
        <v>0</v>
      </c>
      <c r="P17" s="17">
        <v>0</v>
      </c>
      <c r="Q17" s="17">
        <v>3.6797000000000003E-2</v>
      </c>
      <c r="R17" s="17">
        <v>0.187079</v>
      </c>
      <c r="S17" s="17">
        <v>0.20244300000000001</v>
      </c>
      <c r="T17" s="17">
        <v>1.5363999999999999E-2</v>
      </c>
      <c r="U17" s="17">
        <v>7.5894000000000003E-2</v>
      </c>
      <c r="V17" s="17">
        <v>100</v>
      </c>
      <c r="W17" s="17">
        <v>8.5514999999999994E-2</v>
      </c>
      <c r="X17" s="17">
        <v>1172</v>
      </c>
      <c r="Y17" s="17">
        <v>0</v>
      </c>
      <c r="Z17" s="17">
        <v>0</v>
      </c>
      <c r="AA17" s="17">
        <v>0.116761</v>
      </c>
      <c r="AB17" s="17">
        <v>0.121128</v>
      </c>
      <c r="AC17" s="17">
        <v>0.18894</v>
      </c>
      <c r="AD17" s="17">
        <v>0.25</v>
      </c>
      <c r="AE17" s="17">
        <v>5583.7</v>
      </c>
    </row>
    <row r="18" spans="1:31">
      <c r="A18" s="17">
        <v>5</v>
      </c>
      <c r="B18" s="19">
        <v>0.22378472222222223</v>
      </c>
      <c r="C18" s="17">
        <v>0</v>
      </c>
      <c r="D18" s="17">
        <v>153</v>
      </c>
      <c r="E18" s="17">
        <v>5.1177E-2</v>
      </c>
      <c r="F18" s="17">
        <v>2.476</v>
      </c>
      <c r="G18" s="17">
        <v>3.3755E-2</v>
      </c>
      <c r="H18" s="17">
        <v>0.21026400000000001</v>
      </c>
      <c r="I18" s="17">
        <v>0.23036599999999999</v>
      </c>
      <c r="J18" s="17">
        <v>2.0101999999999998E-2</v>
      </c>
      <c r="K18" s="17">
        <v>8.7261000000000005E-2</v>
      </c>
      <c r="L18" s="17">
        <v>900</v>
      </c>
      <c r="M18" s="17">
        <v>5.3000000000000001E-5</v>
      </c>
      <c r="N18" s="17">
        <v>884</v>
      </c>
      <c r="O18" s="17">
        <v>0</v>
      </c>
      <c r="P18" s="17">
        <v>0</v>
      </c>
      <c r="Q18" s="17">
        <v>7.5266E-2</v>
      </c>
      <c r="R18" s="17">
        <v>0.17833399999999999</v>
      </c>
      <c r="S18" s="17">
        <v>0.20714399999999999</v>
      </c>
      <c r="T18" s="17">
        <v>2.8809999999999999E-2</v>
      </c>
      <c r="U18" s="17">
        <v>0.13908200000000001</v>
      </c>
      <c r="V18" s="17">
        <v>594.4</v>
      </c>
      <c r="W18" s="17">
        <v>3.0000000000000001E-6</v>
      </c>
      <c r="X18" s="17">
        <v>1409</v>
      </c>
      <c r="Y18" s="17">
        <v>0</v>
      </c>
      <c r="Z18" s="17">
        <v>0</v>
      </c>
      <c r="AA18" s="17">
        <v>0.213972</v>
      </c>
      <c r="AB18" s="17">
        <v>0.42307600000000001</v>
      </c>
      <c r="AC18" s="17">
        <v>0.190523</v>
      </c>
      <c r="AD18" s="17">
        <v>0.25</v>
      </c>
      <c r="AE18" s="17">
        <v>922.9</v>
      </c>
    </row>
    <row r="19" spans="1:31">
      <c r="A19" s="17">
        <v>6</v>
      </c>
      <c r="B19" s="19">
        <v>0.22384259259259257</v>
      </c>
      <c r="C19" s="17">
        <v>0</v>
      </c>
      <c r="D19" s="17">
        <v>292</v>
      </c>
      <c r="E19" s="17">
        <v>1.2836999999999999E-2</v>
      </c>
      <c r="F19" s="17">
        <v>0.621</v>
      </c>
      <c r="G19" s="17">
        <v>0.130998</v>
      </c>
      <c r="H19" s="17">
        <v>0.223387</v>
      </c>
      <c r="I19" s="17">
        <v>0.26292500000000002</v>
      </c>
      <c r="J19" s="17">
        <v>3.9537000000000003E-2</v>
      </c>
      <c r="K19" s="17">
        <v>0.15037500000000001</v>
      </c>
      <c r="L19" s="17">
        <v>100</v>
      </c>
      <c r="M19" s="17">
        <v>8.7497000000000005E-2</v>
      </c>
      <c r="N19" s="17">
        <v>1110</v>
      </c>
      <c r="O19" s="17">
        <v>0</v>
      </c>
      <c r="P19" s="17">
        <v>0</v>
      </c>
      <c r="Q19" s="17">
        <v>1.212E-3</v>
      </c>
      <c r="R19" s="17">
        <v>0.183836</v>
      </c>
      <c r="S19" s="17">
        <v>0.21341599999999999</v>
      </c>
      <c r="T19" s="17">
        <v>2.9579000000000001E-2</v>
      </c>
      <c r="U19" s="17">
        <v>0.1386</v>
      </c>
      <c r="V19" s="17">
        <v>603.70000000000005</v>
      </c>
      <c r="W19" s="17">
        <v>0.59999899999999995</v>
      </c>
      <c r="X19" s="17">
        <v>1388</v>
      </c>
      <c r="Y19" s="17">
        <v>0</v>
      </c>
      <c r="Z19" s="17">
        <v>0</v>
      </c>
      <c r="AA19" s="17">
        <v>0.213231</v>
      </c>
      <c r="AB19" s="17">
        <v>0.163241</v>
      </c>
      <c r="AC19" s="17">
        <v>0.188665</v>
      </c>
      <c r="AD19" s="17">
        <v>0.20464099999999999</v>
      </c>
      <c r="AE19" s="17">
        <v>8305.4</v>
      </c>
    </row>
    <row r="20" spans="1:31">
      <c r="A20" s="17">
        <v>7</v>
      </c>
      <c r="B20" s="19">
        <v>0.22388888888888889</v>
      </c>
      <c r="C20" s="17">
        <v>0</v>
      </c>
      <c r="D20" s="17">
        <v>241</v>
      </c>
      <c r="E20" s="17">
        <v>1.2475999999999999E-2</v>
      </c>
      <c r="F20" s="17">
        <v>0.60399999999999998</v>
      </c>
      <c r="G20" s="17">
        <v>1.3619999999999999E-3</v>
      </c>
      <c r="H20" s="17">
        <v>0.199852</v>
      </c>
      <c r="I20" s="17">
        <v>0.22953799999999999</v>
      </c>
      <c r="J20" s="17">
        <v>2.9686000000000001E-2</v>
      </c>
      <c r="K20" s="17">
        <v>0.129331</v>
      </c>
      <c r="L20" s="17">
        <v>100</v>
      </c>
      <c r="M20" s="17">
        <v>0.14163799999999999</v>
      </c>
      <c r="N20" s="17">
        <v>1416</v>
      </c>
      <c r="O20" s="17">
        <v>0</v>
      </c>
      <c r="P20" s="17">
        <v>0</v>
      </c>
      <c r="Q20" s="17">
        <v>2.0278000000000001E-2</v>
      </c>
      <c r="R20" s="17">
        <v>0.18067</v>
      </c>
      <c r="S20" s="17">
        <v>0.208811</v>
      </c>
      <c r="T20" s="17">
        <v>2.8140999999999999E-2</v>
      </c>
      <c r="U20" s="17">
        <v>0.134767</v>
      </c>
      <c r="V20" s="17">
        <v>300.10000000000002</v>
      </c>
      <c r="W20" s="17">
        <v>0.59999899999999995</v>
      </c>
      <c r="X20" s="17">
        <v>62352</v>
      </c>
      <c r="Y20" s="17">
        <v>0</v>
      </c>
      <c r="Z20" s="17">
        <v>0</v>
      </c>
      <c r="AA20" s="17">
        <v>0.20733499999999999</v>
      </c>
      <c r="AB20" s="17">
        <v>0.17046600000000001</v>
      </c>
      <c r="AC20" s="17">
        <v>0.18546699999999999</v>
      </c>
      <c r="AD20" s="17">
        <v>0.25</v>
      </c>
      <c r="AE20" s="17">
        <v>8305.6</v>
      </c>
    </row>
    <row r="21" spans="1:31">
      <c r="A21" s="17">
        <v>8</v>
      </c>
      <c r="B21" s="19">
        <v>0.22394675925925925</v>
      </c>
      <c r="C21" s="17">
        <v>0</v>
      </c>
      <c r="D21" s="17">
        <v>244.5</v>
      </c>
      <c r="E21" s="17">
        <v>5.7924999999999997E-2</v>
      </c>
      <c r="F21" s="17">
        <v>2.8029999999999999</v>
      </c>
      <c r="G21" s="17">
        <v>4.1605999999999997E-2</v>
      </c>
      <c r="H21" s="17">
        <v>0.20695</v>
      </c>
      <c r="I21" s="17">
        <v>0.22866900000000001</v>
      </c>
      <c r="J21" s="17">
        <v>2.1718999999999999E-2</v>
      </c>
      <c r="K21" s="17">
        <v>9.4980999999999996E-2</v>
      </c>
      <c r="L21" s="17">
        <v>694.1</v>
      </c>
      <c r="M21" s="17">
        <v>0.6</v>
      </c>
      <c r="N21" s="17">
        <v>1241</v>
      </c>
      <c r="O21" s="17">
        <v>0</v>
      </c>
      <c r="P21" s="17">
        <v>0</v>
      </c>
      <c r="Q21" s="17">
        <v>6.2452000000000001E-2</v>
      </c>
      <c r="R21" s="17">
        <v>0.178761</v>
      </c>
      <c r="S21" s="17">
        <v>0.214641</v>
      </c>
      <c r="T21" s="17">
        <v>3.5880000000000002E-2</v>
      </c>
      <c r="U21" s="17">
        <v>0.16716200000000001</v>
      </c>
      <c r="V21" s="17">
        <v>400.3</v>
      </c>
      <c r="W21" s="17">
        <v>0.59999899999999995</v>
      </c>
      <c r="X21" s="17">
        <v>1344</v>
      </c>
      <c r="Y21" s="17">
        <v>0</v>
      </c>
      <c r="Z21" s="17">
        <v>0</v>
      </c>
      <c r="AA21" s="17">
        <v>0.25717200000000001</v>
      </c>
      <c r="AB21" s="17">
        <v>0.55905400000000005</v>
      </c>
      <c r="AC21" s="17">
        <v>0.19882</v>
      </c>
      <c r="AD21" s="17">
        <v>0.25</v>
      </c>
      <c r="AE21" s="17">
        <v>1196.5999999999999</v>
      </c>
    </row>
    <row r="22" spans="1:31">
      <c r="A22" s="17">
        <v>9</v>
      </c>
      <c r="B22" s="19">
        <v>0.22400462962962964</v>
      </c>
      <c r="C22" s="17">
        <v>0</v>
      </c>
      <c r="D22" s="17">
        <v>190.9</v>
      </c>
      <c r="E22" s="17">
        <v>2.9867000000000001E-2</v>
      </c>
      <c r="F22" s="17">
        <v>1.4450000000000001</v>
      </c>
      <c r="G22" s="17">
        <v>4.1801999999999999E-2</v>
      </c>
      <c r="H22" s="17">
        <v>0.21967100000000001</v>
      </c>
      <c r="I22" s="17">
        <v>0.24351300000000001</v>
      </c>
      <c r="J22" s="17">
        <v>2.3841000000000001E-2</v>
      </c>
      <c r="K22" s="17">
        <v>9.7905000000000006E-2</v>
      </c>
      <c r="L22" s="17">
        <v>900</v>
      </c>
      <c r="M22" s="17">
        <v>0.59999899999999995</v>
      </c>
      <c r="N22" s="17">
        <v>3275</v>
      </c>
      <c r="O22" s="17">
        <v>0</v>
      </c>
      <c r="P22" s="17">
        <v>0</v>
      </c>
      <c r="Q22" s="17">
        <v>7.5163999999999995E-2</v>
      </c>
      <c r="R22" s="17">
        <v>0.178699</v>
      </c>
      <c r="S22" s="17">
        <v>0.21393599999999999</v>
      </c>
      <c r="T22" s="17">
        <v>3.5236999999999997E-2</v>
      </c>
      <c r="U22" s="17">
        <v>0.16470599999999999</v>
      </c>
      <c r="V22" s="17">
        <v>900</v>
      </c>
      <c r="W22" s="17">
        <v>9.9999999999999995E-7</v>
      </c>
      <c r="X22" s="17">
        <v>1802</v>
      </c>
      <c r="Y22" s="17">
        <v>0</v>
      </c>
      <c r="Z22" s="17">
        <v>0</v>
      </c>
      <c r="AA22" s="17">
        <v>0.25339400000000001</v>
      </c>
      <c r="AB22" s="17">
        <v>0.77202599999999999</v>
      </c>
      <c r="AC22" s="17">
        <v>0.205903</v>
      </c>
      <c r="AD22" s="17">
        <v>0.25</v>
      </c>
      <c r="AE22" s="17">
        <v>922.9</v>
      </c>
    </row>
    <row r="23" spans="1:31">
      <c r="A23" s="17">
        <v>10</v>
      </c>
      <c r="B23" s="19">
        <v>0.22405092592592593</v>
      </c>
      <c r="C23" s="17">
        <v>0</v>
      </c>
      <c r="D23" s="17">
        <v>230.4</v>
      </c>
      <c r="E23" s="17">
        <v>3.3695000000000003E-2</v>
      </c>
      <c r="F23" s="17">
        <v>1.63</v>
      </c>
      <c r="G23" s="17">
        <v>3.1669000000000003E-2</v>
      </c>
      <c r="H23" s="17">
        <v>0.208756</v>
      </c>
      <c r="I23" s="17">
        <v>0.242449</v>
      </c>
      <c r="J23" s="17">
        <v>3.3693000000000001E-2</v>
      </c>
      <c r="K23" s="17">
        <v>0.13897000000000001</v>
      </c>
      <c r="L23" s="17">
        <v>371.5</v>
      </c>
      <c r="M23" s="17">
        <v>0.59999599999999997</v>
      </c>
      <c r="N23" s="17">
        <v>1179</v>
      </c>
      <c r="O23" s="17">
        <v>0</v>
      </c>
      <c r="P23" s="17">
        <v>0</v>
      </c>
      <c r="Q23" s="17">
        <v>1.4636E-2</v>
      </c>
      <c r="R23" s="17">
        <v>0.17787900000000001</v>
      </c>
      <c r="S23" s="17">
        <v>0.206037</v>
      </c>
      <c r="T23" s="17">
        <v>2.8157000000000001E-2</v>
      </c>
      <c r="U23" s="17">
        <v>0.136661</v>
      </c>
      <c r="V23" s="17">
        <v>900</v>
      </c>
      <c r="W23" s="17">
        <v>7.9999999999999996E-6</v>
      </c>
      <c r="X23" s="17">
        <v>3366</v>
      </c>
      <c r="Y23" s="17">
        <v>0</v>
      </c>
      <c r="Z23" s="17">
        <v>0</v>
      </c>
      <c r="AA23" s="17">
        <v>0.21024799999999999</v>
      </c>
      <c r="AB23" s="17">
        <v>0.37801899999999999</v>
      </c>
      <c r="AC23" s="17">
        <v>0.188523</v>
      </c>
      <c r="AD23" s="17">
        <v>0.25</v>
      </c>
      <c r="AE23" s="17">
        <v>2235.8000000000002</v>
      </c>
    </row>
    <row r="24" spans="1:31">
      <c r="A24" s="17">
        <v>11</v>
      </c>
      <c r="B24" s="19">
        <v>0.22410879629629629</v>
      </c>
      <c r="C24" s="17">
        <v>0</v>
      </c>
      <c r="D24" s="17">
        <v>411.6</v>
      </c>
      <c r="E24" s="17">
        <v>0</v>
      </c>
      <c r="F24" s="17">
        <v>0</v>
      </c>
      <c r="G24" s="17">
        <v>8.1128000000000006E-2</v>
      </c>
      <c r="H24" s="17">
        <v>0.21107699999999999</v>
      </c>
      <c r="I24" s="17">
        <v>0.235766</v>
      </c>
      <c r="J24" s="17">
        <v>2.4688999999999999E-2</v>
      </c>
      <c r="K24" s="17">
        <v>0.10471800000000001</v>
      </c>
      <c r="L24" s="17">
        <v>581.1</v>
      </c>
      <c r="M24" s="17">
        <v>4.6999999999999997E-5</v>
      </c>
      <c r="N24" s="17">
        <v>0</v>
      </c>
      <c r="O24" s="17">
        <v>0</v>
      </c>
      <c r="P24" s="17">
        <v>0</v>
      </c>
      <c r="Q24" s="17">
        <v>3.2497999999999999E-2</v>
      </c>
      <c r="R24" s="17">
        <v>0.164127</v>
      </c>
      <c r="S24" s="17">
        <v>0.204874</v>
      </c>
      <c r="T24" s="17">
        <v>4.0746999999999998E-2</v>
      </c>
      <c r="U24" s="17">
        <v>0.19888900000000001</v>
      </c>
      <c r="V24" s="17">
        <v>900</v>
      </c>
      <c r="W24" s="17">
        <v>0.6</v>
      </c>
      <c r="X24" s="17">
        <v>2798</v>
      </c>
      <c r="Y24" s="17">
        <v>0</v>
      </c>
      <c r="Z24" s="17">
        <v>0</v>
      </c>
    </row>
    <row r="25" spans="1:31">
      <c r="A25" s="17">
        <v>12</v>
      </c>
      <c r="B25" s="19">
        <v>0.22416666666666665</v>
      </c>
      <c r="C25" s="17">
        <v>0</v>
      </c>
      <c r="D25" s="17">
        <v>411.6</v>
      </c>
      <c r="E25" s="17">
        <v>2.6076999999999999E-2</v>
      </c>
      <c r="F25" s="17">
        <v>1.262</v>
      </c>
      <c r="G25" s="17">
        <v>4.0140000000000002E-2</v>
      </c>
      <c r="H25" s="17">
        <v>0.19800499999999999</v>
      </c>
      <c r="I25" s="17">
        <v>0.228385</v>
      </c>
      <c r="J25" s="17">
        <v>3.0380999999999998E-2</v>
      </c>
      <c r="K25" s="17">
        <v>0.133024</v>
      </c>
      <c r="L25" s="17">
        <v>482.5</v>
      </c>
      <c r="M25" s="17">
        <v>0.6</v>
      </c>
      <c r="N25" s="17">
        <v>2931</v>
      </c>
      <c r="O25" s="17">
        <v>0</v>
      </c>
      <c r="P25" s="17">
        <v>0</v>
      </c>
      <c r="Q25" s="17">
        <v>2.8549999999999999E-3</v>
      </c>
      <c r="R25" s="17">
        <v>0.18617800000000001</v>
      </c>
      <c r="S25" s="17">
        <v>0.21343599999999999</v>
      </c>
      <c r="T25" s="17">
        <v>2.7258000000000001E-2</v>
      </c>
      <c r="U25" s="17">
        <v>0.12770899999999999</v>
      </c>
      <c r="V25" s="17">
        <v>357.3</v>
      </c>
      <c r="W25" s="17">
        <v>1.3999999999999999E-4</v>
      </c>
      <c r="X25" s="17">
        <v>935</v>
      </c>
      <c r="Y25" s="17">
        <v>0</v>
      </c>
      <c r="Z25" s="17">
        <v>0</v>
      </c>
      <c r="AA25" s="17">
        <v>0.19647600000000001</v>
      </c>
      <c r="AB25" s="17">
        <v>0.77796699999999996</v>
      </c>
      <c r="AC25" s="17">
        <v>0.20738400000000001</v>
      </c>
      <c r="AD25" s="17">
        <v>0.25</v>
      </c>
      <c r="AE25" s="17">
        <v>1721.4</v>
      </c>
    </row>
    <row r="26" spans="1:31">
      <c r="A26" s="17">
        <v>13</v>
      </c>
      <c r="B26" s="19">
        <v>0.22422453703703704</v>
      </c>
      <c r="C26" s="17">
        <v>0</v>
      </c>
      <c r="D26" s="17">
        <v>327.2</v>
      </c>
      <c r="E26" s="17">
        <v>8.6280000000000003E-3</v>
      </c>
      <c r="F26" s="17">
        <v>0.41799999999999998</v>
      </c>
      <c r="G26" s="17">
        <v>3.8237E-2</v>
      </c>
      <c r="H26" s="17">
        <v>0.212503</v>
      </c>
      <c r="I26" s="17">
        <v>0.23688699999999999</v>
      </c>
      <c r="J26" s="17">
        <v>2.4383999999999999E-2</v>
      </c>
      <c r="K26" s="17">
        <v>0.102936</v>
      </c>
      <c r="L26" s="17">
        <v>100</v>
      </c>
      <c r="M26" s="17">
        <v>0.14163899999999999</v>
      </c>
      <c r="N26" s="17">
        <v>6984</v>
      </c>
      <c r="O26" s="17">
        <v>0</v>
      </c>
      <c r="P26" s="17">
        <v>0</v>
      </c>
      <c r="Q26" s="17">
        <v>7.4440000000000001E-3</v>
      </c>
      <c r="R26" s="17">
        <v>0.180504</v>
      </c>
      <c r="S26" s="17">
        <v>0.20874400000000001</v>
      </c>
      <c r="T26" s="17">
        <v>2.8240000000000001E-2</v>
      </c>
      <c r="U26" s="17">
        <v>0.13528499999999999</v>
      </c>
      <c r="V26" s="17">
        <v>900</v>
      </c>
      <c r="W26" s="17">
        <v>0.6</v>
      </c>
      <c r="X26" s="17">
        <v>1758</v>
      </c>
      <c r="Y26" s="17">
        <v>0</v>
      </c>
      <c r="Z26" s="17">
        <v>0</v>
      </c>
      <c r="AA26" s="17">
        <v>0.20813100000000001</v>
      </c>
      <c r="AB26" s="17">
        <v>0.57904599999999995</v>
      </c>
      <c r="AC26" s="17">
        <v>0.196856</v>
      </c>
      <c r="AD26" s="17">
        <v>0.25</v>
      </c>
      <c r="AE26" s="17">
        <v>8305.6</v>
      </c>
    </row>
    <row r="27" spans="1:31">
      <c r="A27" s="17">
        <v>14</v>
      </c>
      <c r="B27" s="19">
        <v>0.22427083333333334</v>
      </c>
      <c r="C27" s="17">
        <v>0</v>
      </c>
      <c r="D27" s="17">
        <v>422.2</v>
      </c>
      <c r="E27" s="17">
        <v>4.7534E-2</v>
      </c>
      <c r="F27" s="17">
        <v>2.2999999999999998</v>
      </c>
      <c r="G27" s="17">
        <v>6.7737000000000006E-2</v>
      </c>
      <c r="H27" s="17">
        <v>0.210114</v>
      </c>
      <c r="I27" s="17">
        <v>0.229629</v>
      </c>
      <c r="J27" s="17">
        <v>1.9515000000000001E-2</v>
      </c>
      <c r="K27" s="17">
        <v>8.4984000000000004E-2</v>
      </c>
      <c r="L27" s="17">
        <v>335.3</v>
      </c>
      <c r="M27" s="17">
        <v>0.6</v>
      </c>
      <c r="N27" s="17">
        <v>855</v>
      </c>
      <c r="O27" s="17">
        <v>0</v>
      </c>
      <c r="P27" s="17">
        <v>0</v>
      </c>
      <c r="Q27" s="17">
        <v>8.2653000000000004E-2</v>
      </c>
      <c r="R27" s="17">
        <v>0.18233199999999999</v>
      </c>
      <c r="S27" s="17">
        <v>0.215283</v>
      </c>
      <c r="T27" s="17">
        <v>3.2951000000000001E-2</v>
      </c>
      <c r="U27" s="17">
        <v>0.15306</v>
      </c>
      <c r="V27" s="17">
        <v>735.3</v>
      </c>
      <c r="W27" s="17">
        <v>0.59999899999999995</v>
      </c>
      <c r="X27" s="17">
        <v>1165</v>
      </c>
      <c r="Y27" s="17">
        <v>0</v>
      </c>
      <c r="Z27" s="17">
        <v>0</v>
      </c>
      <c r="AA27" s="17">
        <v>0.23547699999999999</v>
      </c>
      <c r="AB27" s="17">
        <v>0.421543</v>
      </c>
      <c r="AC27" s="17">
        <v>0.19622200000000001</v>
      </c>
      <c r="AD27" s="17">
        <v>0.20474800000000001</v>
      </c>
      <c r="AE27" s="17">
        <v>2477</v>
      </c>
    </row>
    <row r="28" spans="1:31">
      <c r="A28" s="17">
        <v>15</v>
      </c>
      <c r="B28" s="19">
        <v>0.2243287037037037</v>
      </c>
      <c r="C28" s="17">
        <v>0</v>
      </c>
      <c r="D28" s="17">
        <v>425.7</v>
      </c>
      <c r="E28" s="17">
        <v>4.4288000000000001E-2</v>
      </c>
      <c r="F28" s="17">
        <v>2.1429999999999998</v>
      </c>
      <c r="G28" s="17">
        <v>3.6740000000000002E-3</v>
      </c>
      <c r="H28" s="17">
        <v>0.210672</v>
      </c>
      <c r="I28" s="17">
        <v>0.233818</v>
      </c>
      <c r="J28" s="17">
        <v>2.3146E-2</v>
      </c>
      <c r="K28" s="17">
        <v>9.8992999999999998E-2</v>
      </c>
      <c r="L28" s="17">
        <v>900</v>
      </c>
      <c r="M28" s="17">
        <v>0.22917499999999999</v>
      </c>
      <c r="N28" s="17">
        <v>3237</v>
      </c>
      <c r="O28" s="17">
        <v>0</v>
      </c>
      <c r="P28" s="17">
        <v>0</v>
      </c>
      <c r="Q28" s="17">
        <v>2.3172999999999999E-2</v>
      </c>
      <c r="R28" s="17">
        <v>0.18146200000000001</v>
      </c>
      <c r="S28" s="17">
        <v>0.23009499999999999</v>
      </c>
      <c r="T28" s="17">
        <v>4.8632000000000002E-2</v>
      </c>
      <c r="U28" s="17">
        <v>0.21135799999999999</v>
      </c>
      <c r="V28" s="17">
        <v>100</v>
      </c>
      <c r="W28" s="17">
        <v>0.45835900000000002</v>
      </c>
      <c r="X28" s="17">
        <v>936</v>
      </c>
      <c r="Y28" s="17">
        <v>0</v>
      </c>
      <c r="Z28" s="17">
        <v>0</v>
      </c>
      <c r="AA28" s="17">
        <v>0.32516600000000001</v>
      </c>
      <c r="AB28" s="17">
        <v>0.88188900000000003</v>
      </c>
      <c r="AC28" s="17">
        <v>0.22435099999999999</v>
      </c>
      <c r="AD28" s="17">
        <v>0.25</v>
      </c>
      <c r="AE28" s="17">
        <v>922.8</v>
      </c>
    </row>
    <row r="29" spans="1:31">
      <c r="A29" s="17">
        <v>16</v>
      </c>
      <c r="B29" s="19">
        <v>0.22438657407407406</v>
      </c>
      <c r="C29" s="17">
        <v>0</v>
      </c>
      <c r="D29" s="17">
        <v>423.9</v>
      </c>
      <c r="E29" s="17">
        <v>5.0363999999999999E-2</v>
      </c>
      <c r="F29" s="17">
        <v>2.4369999999999998</v>
      </c>
      <c r="G29" s="17">
        <v>4.6878999999999997E-2</v>
      </c>
      <c r="H29" s="17">
        <v>0.20554600000000001</v>
      </c>
      <c r="I29" s="17">
        <v>0.233096</v>
      </c>
      <c r="J29" s="17">
        <v>2.7550000000000002E-2</v>
      </c>
      <c r="K29" s="17">
        <v>0.11819200000000001</v>
      </c>
      <c r="L29" s="17">
        <v>900</v>
      </c>
      <c r="M29" s="17">
        <v>2.1999999999999999E-5</v>
      </c>
      <c r="N29" s="17">
        <v>2443</v>
      </c>
      <c r="O29" s="17">
        <v>0</v>
      </c>
      <c r="P29" s="17">
        <v>0</v>
      </c>
      <c r="Q29" s="17">
        <v>1.7264000000000002E-2</v>
      </c>
      <c r="R29" s="17">
        <v>0.1714</v>
      </c>
      <c r="S29" s="17">
        <v>0.21119599999999999</v>
      </c>
      <c r="T29" s="17">
        <v>3.9796999999999999E-2</v>
      </c>
      <c r="U29" s="17">
        <v>0.18843499999999999</v>
      </c>
      <c r="V29" s="17">
        <v>851.1</v>
      </c>
      <c r="W29" s="17">
        <v>0.6</v>
      </c>
      <c r="X29" s="17">
        <v>1883</v>
      </c>
      <c r="Y29" s="17">
        <v>0</v>
      </c>
      <c r="Z29" s="17">
        <v>0</v>
      </c>
      <c r="AA29" s="17">
        <v>0.28989999999999999</v>
      </c>
      <c r="AB29" s="17">
        <v>0.84872199999999998</v>
      </c>
      <c r="AC29" s="17">
        <v>0.205176</v>
      </c>
      <c r="AD29" s="17">
        <v>0.25</v>
      </c>
      <c r="AE29" s="17">
        <v>922.8</v>
      </c>
    </row>
    <row r="30" spans="1:31">
      <c r="A30" s="17">
        <v>17</v>
      </c>
      <c r="B30" s="19">
        <v>0.22444444444444445</v>
      </c>
      <c r="C30" s="17">
        <v>0</v>
      </c>
      <c r="D30" s="17">
        <v>426.6</v>
      </c>
      <c r="E30" s="17">
        <v>1.8127999999999998E-2</v>
      </c>
      <c r="F30" s="17">
        <v>0.877</v>
      </c>
      <c r="G30" s="17">
        <v>4.1007000000000002E-2</v>
      </c>
      <c r="H30" s="17">
        <v>0.21818899999999999</v>
      </c>
      <c r="I30" s="17">
        <v>0.25340400000000002</v>
      </c>
      <c r="J30" s="17">
        <v>3.5215000000000003E-2</v>
      </c>
      <c r="K30" s="17">
        <v>0.13896700000000001</v>
      </c>
      <c r="L30" s="17">
        <v>100</v>
      </c>
      <c r="M30" s="17">
        <v>0.22917899999999999</v>
      </c>
      <c r="N30" s="17">
        <v>1025</v>
      </c>
      <c r="O30" s="17">
        <v>0</v>
      </c>
      <c r="P30" s="17">
        <v>0</v>
      </c>
      <c r="Q30" s="17">
        <v>8.6390000000000008E-3</v>
      </c>
      <c r="R30" s="17">
        <v>0.17824400000000001</v>
      </c>
      <c r="S30" s="17">
        <v>0.22162200000000001</v>
      </c>
      <c r="T30" s="17">
        <v>4.3378E-2</v>
      </c>
      <c r="U30" s="17">
        <v>0.19572999999999999</v>
      </c>
      <c r="V30" s="17">
        <v>100</v>
      </c>
      <c r="W30" s="17">
        <v>0.22917699999999999</v>
      </c>
      <c r="X30" s="17">
        <v>824</v>
      </c>
      <c r="Y30" s="17">
        <v>0</v>
      </c>
      <c r="Z30" s="17">
        <v>0</v>
      </c>
      <c r="AA30" s="17">
        <v>0.301124</v>
      </c>
      <c r="AB30" s="17">
        <v>0.20830899999999999</v>
      </c>
      <c r="AC30" s="17">
        <v>0.18728</v>
      </c>
      <c r="AD30" s="17">
        <v>0.148059</v>
      </c>
      <c r="AE30" s="17">
        <v>8305.6</v>
      </c>
    </row>
    <row r="31" spans="1:31">
      <c r="A31" s="17">
        <v>18</v>
      </c>
      <c r="B31" s="19">
        <v>0.22449074074074074</v>
      </c>
      <c r="C31" s="17">
        <v>0</v>
      </c>
      <c r="D31" s="17">
        <v>427.4</v>
      </c>
      <c r="E31" s="17">
        <v>7.7602000000000004E-2</v>
      </c>
      <c r="F31" s="17">
        <v>3.7549999999999999</v>
      </c>
      <c r="G31" s="17">
        <v>2.0511000000000001E-2</v>
      </c>
      <c r="H31" s="17">
        <v>0.20897299999999999</v>
      </c>
      <c r="I31" s="17">
        <v>0.23197300000000001</v>
      </c>
      <c r="J31" s="17">
        <v>2.3001000000000001E-2</v>
      </c>
      <c r="K31" s="17">
        <v>9.9152000000000004E-2</v>
      </c>
      <c r="L31" s="17">
        <v>900</v>
      </c>
      <c r="M31" s="17">
        <v>0.37081999999999998</v>
      </c>
      <c r="N31" s="17">
        <v>1082</v>
      </c>
      <c r="O31" s="17">
        <v>0</v>
      </c>
      <c r="P31" s="17">
        <v>0</v>
      </c>
      <c r="Q31" s="17">
        <v>1.137E-3</v>
      </c>
      <c r="R31" s="17">
        <v>0.184728</v>
      </c>
      <c r="S31" s="17">
        <v>0.218028</v>
      </c>
      <c r="T31" s="17">
        <v>3.3300000000000003E-2</v>
      </c>
      <c r="U31" s="17">
        <v>0.15273400000000001</v>
      </c>
      <c r="V31" s="17">
        <v>220.3</v>
      </c>
      <c r="W31" s="17">
        <v>0.370813</v>
      </c>
      <c r="X31" s="17">
        <v>2087</v>
      </c>
      <c r="Y31" s="17">
        <v>0</v>
      </c>
      <c r="Z31" s="17">
        <v>0</v>
      </c>
      <c r="AA31" s="17">
        <v>0.23497599999999999</v>
      </c>
      <c r="AB31" s="17">
        <v>0.71479000000000004</v>
      </c>
      <c r="AC31" s="17">
        <v>0.20852999999999999</v>
      </c>
      <c r="AD31" s="17">
        <v>0.25</v>
      </c>
      <c r="AE31" s="17">
        <v>922.9</v>
      </c>
    </row>
    <row r="32" spans="1:31">
      <c r="A32" s="17">
        <v>19</v>
      </c>
      <c r="B32" s="19">
        <v>0.22454861111111113</v>
      </c>
      <c r="C32" s="17">
        <v>0</v>
      </c>
      <c r="D32" s="17">
        <v>431</v>
      </c>
      <c r="E32" s="17">
        <v>1.6743000000000001E-2</v>
      </c>
      <c r="F32" s="17">
        <v>0.81</v>
      </c>
      <c r="G32" s="17">
        <v>3.9752999999999997E-2</v>
      </c>
      <c r="H32" s="17">
        <v>0.20785500000000001</v>
      </c>
      <c r="I32" s="17">
        <v>0.25262099999999998</v>
      </c>
      <c r="J32" s="17">
        <v>4.4767000000000001E-2</v>
      </c>
      <c r="K32" s="17">
        <v>0.177208</v>
      </c>
      <c r="L32" s="17">
        <v>100</v>
      </c>
      <c r="M32" s="17">
        <v>0.59999899999999995</v>
      </c>
      <c r="N32" s="17">
        <v>1461</v>
      </c>
      <c r="O32" s="17">
        <v>0</v>
      </c>
      <c r="P32" s="17">
        <v>0</v>
      </c>
      <c r="Q32" s="17">
        <v>8.1532999999999994E-2</v>
      </c>
      <c r="R32" s="17">
        <v>0.165271</v>
      </c>
      <c r="S32" s="17">
        <v>0.201739</v>
      </c>
      <c r="T32" s="17">
        <v>3.6468E-2</v>
      </c>
      <c r="U32" s="17">
        <v>0.18076900000000001</v>
      </c>
      <c r="V32" s="17">
        <v>679.4</v>
      </c>
      <c r="W32" s="17">
        <v>0.6</v>
      </c>
      <c r="X32" s="17">
        <v>2577</v>
      </c>
      <c r="Y32" s="17">
        <v>0</v>
      </c>
      <c r="Z32" s="17">
        <v>0</v>
      </c>
      <c r="AA32" s="17">
        <v>0.27810600000000002</v>
      </c>
      <c r="AB32" s="17">
        <v>0.27480300000000002</v>
      </c>
      <c r="AC32" s="17">
        <v>0.175292</v>
      </c>
      <c r="AD32" s="17">
        <v>0.15998499999999999</v>
      </c>
      <c r="AE32" s="17">
        <v>8305.4</v>
      </c>
    </row>
    <row r="33" spans="1:31">
      <c r="A33" s="17">
        <v>20</v>
      </c>
      <c r="B33" s="19">
        <v>0.22460648148148146</v>
      </c>
      <c r="C33" s="17">
        <v>0</v>
      </c>
      <c r="D33" s="17">
        <v>430.1</v>
      </c>
      <c r="E33" s="17">
        <v>1.9973000000000001E-2</v>
      </c>
      <c r="F33" s="17">
        <v>0.96699999999999997</v>
      </c>
      <c r="G33" s="17">
        <v>6.7161999999999999E-2</v>
      </c>
      <c r="H33" s="17">
        <v>0.20321500000000001</v>
      </c>
      <c r="I33" s="17">
        <v>0.22647100000000001</v>
      </c>
      <c r="J33" s="17">
        <v>2.3255999999999999E-2</v>
      </c>
      <c r="K33" s="17">
        <v>0.102687</v>
      </c>
      <c r="L33" s="17">
        <v>683.5</v>
      </c>
      <c r="M33" s="17">
        <v>0.59999800000000003</v>
      </c>
      <c r="N33" s="17">
        <v>3737</v>
      </c>
      <c r="O33" s="17">
        <v>0</v>
      </c>
      <c r="P33" s="17">
        <v>0</v>
      </c>
      <c r="Q33" s="17">
        <v>1.1820000000000001E-2</v>
      </c>
      <c r="R33" s="17">
        <v>0.18740999999999999</v>
      </c>
      <c r="S33" s="17">
        <v>0.21098</v>
      </c>
      <c r="T33" s="17">
        <v>2.3570000000000001E-2</v>
      </c>
      <c r="U33" s="17">
        <v>0.11171499999999999</v>
      </c>
      <c r="V33" s="17">
        <v>100</v>
      </c>
      <c r="W33" s="17">
        <v>8.7514999999999996E-2</v>
      </c>
      <c r="X33" s="17">
        <v>4911</v>
      </c>
      <c r="Y33" s="17">
        <v>0</v>
      </c>
      <c r="Z33" s="17">
        <v>0</v>
      </c>
      <c r="AA33" s="17">
        <v>0.17186999999999999</v>
      </c>
      <c r="AB33" s="17">
        <v>0.86865499999999995</v>
      </c>
      <c r="AC33" s="17">
        <v>0.20788400000000001</v>
      </c>
      <c r="AD33" s="17">
        <v>0.25</v>
      </c>
      <c r="AE33" s="17">
        <v>1215.2</v>
      </c>
    </row>
    <row r="34" spans="1:31">
      <c r="A34" s="17">
        <v>21</v>
      </c>
      <c r="B34" s="19">
        <v>0.22465277777777778</v>
      </c>
      <c r="C34" s="17">
        <v>0</v>
      </c>
      <c r="D34" s="17">
        <v>432.7</v>
      </c>
      <c r="E34" s="17">
        <v>9.6997E-2</v>
      </c>
      <c r="F34" s="17">
        <v>4.694</v>
      </c>
      <c r="G34" s="17">
        <v>8.9480000000000004E-2</v>
      </c>
      <c r="H34" s="17">
        <v>0.211922</v>
      </c>
      <c r="I34" s="17">
        <v>0.241587</v>
      </c>
      <c r="J34" s="17">
        <v>2.9665E-2</v>
      </c>
      <c r="K34" s="17">
        <v>0.122793</v>
      </c>
      <c r="L34" s="17">
        <v>900</v>
      </c>
      <c r="M34" s="17">
        <v>3.9999999999999998E-6</v>
      </c>
      <c r="N34" s="17">
        <v>865</v>
      </c>
      <c r="O34" s="17">
        <v>0</v>
      </c>
      <c r="P34" s="17">
        <v>0</v>
      </c>
      <c r="Q34" s="17">
        <v>6.3963000000000006E-2</v>
      </c>
      <c r="R34" s="17">
        <v>0.168764</v>
      </c>
      <c r="S34" s="17">
        <v>0.20158300000000001</v>
      </c>
      <c r="T34" s="17">
        <v>3.2819000000000001E-2</v>
      </c>
      <c r="U34" s="17">
        <v>0.16280800000000001</v>
      </c>
      <c r="V34" s="17">
        <v>900</v>
      </c>
      <c r="W34" s="17">
        <v>0.59999800000000003</v>
      </c>
      <c r="X34" s="17">
        <v>1398</v>
      </c>
      <c r="Y34" s="17">
        <v>0</v>
      </c>
      <c r="Z34" s="17">
        <v>0</v>
      </c>
      <c r="AA34" s="17">
        <v>0.25047399999999997</v>
      </c>
      <c r="AB34" s="17">
        <v>0.66964000000000001</v>
      </c>
      <c r="AC34" s="17">
        <v>0.19074099999999999</v>
      </c>
      <c r="AD34" s="17">
        <v>0.25</v>
      </c>
      <c r="AE34" s="17">
        <v>922.9</v>
      </c>
    </row>
    <row r="35" spans="1:31">
      <c r="A35" s="17">
        <v>22</v>
      </c>
      <c r="B35" s="19">
        <v>0.22471064814814815</v>
      </c>
      <c r="C35" s="17">
        <v>0.2</v>
      </c>
      <c r="D35" s="17">
        <v>431.8</v>
      </c>
      <c r="E35" s="17">
        <v>7.4204999999999993E-2</v>
      </c>
      <c r="F35" s="17">
        <v>3.5910000000000002</v>
      </c>
      <c r="G35" s="17">
        <v>7.4300000000000005E-2</v>
      </c>
      <c r="H35" s="17">
        <v>0.205177</v>
      </c>
      <c r="I35" s="17">
        <v>0.22666500000000001</v>
      </c>
      <c r="J35" s="17">
        <v>2.1488E-2</v>
      </c>
      <c r="K35" s="17">
        <v>9.4801999999999997E-2</v>
      </c>
      <c r="L35" s="17">
        <v>408.3</v>
      </c>
      <c r="M35" s="17">
        <v>0.196022</v>
      </c>
      <c r="N35" s="17">
        <v>1503</v>
      </c>
      <c r="O35" s="17">
        <v>0</v>
      </c>
      <c r="P35" s="17">
        <v>0</v>
      </c>
      <c r="Q35" s="17">
        <v>6.0270000000000002E-3</v>
      </c>
      <c r="R35" s="17">
        <v>0.16150700000000001</v>
      </c>
      <c r="S35" s="17">
        <v>0.211366</v>
      </c>
      <c r="T35" s="17">
        <v>4.9859000000000001E-2</v>
      </c>
      <c r="U35" s="17">
        <v>0.23588899999999999</v>
      </c>
      <c r="V35" s="17">
        <v>409</v>
      </c>
      <c r="W35" s="17">
        <v>0.6</v>
      </c>
      <c r="X35" s="17">
        <v>1995</v>
      </c>
      <c r="Y35" s="17">
        <v>0</v>
      </c>
      <c r="Z35" s="17">
        <v>0</v>
      </c>
      <c r="AA35" s="17">
        <v>0.36290600000000001</v>
      </c>
      <c r="AB35" s="17">
        <v>0.61474700000000004</v>
      </c>
      <c r="AC35" s="17">
        <v>0.192158</v>
      </c>
      <c r="AD35" s="17">
        <v>0.25</v>
      </c>
      <c r="AE35" s="17">
        <v>2034.1</v>
      </c>
    </row>
    <row r="36" spans="1:31">
      <c r="A36" s="17">
        <v>23</v>
      </c>
      <c r="B36" s="19">
        <v>0.22476851851851853</v>
      </c>
      <c r="C36" s="17">
        <v>0.2</v>
      </c>
      <c r="D36" s="17">
        <v>434.5</v>
      </c>
      <c r="E36" s="17">
        <v>3.5708999999999998E-2</v>
      </c>
      <c r="F36" s="17">
        <v>1.728</v>
      </c>
      <c r="G36" s="17">
        <v>7.2670999999999999E-2</v>
      </c>
      <c r="H36" s="17">
        <v>0.21618899999999999</v>
      </c>
      <c r="I36" s="17">
        <v>0.24084700000000001</v>
      </c>
      <c r="J36" s="17">
        <v>2.4656999999999998E-2</v>
      </c>
      <c r="K36" s="17">
        <v>0.102378</v>
      </c>
      <c r="L36" s="17">
        <v>231.9</v>
      </c>
      <c r="M36" s="17">
        <v>0.6</v>
      </c>
      <c r="N36" s="17">
        <v>1380</v>
      </c>
      <c r="O36" s="17">
        <v>0</v>
      </c>
      <c r="P36" s="17">
        <v>0</v>
      </c>
      <c r="Q36" s="17">
        <v>2.1821E-2</v>
      </c>
      <c r="R36" s="17">
        <v>0.16586699999999999</v>
      </c>
      <c r="S36" s="17">
        <v>0.19894600000000001</v>
      </c>
      <c r="T36" s="17">
        <v>3.3078999999999997E-2</v>
      </c>
      <c r="U36" s="17">
        <v>0.166273</v>
      </c>
      <c r="V36" s="17">
        <v>617.29999999999995</v>
      </c>
      <c r="W36" s="17">
        <v>0.6</v>
      </c>
      <c r="X36" s="17">
        <v>3272</v>
      </c>
      <c r="Y36" s="17">
        <v>0</v>
      </c>
      <c r="Z36" s="17">
        <v>0</v>
      </c>
      <c r="AA36" s="17">
        <v>0.255805</v>
      </c>
      <c r="AB36" s="17">
        <v>0.45562599999999998</v>
      </c>
      <c r="AC36" s="17">
        <v>0.18093799999999999</v>
      </c>
      <c r="AD36" s="17">
        <v>0.21140100000000001</v>
      </c>
      <c r="AE36" s="17">
        <v>3581.8</v>
      </c>
    </row>
    <row r="37" spans="1:31">
      <c r="A37" s="17">
        <v>24</v>
      </c>
      <c r="B37" s="19">
        <v>0.22482638888888887</v>
      </c>
      <c r="C37" s="17">
        <v>0</v>
      </c>
      <c r="D37" s="17">
        <v>432.7</v>
      </c>
      <c r="E37" s="17">
        <v>2.3161999999999999E-2</v>
      </c>
      <c r="F37" s="17">
        <v>1.121</v>
      </c>
      <c r="G37" s="17">
        <v>6.6275000000000001E-2</v>
      </c>
      <c r="H37" s="17">
        <v>0.19735900000000001</v>
      </c>
      <c r="I37" s="17">
        <v>0.24770300000000001</v>
      </c>
      <c r="J37" s="17">
        <v>5.0344E-2</v>
      </c>
      <c r="K37" s="17">
        <v>0.20324300000000001</v>
      </c>
      <c r="L37" s="17">
        <v>155.1</v>
      </c>
      <c r="M37" s="17">
        <v>0.37082199999999998</v>
      </c>
      <c r="N37" s="17">
        <v>889</v>
      </c>
      <c r="O37" s="17">
        <v>0</v>
      </c>
      <c r="P37" s="17">
        <v>0</v>
      </c>
      <c r="Q37" s="17">
        <v>2.1506999999999998E-2</v>
      </c>
      <c r="R37" s="17">
        <v>0.17618500000000001</v>
      </c>
      <c r="S37" s="17">
        <v>0.210061</v>
      </c>
      <c r="T37" s="17">
        <v>3.3876000000000003E-2</v>
      </c>
      <c r="U37" s="17">
        <v>0.16126699999999999</v>
      </c>
      <c r="V37" s="17">
        <v>900</v>
      </c>
      <c r="W37" s="17">
        <v>3.0000000000000001E-6</v>
      </c>
      <c r="X37" s="17">
        <v>1700</v>
      </c>
      <c r="Y37" s="17">
        <v>0</v>
      </c>
      <c r="Z37" s="17">
        <v>0</v>
      </c>
      <c r="AA37" s="17">
        <v>0.24810299999999999</v>
      </c>
      <c r="AB37" s="17">
        <v>0.26426100000000002</v>
      </c>
      <c r="AC37" s="17">
        <v>0.185137</v>
      </c>
      <c r="AD37" s="17">
        <v>0.157052</v>
      </c>
      <c r="AE37" s="17">
        <v>5355.8</v>
      </c>
    </row>
    <row r="38" spans="1:31">
      <c r="A38" s="17">
        <v>25</v>
      </c>
      <c r="B38" s="19">
        <v>0.22487268518518519</v>
      </c>
      <c r="C38" s="17">
        <v>0.2</v>
      </c>
      <c r="D38" s="17">
        <v>434.5</v>
      </c>
      <c r="E38" s="17">
        <v>8.2656999999999994E-2</v>
      </c>
      <c r="F38" s="17">
        <v>4</v>
      </c>
      <c r="G38" s="17">
        <v>1.663E-3</v>
      </c>
      <c r="H38" s="17">
        <v>0.204954</v>
      </c>
      <c r="I38" s="17">
        <v>0.23250799999999999</v>
      </c>
      <c r="J38" s="17">
        <v>2.7553999999999999E-2</v>
      </c>
      <c r="K38" s="17">
        <v>0.118508</v>
      </c>
      <c r="L38" s="17">
        <v>900</v>
      </c>
      <c r="M38" s="17">
        <v>9.9999999999999995E-7</v>
      </c>
      <c r="N38" s="17">
        <v>1350</v>
      </c>
      <c r="O38" s="17">
        <v>0</v>
      </c>
      <c r="P38" s="17">
        <v>0</v>
      </c>
      <c r="Q38" s="17">
        <v>3.3243000000000002E-2</v>
      </c>
      <c r="R38" s="17">
        <v>0.161354</v>
      </c>
      <c r="S38" s="17">
        <v>0.199374</v>
      </c>
      <c r="T38" s="17">
        <v>3.8019999999999998E-2</v>
      </c>
      <c r="U38" s="17">
        <v>0.19069700000000001</v>
      </c>
      <c r="V38" s="17">
        <v>900</v>
      </c>
      <c r="W38" s="17">
        <v>0.37082199999999998</v>
      </c>
      <c r="X38" s="17">
        <v>2594</v>
      </c>
      <c r="Y38" s="17">
        <v>0</v>
      </c>
      <c r="Z38" s="17">
        <v>0</v>
      </c>
      <c r="AA38" s="17">
        <v>0.29337999999999997</v>
      </c>
      <c r="AB38" s="17">
        <v>0.76062700000000005</v>
      </c>
      <c r="AC38" s="17">
        <v>0.190273</v>
      </c>
      <c r="AD38" s="17">
        <v>0.25</v>
      </c>
      <c r="AE38" s="17">
        <v>922.9</v>
      </c>
    </row>
    <row r="39" spans="1:31">
      <c r="A39" s="17">
        <v>26</v>
      </c>
      <c r="B39" s="19">
        <v>0.22493055555555555</v>
      </c>
      <c r="C39" s="17">
        <v>0</v>
      </c>
      <c r="D39" s="17">
        <v>340.4</v>
      </c>
      <c r="E39" s="17">
        <v>2.0112999999999999E-2</v>
      </c>
      <c r="F39" s="17">
        <v>0.97299999999999998</v>
      </c>
      <c r="G39" s="17">
        <v>2.0747999999999999E-2</v>
      </c>
      <c r="H39" s="17">
        <v>0.20712</v>
      </c>
      <c r="I39" s="17">
        <v>0.22753000000000001</v>
      </c>
      <c r="J39" s="17">
        <v>2.0410000000000001E-2</v>
      </c>
      <c r="K39" s="17">
        <v>8.9704000000000006E-2</v>
      </c>
      <c r="L39" s="17">
        <v>900</v>
      </c>
      <c r="M39" s="17">
        <v>3.9999999999999998E-6</v>
      </c>
      <c r="N39" s="17">
        <v>6959</v>
      </c>
      <c r="O39" s="17">
        <v>0</v>
      </c>
      <c r="P39" s="17">
        <v>0</v>
      </c>
      <c r="Q39" s="17">
        <v>3.1050000000000001E-3</v>
      </c>
      <c r="R39" s="17">
        <v>0.15969700000000001</v>
      </c>
      <c r="S39" s="17">
        <v>0.198659</v>
      </c>
      <c r="T39" s="17">
        <v>3.8962999999999998E-2</v>
      </c>
      <c r="U39" s="17">
        <v>0.196128</v>
      </c>
      <c r="V39" s="17">
        <v>900</v>
      </c>
      <c r="W39" s="17">
        <v>3.0000000000000001E-6</v>
      </c>
      <c r="X39" s="17">
        <v>1791</v>
      </c>
      <c r="Y39" s="17">
        <v>0</v>
      </c>
      <c r="Z39" s="17">
        <v>0</v>
      </c>
      <c r="AA39" s="17">
        <v>0.301736</v>
      </c>
      <c r="AB39" s="17">
        <v>0.92770799999999998</v>
      </c>
      <c r="AC39" s="17">
        <v>0.19584299999999999</v>
      </c>
      <c r="AD39" s="17">
        <v>0.25</v>
      </c>
      <c r="AE39" s="17">
        <v>922.9</v>
      </c>
    </row>
    <row r="40" spans="1:31">
      <c r="A40" s="17">
        <v>27</v>
      </c>
      <c r="B40" s="19">
        <v>0.22498842592592594</v>
      </c>
      <c r="C40" s="17">
        <v>0</v>
      </c>
      <c r="D40" s="17">
        <v>237.5</v>
      </c>
      <c r="E40" s="17">
        <v>3.4842999999999999E-2</v>
      </c>
      <c r="F40" s="17">
        <v>1.6859999999999999</v>
      </c>
      <c r="G40" s="17">
        <v>5.8494999999999998E-2</v>
      </c>
      <c r="H40" s="17">
        <v>0.19764699999999999</v>
      </c>
      <c r="I40" s="17">
        <v>0.22966</v>
      </c>
      <c r="J40" s="17">
        <v>3.2013E-2</v>
      </c>
      <c r="K40" s="17">
        <v>0.13939399999999999</v>
      </c>
      <c r="L40" s="17">
        <v>272.89999999999998</v>
      </c>
      <c r="M40" s="17">
        <v>0.37081900000000001</v>
      </c>
      <c r="N40" s="17">
        <v>1248</v>
      </c>
      <c r="O40" s="17">
        <v>0</v>
      </c>
      <c r="P40" s="17">
        <v>0</v>
      </c>
      <c r="Q40" s="17">
        <v>1.5079E-2</v>
      </c>
      <c r="R40" s="17">
        <v>0.16719300000000001</v>
      </c>
      <c r="S40" s="17">
        <v>0.20208100000000001</v>
      </c>
      <c r="T40" s="17">
        <v>3.4889000000000003E-2</v>
      </c>
      <c r="U40" s="17">
        <v>0.17264699999999999</v>
      </c>
      <c r="V40" s="17">
        <v>100</v>
      </c>
      <c r="W40" s="17">
        <v>0.51245499999999999</v>
      </c>
      <c r="X40" s="17">
        <v>1022</v>
      </c>
      <c r="Y40" s="17">
        <v>0</v>
      </c>
      <c r="Z40" s="17">
        <v>0</v>
      </c>
      <c r="AA40" s="17">
        <v>0.26561099999999999</v>
      </c>
      <c r="AB40" s="17">
        <v>0.32755299999999998</v>
      </c>
      <c r="AC40" s="17">
        <v>0.178621</v>
      </c>
      <c r="AD40" s="17">
        <v>0.25</v>
      </c>
      <c r="AE40" s="17">
        <v>3043.2</v>
      </c>
    </row>
    <row r="41" spans="1:31">
      <c r="A41" s="17">
        <v>28</v>
      </c>
      <c r="B41" s="19">
        <v>0.22504629629629627</v>
      </c>
      <c r="C41" s="17">
        <v>0.2</v>
      </c>
      <c r="D41" s="17">
        <v>413.4</v>
      </c>
      <c r="E41" s="17">
        <v>1.9855000000000001E-2</v>
      </c>
      <c r="F41" s="17">
        <v>0.96099999999999997</v>
      </c>
      <c r="G41" s="17">
        <v>2.6238000000000001E-2</v>
      </c>
      <c r="H41" s="17">
        <v>0.200681</v>
      </c>
      <c r="I41" s="17">
        <v>0.23321600000000001</v>
      </c>
      <c r="J41" s="17">
        <v>3.2535000000000001E-2</v>
      </c>
      <c r="K41" s="17">
        <v>0.13950699999999999</v>
      </c>
      <c r="L41" s="17">
        <v>100</v>
      </c>
      <c r="M41" s="17">
        <v>0.37081599999999998</v>
      </c>
      <c r="N41" s="17">
        <v>4223</v>
      </c>
      <c r="O41" s="17">
        <v>0</v>
      </c>
      <c r="P41" s="17">
        <v>0</v>
      </c>
      <c r="Q41" s="17">
        <v>8.5829000000000003E-2</v>
      </c>
      <c r="R41" s="17">
        <v>0.17155899999999999</v>
      </c>
      <c r="S41" s="17">
        <v>0.21837400000000001</v>
      </c>
      <c r="T41" s="17">
        <v>4.6815000000000002E-2</v>
      </c>
      <c r="U41" s="17">
        <v>0.21437999999999999</v>
      </c>
      <c r="V41" s="17">
        <v>115.6</v>
      </c>
      <c r="W41" s="17">
        <v>0.22916400000000001</v>
      </c>
      <c r="X41" s="17">
        <v>1655</v>
      </c>
      <c r="Y41" s="17">
        <v>0</v>
      </c>
      <c r="Z41" s="17">
        <v>0</v>
      </c>
      <c r="AA41" s="17">
        <v>0.329816</v>
      </c>
      <c r="AB41" s="17">
        <v>0.51237999999999995</v>
      </c>
      <c r="AC41" s="17">
        <v>0.195546</v>
      </c>
      <c r="AD41" s="17">
        <v>0.248057</v>
      </c>
      <c r="AE41" s="17">
        <v>8305.6</v>
      </c>
    </row>
    <row r="42" spans="1:31">
      <c r="A42" s="17">
        <v>29</v>
      </c>
      <c r="B42" s="19">
        <v>0.22509259259259259</v>
      </c>
      <c r="C42" s="17">
        <v>0.2</v>
      </c>
      <c r="D42" s="17">
        <v>455.6</v>
      </c>
      <c r="E42" s="17">
        <v>2.9357000000000001E-2</v>
      </c>
      <c r="F42" s="17">
        <v>1.421</v>
      </c>
      <c r="G42" s="17">
        <v>3.3774999999999999E-2</v>
      </c>
      <c r="H42" s="17">
        <v>0.21732099999999999</v>
      </c>
      <c r="I42" s="17">
        <v>0.24001400000000001</v>
      </c>
      <c r="J42" s="17">
        <v>2.2693000000000001E-2</v>
      </c>
      <c r="K42" s="17">
        <v>9.4548999999999994E-2</v>
      </c>
      <c r="L42" s="17">
        <v>900</v>
      </c>
      <c r="M42" s="17">
        <v>2.0449999999999999E-2</v>
      </c>
      <c r="N42" s="17">
        <v>3205</v>
      </c>
      <c r="O42" s="17">
        <v>0</v>
      </c>
      <c r="P42" s="17">
        <v>0</v>
      </c>
      <c r="Q42" s="17">
        <v>5.6080000000000001E-3</v>
      </c>
      <c r="R42" s="17">
        <v>0.18582299999999999</v>
      </c>
      <c r="S42" s="17">
        <v>0.21551500000000001</v>
      </c>
      <c r="T42" s="17">
        <v>2.9693000000000001E-2</v>
      </c>
      <c r="U42" s="17">
        <v>0.13777500000000001</v>
      </c>
      <c r="V42" s="17">
        <v>354</v>
      </c>
      <c r="W42" s="17">
        <v>0.6</v>
      </c>
      <c r="X42" s="17">
        <v>1497</v>
      </c>
      <c r="Y42" s="17">
        <v>0</v>
      </c>
      <c r="Z42" s="17">
        <v>0</v>
      </c>
      <c r="AA42" s="17">
        <v>0.21196100000000001</v>
      </c>
      <c r="AB42" s="17">
        <v>0.88778000000000001</v>
      </c>
      <c r="AC42" s="17">
        <v>0.21218300000000001</v>
      </c>
      <c r="AD42" s="17">
        <v>0.25</v>
      </c>
      <c r="AE42" s="17">
        <v>922.9</v>
      </c>
    </row>
    <row r="43" spans="1:31">
      <c r="A43" s="17">
        <v>30</v>
      </c>
      <c r="B43" s="19">
        <v>0.22515046296296296</v>
      </c>
      <c r="C43" s="17">
        <v>0.2</v>
      </c>
      <c r="D43" s="17">
        <v>506.6</v>
      </c>
      <c r="E43" s="17">
        <v>2.5541000000000001E-2</v>
      </c>
      <c r="F43" s="17">
        <v>1.236</v>
      </c>
      <c r="G43" s="17">
        <v>1.1878E-2</v>
      </c>
      <c r="H43" s="17">
        <v>0.202768</v>
      </c>
      <c r="I43" s="17">
        <v>0.24363899999999999</v>
      </c>
      <c r="J43" s="17">
        <v>4.0870999999999998E-2</v>
      </c>
      <c r="K43" s="17">
        <v>0.16775100000000001</v>
      </c>
      <c r="L43" s="17">
        <v>180.2</v>
      </c>
      <c r="M43" s="17">
        <v>0.37081900000000001</v>
      </c>
      <c r="N43" s="17">
        <v>3886</v>
      </c>
      <c r="O43" s="17">
        <v>0</v>
      </c>
      <c r="P43" s="17">
        <v>0</v>
      </c>
      <c r="Q43" s="17">
        <v>4.4934000000000002E-2</v>
      </c>
      <c r="R43" s="17">
        <v>0.18617900000000001</v>
      </c>
      <c r="S43" s="17">
        <v>0.22969600000000001</v>
      </c>
      <c r="T43" s="17">
        <v>4.3517E-2</v>
      </c>
      <c r="U43" s="17">
        <v>0.18945300000000001</v>
      </c>
      <c r="V43" s="17">
        <v>900</v>
      </c>
      <c r="W43" s="17">
        <v>0.37081999999999998</v>
      </c>
      <c r="X43" s="17">
        <v>1617</v>
      </c>
      <c r="Y43" s="17">
        <v>0</v>
      </c>
      <c r="Z43" s="17">
        <v>0</v>
      </c>
      <c r="AA43" s="17">
        <v>0.291466</v>
      </c>
      <c r="AB43" s="17">
        <v>0.68100899999999998</v>
      </c>
      <c r="AC43" s="17">
        <v>0.21581400000000001</v>
      </c>
      <c r="AD43" s="17">
        <v>0.25</v>
      </c>
      <c r="AE43" s="17">
        <v>4610.3999999999996</v>
      </c>
    </row>
    <row r="44" spans="1:31">
      <c r="A44" s="17">
        <v>31</v>
      </c>
      <c r="B44" s="19">
        <v>0.22520833333333334</v>
      </c>
      <c r="C44" s="17">
        <v>0.2</v>
      </c>
      <c r="D44" s="17">
        <v>529.5</v>
      </c>
      <c r="E44" s="17">
        <v>4.0559999999999999E-2</v>
      </c>
      <c r="F44" s="17">
        <v>1.9630000000000001</v>
      </c>
      <c r="G44" s="17">
        <v>2.7546000000000001E-2</v>
      </c>
      <c r="H44" s="17">
        <v>0.20980099999999999</v>
      </c>
      <c r="I44" s="17">
        <v>0.23011000000000001</v>
      </c>
      <c r="J44" s="17">
        <v>2.0309000000000001E-2</v>
      </c>
      <c r="K44" s="17">
        <v>8.8257000000000002E-2</v>
      </c>
      <c r="L44" s="17">
        <v>900</v>
      </c>
      <c r="M44" s="17">
        <v>5.0000000000000004E-6</v>
      </c>
      <c r="N44" s="17">
        <v>1985</v>
      </c>
      <c r="O44" s="17">
        <v>0</v>
      </c>
      <c r="P44" s="17">
        <v>0</v>
      </c>
      <c r="Q44" s="17">
        <v>7.5529999999999998E-3</v>
      </c>
      <c r="R44" s="17">
        <v>0.19925799999999999</v>
      </c>
      <c r="S44" s="17">
        <v>0.227216</v>
      </c>
      <c r="T44" s="17">
        <v>2.7958E-2</v>
      </c>
      <c r="U44" s="17">
        <v>0.123048</v>
      </c>
      <c r="V44" s="17">
        <v>574.4</v>
      </c>
      <c r="W44" s="17">
        <v>0.59999899999999995</v>
      </c>
      <c r="X44" s="17">
        <v>1699</v>
      </c>
      <c r="Y44" s="17">
        <v>0</v>
      </c>
      <c r="Z44" s="17">
        <v>0</v>
      </c>
      <c r="AA44" s="17">
        <v>0.189304</v>
      </c>
      <c r="AB44" s="17">
        <v>0.85062099999999996</v>
      </c>
      <c r="AC44" s="17">
        <v>0.22303999999999999</v>
      </c>
      <c r="AD44" s="17">
        <v>0.25</v>
      </c>
      <c r="AE44" s="17">
        <v>922.8</v>
      </c>
    </row>
    <row r="45" spans="1:31">
      <c r="A45" s="17">
        <v>32</v>
      </c>
      <c r="B45" s="19">
        <v>0.22525462962962964</v>
      </c>
      <c r="C45" s="17">
        <v>0.2</v>
      </c>
      <c r="D45" s="17">
        <v>555.79999999999995</v>
      </c>
      <c r="E45" s="17">
        <v>2.7387999999999999E-2</v>
      </c>
      <c r="F45" s="17">
        <v>1.325</v>
      </c>
      <c r="G45" s="17">
        <v>3.1725000000000003E-2</v>
      </c>
      <c r="H45" s="17">
        <v>0.19289000000000001</v>
      </c>
      <c r="I45" s="17">
        <v>0.23564499999999999</v>
      </c>
      <c r="J45" s="17">
        <v>4.2755000000000001E-2</v>
      </c>
      <c r="K45" s="17">
        <v>0.18143699999999999</v>
      </c>
      <c r="L45" s="17">
        <v>212.7</v>
      </c>
      <c r="M45" s="17">
        <v>0.6</v>
      </c>
      <c r="N45" s="17">
        <v>1847</v>
      </c>
      <c r="O45" s="17">
        <v>0</v>
      </c>
      <c r="P45" s="17">
        <v>0</v>
      </c>
      <c r="Q45" s="17">
        <v>1.1715E-2</v>
      </c>
      <c r="R45" s="17">
        <v>0.18599099999999999</v>
      </c>
      <c r="S45" s="17">
        <v>0.21602199999999999</v>
      </c>
      <c r="T45" s="17">
        <v>3.0030999999999999E-2</v>
      </c>
      <c r="U45" s="17">
        <v>0.139019</v>
      </c>
      <c r="V45" s="17">
        <v>465.5</v>
      </c>
      <c r="W45" s="17">
        <v>0.59999800000000003</v>
      </c>
      <c r="X45" s="17">
        <v>870</v>
      </c>
      <c r="Y45" s="17">
        <v>0</v>
      </c>
      <c r="Z45" s="17">
        <v>0</v>
      </c>
      <c r="AA45" s="17">
        <v>0.21387600000000001</v>
      </c>
      <c r="AB45" s="17">
        <v>0.56792699999999996</v>
      </c>
      <c r="AC45" s="17">
        <v>0.20304700000000001</v>
      </c>
      <c r="AD45" s="17">
        <v>0.20818900000000001</v>
      </c>
      <c r="AE45" s="17">
        <v>3904.5</v>
      </c>
    </row>
    <row r="46" spans="1:31">
      <c r="A46" s="17">
        <v>33</v>
      </c>
      <c r="B46" s="19">
        <v>0.2253125</v>
      </c>
      <c r="C46" s="17">
        <v>0.2</v>
      </c>
      <c r="D46" s="17">
        <v>546.20000000000005</v>
      </c>
      <c r="E46" s="17">
        <v>5.2170000000000003E-3</v>
      </c>
      <c r="F46" s="17">
        <v>0.252</v>
      </c>
      <c r="G46" s="17">
        <v>2.3573E-2</v>
      </c>
      <c r="H46" s="17">
        <v>0.311697</v>
      </c>
      <c r="I46" s="17">
        <v>0.34199800000000002</v>
      </c>
      <c r="J46" s="17">
        <v>3.0301000000000002E-2</v>
      </c>
      <c r="K46" s="17">
        <v>8.8600999999999999E-2</v>
      </c>
      <c r="L46" s="17">
        <v>100</v>
      </c>
      <c r="M46" s="17">
        <v>0.37080600000000002</v>
      </c>
      <c r="N46" s="17">
        <v>8627</v>
      </c>
      <c r="O46" s="17">
        <v>0</v>
      </c>
      <c r="P46" s="17">
        <v>0</v>
      </c>
      <c r="Q46" s="17">
        <v>1.6080000000000001E-3</v>
      </c>
      <c r="R46" s="17">
        <v>0.37469999999999998</v>
      </c>
      <c r="S46" s="17">
        <v>0.40690300000000001</v>
      </c>
      <c r="T46" s="17">
        <v>3.2204000000000003E-2</v>
      </c>
      <c r="U46" s="17">
        <v>7.9143000000000005E-2</v>
      </c>
      <c r="V46" s="17">
        <v>900</v>
      </c>
      <c r="W46" s="17">
        <v>5.0000000000000004E-6</v>
      </c>
      <c r="X46" s="17">
        <v>2040</v>
      </c>
      <c r="Y46" s="17">
        <v>0</v>
      </c>
      <c r="Z46" s="17">
        <v>0</v>
      </c>
      <c r="AA46" s="17">
        <v>0.12175900000000001</v>
      </c>
      <c r="AB46" s="17">
        <v>0.73935799999999996</v>
      </c>
      <c r="AC46" s="17">
        <v>0.39850999999999998</v>
      </c>
      <c r="AD46" s="17">
        <v>0.25</v>
      </c>
      <c r="AE46" s="17">
        <v>8305.6</v>
      </c>
    </row>
    <row r="47" spans="1:31">
      <c r="A47" s="17">
        <v>34</v>
      </c>
      <c r="B47" s="19">
        <v>0.22537037037037036</v>
      </c>
      <c r="C47" s="17">
        <v>0.4</v>
      </c>
      <c r="D47" s="17">
        <v>493.4</v>
      </c>
      <c r="E47" s="17">
        <v>0</v>
      </c>
      <c r="F47" s="17">
        <v>0</v>
      </c>
      <c r="G47" s="17">
        <v>0.80585499999999999</v>
      </c>
      <c r="H47" s="17">
        <v>0.65623100000000001</v>
      </c>
      <c r="I47" s="17">
        <v>0.79564599999999996</v>
      </c>
      <c r="J47" s="17">
        <v>0.13941500000000001</v>
      </c>
      <c r="K47" s="17">
        <v>0.17522199999999999</v>
      </c>
      <c r="L47" s="17">
        <v>402.5</v>
      </c>
      <c r="M47" s="17">
        <v>1.1E-5</v>
      </c>
      <c r="N47" s="17">
        <v>0</v>
      </c>
      <c r="O47" s="17">
        <v>0</v>
      </c>
      <c r="P47" s="17">
        <v>0</v>
      </c>
      <c r="Q47" s="17">
        <v>0.80177500000000002</v>
      </c>
      <c r="R47" s="17">
        <v>1.13649</v>
      </c>
      <c r="S47" s="17">
        <v>1.395737</v>
      </c>
      <c r="T47" s="17">
        <v>0.25924700000000001</v>
      </c>
      <c r="U47" s="17">
        <v>0.18574199999999999</v>
      </c>
      <c r="V47" s="17">
        <v>578.5</v>
      </c>
      <c r="W47" s="17">
        <v>0.26381700000000002</v>
      </c>
      <c r="X47" s="17">
        <v>596</v>
      </c>
      <c r="Y47" s="17">
        <v>0</v>
      </c>
      <c r="Z47" s="17">
        <v>0</v>
      </c>
    </row>
    <row r="48" spans="1:31">
      <c r="A48" s="17">
        <v>35</v>
      </c>
      <c r="B48" s="19">
        <v>0.22542824074074075</v>
      </c>
      <c r="C48" s="17">
        <v>0.4</v>
      </c>
      <c r="D48" s="17">
        <v>438</v>
      </c>
      <c r="E48" s="17">
        <v>0.11018500000000001</v>
      </c>
      <c r="F48" s="17">
        <v>5.3319999999999999</v>
      </c>
      <c r="G48" s="17">
        <v>0.97322900000000001</v>
      </c>
      <c r="H48" s="17">
        <v>0.90590300000000001</v>
      </c>
      <c r="I48" s="17">
        <v>1.2084490000000001</v>
      </c>
      <c r="J48" s="17">
        <v>0.30254700000000001</v>
      </c>
      <c r="K48" s="17">
        <v>0.250359</v>
      </c>
      <c r="L48" s="17">
        <v>393.9</v>
      </c>
      <c r="M48" s="17">
        <v>1.9999999999999999E-6</v>
      </c>
      <c r="N48" s="17">
        <v>786</v>
      </c>
      <c r="O48" s="17">
        <v>0</v>
      </c>
      <c r="P48" s="17">
        <v>0</v>
      </c>
      <c r="Q48" s="17">
        <v>0.97856399999999999</v>
      </c>
      <c r="R48" s="17">
        <v>0.88552799999999998</v>
      </c>
      <c r="S48" s="17">
        <v>1.268778</v>
      </c>
      <c r="T48" s="17">
        <v>0.38324999999999998</v>
      </c>
      <c r="U48" s="17">
        <v>0.302062</v>
      </c>
      <c r="V48" s="17">
        <v>423.7</v>
      </c>
      <c r="W48" s="17">
        <v>3.0000000000000001E-5</v>
      </c>
      <c r="X48" s="17">
        <v>568</v>
      </c>
      <c r="Y48" s="17">
        <v>0</v>
      </c>
      <c r="Z48" s="17">
        <v>0</v>
      </c>
      <c r="AA48" s="17">
        <v>0.46471099999999999</v>
      </c>
      <c r="AB48" s="17">
        <v>0.44942599999999999</v>
      </c>
      <c r="AC48" s="17">
        <v>1.0577700000000001</v>
      </c>
      <c r="AD48" s="17">
        <v>0.207342</v>
      </c>
      <c r="AE48" s="17">
        <v>2108.8000000000002</v>
      </c>
    </row>
    <row r="49" spans="1:31">
      <c r="A49" s="17">
        <v>36</v>
      </c>
      <c r="B49" s="19">
        <v>0.22547453703703704</v>
      </c>
      <c r="C49" s="17">
        <v>0.7</v>
      </c>
      <c r="D49" s="17">
        <v>384.3</v>
      </c>
      <c r="E49" s="17">
        <v>0.14513599999999999</v>
      </c>
      <c r="F49" s="17">
        <v>7.0229999999999997</v>
      </c>
      <c r="G49" s="17">
        <v>0.98043899999999995</v>
      </c>
      <c r="H49" s="17">
        <v>0.812303</v>
      </c>
      <c r="I49" s="17">
        <v>1.1215930000000001</v>
      </c>
      <c r="J49" s="17">
        <v>0.30929000000000001</v>
      </c>
      <c r="K49" s="17">
        <v>0.27575899999999998</v>
      </c>
      <c r="L49" s="17">
        <v>432.4</v>
      </c>
      <c r="M49" s="17">
        <v>5.0000000000000004E-6</v>
      </c>
      <c r="N49" s="17">
        <v>577</v>
      </c>
      <c r="O49" s="17">
        <v>0</v>
      </c>
      <c r="P49" s="17">
        <v>0</v>
      </c>
      <c r="Q49" s="17">
        <v>0.98442099999999999</v>
      </c>
      <c r="R49" s="17">
        <v>0.79259599999999997</v>
      </c>
      <c r="S49" s="17">
        <v>1.2431810000000001</v>
      </c>
      <c r="T49" s="17">
        <v>0.45058500000000001</v>
      </c>
      <c r="U49" s="17">
        <v>0.36244500000000002</v>
      </c>
      <c r="V49" s="17">
        <v>419.9</v>
      </c>
      <c r="W49" s="17">
        <v>1.1E-5</v>
      </c>
      <c r="X49" s="17">
        <v>537</v>
      </c>
      <c r="Y49" s="17">
        <v>0</v>
      </c>
      <c r="Z49" s="17">
        <v>0</v>
      </c>
      <c r="AA49" s="17">
        <v>0.55760699999999996</v>
      </c>
      <c r="AB49" s="17">
        <v>0.36585800000000002</v>
      </c>
      <c r="AC49" s="17">
        <v>0.95744600000000002</v>
      </c>
      <c r="AD49" s="17">
        <v>0.205146</v>
      </c>
      <c r="AE49" s="17">
        <v>1921</v>
      </c>
    </row>
    <row r="50" spans="1:31">
      <c r="A50" s="17">
        <v>37</v>
      </c>
      <c r="B50" s="19">
        <v>0.2255324074074074</v>
      </c>
      <c r="C50" s="17">
        <v>2.5</v>
      </c>
      <c r="D50" s="17">
        <v>134.6</v>
      </c>
      <c r="E50" s="17">
        <v>7.2509000000000004E-2</v>
      </c>
      <c r="F50" s="17">
        <v>3.5089999999999999</v>
      </c>
      <c r="G50" s="17">
        <v>0.981769</v>
      </c>
      <c r="H50" s="17">
        <v>0.92039599999999999</v>
      </c>
      <c r="I50" s="17">
        <v>1.2686440000000001</v>
      </c>
      <c r="J50" s="17">
        <v>0.348248</v>
      </c>
      <c r="K50" s="17">
        <v>0.27450400000000003</v>
      </c>
      <c r="L50" s="17">
        <v>408</v>
      </c>
      <c r="M50" s="17">
        <v>5.0000000000000004E-6</v>
      </c>
      <c r="N50" s="17">
        <v>847</v>
      </c>
      <c r="O50" s="17">
        <v>0</v>
      </c>
      <c r="P50" s="17">
        <v>0</v>
      </c>
      <c r="Q50" s="17">
        <v>0.98794000000000004</v>
      </c>
      <c r="R50" s="17">
        <v>0.83970599999999995</v>
      </c>
      <c r="S50" s="17">
        <v>1.3225199999999999</v>
      </c>
      <c r="T50" s="17">
        <v>0.48281400000000002</v>
      </c>
      <c r="U50" s="17">
        <v>0.36507099999999998</v>
      </c>
      <c r="V50" s="17">
        <v>454.6</v>
      </c>
      <c r="W50" s="17">
        <v>4.6999999999999997E-5</v>
      </c>
      <c r="X50" s="17">
        <v>650</v>
      </c>
      <c r="Y50" s="17">
        <v>0</v>
      </c>
      <c r="Z50" s="17">
        <v>0</v>
      </c>
      <c r="AA50" s="17">
        <v>0.56164800000000004</v>
      </c>
      <c r="AB50" s="17">
        <v>0.21873000000000001</v>
      </c>
      <c r="AC50" s="17">
        <v>0.94531200000000004</v>
      </c>
      <c r="AD50" s="17">
        <v>0.25</v>
      </c>
      <c r="AE50" s="17">
        <v>2035.8</v>
      </c>
    </row>
    <row r="51" spans="1:31">
      <c r="A51" s="17">
        <v>38</v>
      </c>
      <c r="B51" s="19">
        <v>0.22559027777777776</v>
      </c>
      <c r="C51" s="17">
        <v>3.1</v>
      </c>
      <c r="D51" s="17">
        <v>110.8</v>
      </c>
      <c r="E51" s="17">
        <v>6.8468000000000001E-2</v>
      </c>
      <c r="F51" s="17">
        <v>3.3130000000000002</v>
      </c>
      <c r="G51" s="17">
        <v>0.96914999999999996</v>
      </c>
      <c r="H51" s="17">
        <v>0.860954</v>
      </c>
      <c r="I51" s="17">
        <v>1.194215</v>
      </c>
      <c r="J51" s="17">
        <v>0.33326099999999997</v>
      </c>
      <c r="K51" s="17">
        <v>0.27906300000000001</v>
      </c>
      <c r="L51" s="17">
        <v>449.6</v>
      </c>
      <c r="M51" s="17">
        <v>7.9999999999999996E-6</v>
      </c>
      <c r="N51" s="17">
        <v>602</v>
      </c>
      <c r="O51" s="17">
        <v>0</v>
      </c>
      <c r="P51" s="17">
        <v>0</v>
      </c>
      <c r="Q51" s="17">
        <v>0.98764600000000002</v>
      </c>
      <c r="R51" s="17">
        <v>0.78290800000000005</v>
      </c>
      <c r="S51" s="17">
        <v>1.2051210000000001</v>
      </c>
      <c r="T51" s="17">
        <v>0.422213</v>
      </c>
      <c r="U51" s="17">
        <v>0.35034900000000002</v>
      </c>
      <c r="V51" s="17">
        <v>449.3</v>
      </c>
      <c r="W51" s="17">
        <v>1.8E-5</v>
      </c>
      <c r="X51" s="17">
        <v>421</v>
      </c>
      <c r="Y51" s="17">
        <v>0</v>
      </c>
      <c r="Z51" s="17">
        <v>0</v>
      </c>
      <c r="AA51" s="17">
        <v>0.53899799999999998</v>
      </c>
      <c r="AB51" s="17">
        <v>0.152971</v>
      </c>
      <c r="AC51" s="17">
        <v>0.847495</v>
      </c>
      <c r="AD51" s="17">
        <v>0.25</v>
      </c>
      <c r="AE51" s="17">
        <v>1847.4</v>
      </c>
    </row>
    <row r="52" spans="1:31">
      <c r="A52" s="17">
        <v>39</v>
      </c>
      <c r="B52" s="19">
        <v>0.22564814814814815</v>
      </c>
      <c r="C52" s="17">
        <v>3.1</v>
      </c>
      <c r="D52" s="17">
        <v>122.3</v>
      </c>
      <c r="E52" s="17">
        <v>7.2422E-2</v>
      </c>
      <c r="F52" s="17">
        <v>3.504</v>
      </c>
      <c r="G52" s="17">
        <v>0.97450199999999998</v>
      </c>
      <c r="H52" s="17">
        <v>0.88632599999999995</v>
      </c>
      <c r="I52" s="17">
        <v>1.2249909999999999</v>
      </c>
      <c r="J52" s="17">
        <v>0.33866499999999999</v>
      </c>
      <c r="K52" s="17">
        <v>0.27646300000000001</v>
      </c>
      <c r="L52" s="17">
        <v>412.5</v>
      </c>
      <c r="M52" s="17">
        <v>3.9999999999999998E-6</v>
      </c>
      <c r="N52" s="17">
        <v>578</v>
      </c>
      <c r="O52" s="17">
        <v>0</v>
      </c>
      <c r="P52" s="17">
        <v>0</v>
      </c>
      <c r="Q52" s="17">
        <v>0.98297800000000002</v>
      </c>
      <c r="R52" s="17">
        <v>0.82858900000000002</v>
      </c>
      <c r="S52" s="17">
        <v>1.303957</v>
      </c>
      <c r="T52" s="17">
        <v>0.47536800000000001</v>
      </c>
      <c r="U52" s="17">
        <v>0.36455799999999999</v>
      </c>
      <c r="V52" s="17">
        <v>452.4</v>
      </c>
      <c r="W52" s="17">
        <v>9.9999999999999995E-7</v>
      </c>
      <c r="X52" s="17">
        <v>434</v>
      </c>
      <c r="Y52" s="17">
        <v>0</v>
      </c>
      <c r="Z52" s="17">
        <v>0</v>
      </c>
      <c r="AA52" s="17">
        <v>0.56085799999999997</v>
      </c>
      <c r="AB52" s="17">
        <v>0.149224</v>
      </c>
      <c r="AC52" s="17">
        <v>0.89952500000000002</v>
      </c>
      <c r="AD52" s="17">
        <v>0.25</v>
      </c>
      <c r="AE52" s="17">
        <v>2013.7</v>
      </c>
    </row>
    <row r="53" spans="1:31">
      <c r="A53" s="17">
        <v>40</v>
      </c>
      <c r="B53" s="19">
        <v>0.22569444444444445</v>
      </c>
      <c r="C53" s="17">
        <v>3.3</v>
      </c>
      <c r="D53" s="17">
        <v>117</v>
      </c>
      <c r="E53" s="17">
        <v>6.6322999999999993E-2</v>
      </c>
      <c r="F53" s="17">
        <v>3.2090000000000001</v>
      </c>
      <c r="G53" s="17">
        <v>0.98443700000000001</v>
      </c>
      <c r="H53" s="17">
        <v>0.90953099999999998</v>
      </c>
      <c r="I53" s="17">
        <v>1.2635320000000001</v>
      </c>
      <c r="J53" s="17">
        <v>0.35400199999999998</v>
      </c>
      <c r="K53" s="17">
        <v>0.28016799999999997</v>
      </c>
      <c r="L53" s="17">
        <v>387.6</v>
      </c>
      <c r="M53" s="17">
        <v>3.9999999999999998E-6</v>
      </c>
      <c r="N53" s="17">
        <v>537</v>
      </c>
      <c r="O53" s="17">
        <v>0</v>
      </c>
      <c r="P53" s="17">
        <v>0</v>
      </c>
      <c r="Q53" s="17">
        <v>0.985483</v>
      </c>
      <c r="R53" s="17">
        <v>0.81776800000000005</v>
      </c>
      <c r="S53" s="17">
        <v>1.282168</v>
      </c>
      <c r="T53" s="17">
        <v>0.46439999999999998</v>
      </c>
      <c r="U53" s="17">
        <v>0.36219899999999999</v>
      </c>
      <c r="V53" s="17">
        <v>476.2</v>
      </c>
      <c r="W53" s="17">
        <v>2.5000000000000001E-5</v>
      </c>
      <c r="X53" s="17">
        <v>471</v>
      </c>
      <c r="Y53" s="17">
        <v>0</v>
      </c>
      <c r="Z53" s="17">
        <v>0</v>
      </c>
      <c r="AA53" s="17">
        <v>0.55722899999999997</v>
      </c>
      <c r="AB53" s="17">
        <v>0.12784200000000001</v>
      </c>
      <c r="AC53" s="17">
        <v>0.87713799999999997</v>
      </c>
      <c r="AD53" s="17">
        <v>0.25</v>
      </c>
      <c r="AE53" s="17">
        <v>2142.9</v>
      </c>
    </row>
    <row r="54" spans="1:31">
      <c r="A54" s="17">
        <v>41</v>
      </c>
      <c r="B54" s="19">
        <v>0.22575231481481481</v>
      </c>
      <c r="C54" s="17">
        <v>4.9000000000000004</v>
      </c>
      <c r="D54" s="17">
        <v>97.6</v>
      </c>
      <c r="E54" s="17">
        <v>6.0805999999999999E-2</v>
      </c>
      <c r="F54" s="17">
        <v>2.9420000000000002</v>
      </c>
      <c r="G54" s="17">
        <v>0.98071299999999995</v>
      </c>
      <c r="H54" s="17">
        <v>0.938388</v>
      </c>
      <c r="I54" s="17">
        <v>1.322295</v>
      </c>
      <c r="J54" s="17">
        <v>0.383907</v>
      </c>
      <c r="K54" s="17">
        <v>0.29033399999999998</v>
      </c>
      <c r="L54" s="17">
        <v>403.1</v>
      </c>
      <c r="M54" s="17">
        <v>6.9999999999999999E-6</v>
      </c>
      <c r="N54" s="17">
        <v>643</v>
      </c>
      <c r="O54" s="17">
        <v>0</v>
      </c>
      <c r="P54" s="17">
        <v>0</v>
      </c>
      <c r="Q54" s="17">
        <v>0.99000100000000002</v>
      </c>
      <c r="R54" s="17">
        <v>0.82518499999999995</v>
      </c>
      <c r="S54" s="17">
        <v>1.340678</v>
      </c>
      <c r="T54" s="17">
        <v>0.51549400000000001</v>
      </c>
      <c r="U54" s="17">
        <v>0.38450200000000001</v>
      </c>
      <c r="V54" s="17">
        <v>463.3</v>
      </c>
      <c r="W54" s="17">
        <v>6.0000000000000002E-6</v>
      </c>
      <c r="X54" s="17">
        <v>515</v>
      </c>
      <c r="Y54" s="17">
        <v>0</v>
      </c>
      <c r="Z54" s="17">
        <v>0</v>
      </c>
      <c r="AA54" s="17">
        <v>0.59154200000000001</v>
      </c>
      <c r="AB54" s="17">
        <v>0.132128</v>
      </c>
      <c r="AC54" s="17">
        <v>0.89329599999999998</v>
      </c>
      <c r="AD54" s="17">
        <v>0.25</v>
      </c>
      <c r="AE54" s="17">
        <v>2060.6</v>
      </c>
    </row>
    <row r="55" spans="1:31">
      <c r="A55" s="17">
        <v>42</v>
      </c>
      <c r="B55" s="19">
        <v>0.22581018518518517</v>
      </c>
      <c r="C55" s="17">
        <v>4.9000000000000004</v>
      </c>
      <c r="D55" s="17">
        <v>92.3</v>
      </c>
      <c r="E55" s="17">
        <v>6.8173999999999998E-2</v>
      </c>
      <c r="F55" s="17">
        <v>3.2989999999999999</v>
      </c>
      <c r="G55" s="17">
        <v>0.98560400000000004</v>
      </c>
      <c r="H55" s="17">
        <v>0.98977199999999999</v>
      </c>
      <c r="I55" s="17">
        <v>1.449047</v>
      </c>
      <c r="J55" s="17">
        <v>0.45927499999999999</v>
      </c>
      <c r="K55" s="17">
        <v>0.31695000000000001</v>
      </c>
      <c r="L55" s="17">
        <v>459.1</v>
      </c>
      <c r="M55" s="17">
        <v>3.0000000000000001E-6</v>
      </c>
      <c r="N55" s="17">
        <v>574</v>
      </c>
      <c r="O55" s="17">
        <v>0</v>
      </c>
      <c r="P55" s="17">
        <v>0</v>
      </c>
      <c r="Q55" s="17">
        <v>0.99368400000000001</v>
      </c>
      <c r="R55" s="17">
        <v>0.88886500000000002</v>
      </c>
      <c r="S55" s="17">
        <v>1.476769</v>
      </c>
      <c r="T55" s="17">
        <v>0.58790299999999995</v>
      </c>
      <c r="U55" s="17">
        <v>0.39810099999999998</v>
      </c>
      <c r="V55" s="17">
        <v>513</v>
      </c>
      <c r="W55" s="17">
        <v>1.9000000000000001E-5</v>
      </c>
      <c r="X55" s="17">
        <v>377</v>
      </c>
      <c r="Y55" s="17">
        <v>0</v>
      </c>
      <c r="Z55" s="17">
        <v>0</v>
      </c>
      <c r="AA55" s="17">
        <v>0.61246299999999998</v>
      </c>
      <c r="AB55" s="17">
        <v>0.12771399999999999</v>
      </c>
      <c r="AC55" s="17">
        <v>0.96394899999999994</v>
      </c>
      <c r="AD55" s="17">
        <v>0.25</v>
      </c>
      <c r="AE55" s="17">
        <v>1809.2</v>
      </c>
    </row>
    <row r="56" spans="1:31">
      <c r="A56" s="17">
        <v>43</v>
      </c>
      <c r="B56" s="19">
        <v>0.22585648148148149</v>
      </c>
      <c r="C56" s="17">
        <v>6.6</v>
      </c>
      <c r="D56" s="17">
        <v>84.4</v>
      </c>
      <c r="E56" s="17">
        <v>6.5752000000000005E-2</v>
      </c>
      <c r="F56" s="17">
        <v>3.1819999999999999</v>
      </c>
      <c r="G56" s="17">
        <v>0.98898299999999995</v>
      </c>
      <c r="H56" s="17">
        <v>1.03546</v>
      </c>
      <c r="I56" s="17">
        <v>1.513501</v>
      </c>
      <c r="J56" s="17">
        <v>0.47804099999999999</v>
      </c>
      <c r="K56" s="17">
        <v>0.31585099999999999</v>
      </c>
      <c r="L56" s="17">
        <v>486.1</v>
      </c>
      <c r="M56" s="17">
        <v>2.3E-5</v>
      </c>
      <c r="N56" s="17">
        <v>588</v>
      </c>
      <c r="O56" s="17">
        <v>0</v>
      </c>
      <c r="P56" s="17">
        <v>0</v>
      </c>
      <c r="Q56" s="17">
        <v>0.98968400000000001</v>
      </c>
      <c r="R56" s="17">
        <v>0.92013599999999995</v>
      </c>
      <c r="S56" s="17">
        <v>1.5239389999999999</v>
      </c>
      <c r="T56" s="17">
        <v>0.60380299999999998</v>
      </c>
      <c r="U56" s="17">
        <v>0.39621200000000001</v>
      </c>
      <c r="V56" s="17">
        <v>552.20000000000005</v>
      </c>
      <c r="W56" s="17">
        <v>3.4E-5</v>
      </c>
      <c r="X56" s="17">
        <v>472</v>
      </c>
      <c r="Y56" s="17">
        <v>0</v>
      </c>
      <c r="Z56" s="17">
        <v>0</v>
      </c>
      <c r="AA56" s="17">
        <v>0.60955700000000002</v>
      </c>
      <c r="AB56" s="17">
        <v>0.126829</v>
      </c>
      <c r="AC56" s="17">
        <v>0.99671500000000002</v>
      </c>
      <c r="AD56" s="17">
        <v>0.25</v>
      </c>
      <c r="AE56" s="17">
        <v>1708.7</v>
      </c>
    </row>
    <row r="57" spans="1:31">
      <c r="A57" s="17">
        <v>44</v>
      </c>
      <c r="B57" s="19">
        <v>0.22591435185185185</v>
      </c>
      <c r="C57" s="17">
        <v>8</v>
      </c>
      <c r="D57" s="17">
        <v>70.400000000000006</v>
      </c>
      <c r="E57" s="17">
        <v>6.0394999999999997E-2</v>
      </c>
      <c r="F57" s="17">
        <v>2.9220000000000002</v>
      </c>
      <c r="G57" s="17">
        <v>0.98750199999999999</v>
      </c>
      <c r="H57" s="17">
        <v>1.0125770000000001</v>
      </c>
      <c r="I57" s="17">
        <v>1.4723489999999999</v>
      </c>
      <c r="J57" s="17">
        <v>0.45977200000000001</v>
      </c>
      <c r="K57" s="17">
        <v>0.31227100000000002</v>
      </c>
      <c r="L57" s="17">
        <v>515.6</v>
      </c>
      <c r="M57" s="17">
        <v>3.9999999999999998E-6</v>
      </c>
      <c r="N57" s="17">
        <v>518</v>
      </c>
      <c r="O57" s="17">
        <v>0</v>
      </c>
      <c r="P57" s="17">
        <v>0</v>
      </c>
      <c r="Q57" s="17">
        <v>0.98939500000000002</v>
      </c>
      <c r="R57" s="17">
        <v>0.92899600000000004</v>
      </c>
      <c r="S57" s="17">
        <v>1.5487550000000001</v>
      </c>
      <c r="T57" s="17">
        <v>0.61975899999999995</v>
      </c>
      <c r="U57" s="17">
        <v>0.40016600000000002</v>
      </c>
      <c r="V57" s="17">
        <v>546.70000000000005</v>
      </c>
      <c r="W57" s="17">
        <v>2.5000000000000001E-5</v>
      </c>
      <c r="X57" s="17">
        <v>402</v>
      </c>
      <c r="Y57" s="17">
        <v>0</v>
      </c>
      <c r="Z57" s="17">
        <v>0</v>
      </c>
      <c r="AA57" s="17">
        <v>0.61563999999999997</v>
      </c>
      <c r="AB57" s="17">
        <v>0.101592</v>
      </c>
      <c r="AC57" s="17">
        <v>0.99195900000000004</v>
      </c>
      <c r="AD57" s="17">
        <v>0.25</v>
      </c>
      <c r="AE57" s="17">
        <v>1610.9</v>
      </c>
    </row>
    <row r="58" spans="1:31">
      <c r="A58" s="17">
        <v>45</v>
      </c>
      <c r="B58" s="19">
        <v>0.22597222222222221</v>
      </c>
      <c r="C58" s="17">
        <v>8.1999999999999993</v>
      </c>
      <c r="D58" s="17">
        <v>72.099999999999994</v>
      </c>
      <c r="E58" s="17">
        <v>5.7789E-2</v>
      </c>
      <c r="F58" s="17">
        <v>2.7959999999999998</v>
      </c>
      <c r="G58" s="17">
        <v>0.98665800000000004</v>
      </c>
      <c r="H58" s="17">
        <v>1.056835</v>
      </c>
      <c r="I58" s="17">
        <v>1.5442880000000001</v>
      </c>
      <c r="J58" s="17">
        <v>0.48745300000000003</v>
      </c>
      <c r="K58" s="17">
        <v>0.31564900000000001</v>
      </c>
      <c r="L58" s="17">
        <v>469.7</v>
      </c>
      <c r="M58" s="17">
        <v>6.9999999999999999E-6</v>
      </c>
      <c r="N58" s="17">
        <v>639</v>
      </c>
      <c r="O58" s="17">
        <v>0</v>
      </c>
      <c r="P58" s="17">
        <v>0</v>
      </c>
      <c r="Q58" s="17">
        <v>0.99224800000000002</v>
      </c>
      <c r="R58" s="17">
        <v>0.91291599999999995</v>
      </c>
      <c r="S58" s="17">
        <v>1.5642400000000001</v>
      </c>
      <c r="T58" s="17">
        <v>0.65132500000000004</v>
      </c>
      <c r="U58" s="17">
        <v>0.41638399999999998</v>
      </c>
      <c r="V58" s="17">
        <v>595.20000000000005</v>
      </c>
      <c r="W58" s="17">
        <v>8.8669999999999999E-2</v>
      </c>
      <c r="X58" s="17">
        <v>388</v>
      </c>
      <c r="Y58" s="17">
        <v>0</v>
      </c>
      <c r="Z58" s="17">
        <v>0</v>
      </c>
      <c r="AA58" s="17">
        <v>0.64059100000000002</v>
      </c>
      <c r="AB58" s="17">
        <v>0.115218</v>
      </c>
      <c r="AC58" s="17">
        <v>0.98795999999999995</v>
      </c>
      <c r="AD58" s="17">
        <v>0.25</v>
      </c>
      <c r="AE58" s="17">
        <v>1768.3</v>
      </c>
    </row>
    <row r="59" spans="1:31">
      <c r="A59" s="17">
        <v>46</v>
      </c>
      <c r="B59" s="19">
        <v>0.22603009259259257</v>
      </c>
      <c r="C59" s="17">
        <v>9.5</v>
      </c>
      <c r="D59" s="17">
        <v>64.2</v>
      </c>
      <c r="E59" s="17">
        <v>5.2038000000000001E-2</v>
      </c>
      <c r="F59" s="17">
        <v>2.5179999999999998</v>
      </c>
      <c r="G59" s="17">
        <v>0.99108799999999997</v>
      </c>
      <c r="H59" s="17">
        <v>1.084573</v>
      </c>
      <c r="I59" s="17">
        <v>1.671511</v>
      </c>
      <c r="J59" s="17">
        <v>0.58693799999999996</v>
      </c>
      <c r="K59" s="17">
        <v>0.35114200000000001</v>
      </c>
      <c r="L59" s="17">
        <v>456.5</v>
      </c>
      <c r="M59" s="17">
        <v>7.9999999999999996E-6</v>
      </c>
      <c r="N59" s="17">
        <v>655</v>
      </c>
      <c r="O59" s="17">
        <v>0</v>
      </c>
      <c r="P59" s="17">
        <v>0</v>
      </c>
      <c r="Q59" s="17">
        <v>0.992259</v>
      </c>
      <c r="R59" s="17">
        <v>0.95663699999999996</v>
      </c>
      <c r="S59" s="17">
        <v>1.6716530000000001</v>
      </c>
      <c r="T59" s="17">
        <v>0.71501599999999998</v>
      </c>
      <c r="U59" s="17">
        <v>0.42773</v>
      </c>
      <c r="V59" s="17">
        <v>510.2</v>
      </c>
      <c r="W59" s="17">
        <v>6.8085999999999994E-2</v>
      </c>
      <c r="X59" s="17">
        <v>496</v>
      </c>
      <c r="Y59" s="17">
        <v>0</v>
      </c>
      <c r="Z59" s="17">
        <v>0</v>
      </c>
      <c r="AA59" s="17">
        <v>0.65804600000000002</v>
      </c>
      <c r="AB59" s="17">
        <v>0.103655</v>
      </c>
      <c r="AC59" s="17">
        <v>1.0307500000000001</v>
      </c>
      <c r="AD59" s="17">
        <v>0.25</v>
      </c>
      <c r="AE59" s="17">
        <v>1819.3</v>
      </c>
    </row>
    <row r="60" spans="1:31">
      <c r="A60" s="17">
        <v>47</v>
      </c>
      <c r="B60" s="19">
        <v>0.2260763888888889</v>
      </c>
      <c r="C60" s="17">
        <v>10</v>
      </c>
      <c r="D60" s="17">
        <v>63.3</v>
      </c>
      <c r="E60" s="17">
        <v>5.7972999999999997E-2</v>
      </c>
      <c r="F60" s="17">
        <v>2.8050000000000002</v>
      </c>
      <c r="G60" s="17">
        <v>0.99039200000000005</v>
      </c>
      <c r="H60" s="17">
        <v>1.048046</v>
      </c>
      <c r="I60" s="17">
        <v>1.6565000000000001</v>
      </c>
      <c r="J60" s="17">
        <v>0.60845400000000005</v>
      </c>
      <c r="K60" s="17">
        <v>0.367313</v>
      </c>
      <c r="L60" s="17">
        <v>469.5</v>
      </c>
      <c r="M60" s="17">
        <v>3.4030000000000002E-3</v>
      </c>
      <c r="N60" s="17">
        <v>471</v>
      </c>
      <c r="O60" s="17">
        <v>0</v>
      </c>
      <c r="P60" s="17">
        <v>0</v>
      </c>
      <c r="Q60" s="17">
        <v>0.99374300000000004</v>
      </c>
      <c r="R60" s="17">
        <v>0.95182299999999997</v>
      </c>
      <c r="S60" s="17">
        <v>1.751584</v>
      </c>
      <c r="T60" s="17">
        <v>0.79976100000000006</v>
      </c>
      <c r="U60" s="17">
        <v>0.45659300000000003</v>
      </c>
      <c r="V60" s="17">
        <v>555.20000000000005</v>
      </c>
      <c r="W60" s="17">
        <v>5.1605999999999999E-2</v>
      </c>
      <c r="X60" s="17">
        <v>623</v>
      </c>
      <c r="Y60" s="17">
        <v>0</v>
      </c>
      <c r="Z60" s="17">
        <v>0</v>
      </c>
      <c r="AA60" s="17">
        <v>0.70245000000000002</v>
      </c>
      <c r="AB60" s="17">
        <v>7.7715199999999998E-2</v>
      </c>
      <c r="AC60" s="17">
        <v>1.0139800000000001</v>
      </c>
      <c r="AD60" s="17">
        <v>0.25</v>
      </c>
      <c r="AE60" s="17">
        <v>1769.2</v>
      </c>
    </row>
    <row r="61" spans="1:31">
      <c r="A61" s="17">
        <v>48</v>
      </c>
      <c r="B61" s="19">
        <v>0.22613425925925926</v>
      </c>
      <c r="C61" s="17">
        <v>11.8</v>
      </c>
      <c r="D61" s="17">
        <v>52.8</v>
      </c>
      <c r="E61" s="17">
        <v>4.6912000000000002E-2</v>
      </c>
      <c r="F61" s="17">
        <v>2.27</v>
      </c>
      <c r="G61" s="17">
        <v>0.99035099999999998</v>
      </c>
      <c r="H61" s="17">
        <v>1.0566789999999999</v>
      </c>
      <c r="I61" s="17">
        <v>1.6854279999999999</v>
      </c>
      <c r="J61" s="17">
        <v>0.628749</v>
      </c>
      <c r="K61" s="17">
        <v>0.37304999999999999</v>
      </c>
      <c r="L61" s="17">
        <v>463</v>
      </c>
      <c r="M61" s="17">
        <v>6.9999999999999999E-6</v>
      </c>
      <c r="N61" s="17">
        <v>605</v>
      </c>
      <c r="O61" s="17">
        <v>0</v>
      </c>
      <c r="P61" s="17">
        <v>0</v>
      </c>
      <c r="Q61" s="17">
        <v>0.99236999999999997</v>
      </c>
      <c r="R61" s="17">
        <v>0.91050799999999998</v>
      </c>
      <c r="S61" s="17">
        <v>1.659937</v>
      </c>
      <c r="T61" s="17">
        <v>0.74942900000000001</v>
      </c>
      <c r="U61" s="17">
        <v>0.45147999999999999</v>
      </c>
      <c r="V61" s="17">
        <v>528.20000000000005</v>
      </c>
      <c r="W61" s="17">
        <v>3.3437000000000001E-2</v>
      </c>
      <c r="X61" s="17">
        <v>485</v>
      </c>
      <c r="Y61" s="17">
        <v>0</v>
      </c>
      <c r="Z61" s="17">
        <v>0</v>
      </c>
      <c r="AA61" s="17">
        <v>0.69458500000000001</v>
      </c>
      <c r="AB61" s="17">
        <v>8.1659700000000002E-2</v>
      </c>
      <c r="AC61" s="17">
        <v>0.97170699999999999</v>
      </c>
      <c r="AD61" s="17">
        <v>0.25</v>
      </c>
      <c r="AE61" s="17">
        <v>1793.8</v>
      </c>
    </row>
    <row r="62" spans="1:31">
      <c r="A62" s="17">
        <v>49</v>
      </c>
      <c r="B62" s="19">
        <v>0.22619212962962965</v>
      </c>
      <c r="C62" s="17">
        <v>11.3</v>
      </c>
      <c r="D62" s="17">
        <v>56.3</v>
      </c>
      <c r="E62" s="17">
        <v>4.9893E-2</v>
      </c>
      <c r="F62" s="17">
        <v>2.4140000000000001</v>
      </c>
      <c r="G62" s="17">
        <v>0.99139699999999997</v>
      </c>
      <c r="H62" s="17">
        <v>1.105715</v>
      </c>
      <c r="I62" s="17">
        <v>1.790734</v>
      </c>
      <c r="J62" s="17">
        <v>0.68501900000000004</v>
      </c>
      <c r="K62" s="17">
        <v>0.38253500000000001</v>
      </c>
      <c r="L62" s="17">
        <v>457.8</v>
      </c>
      <c r="M62" s="17">
        <v>6.9999999999999999E-6</v>
      </c>
      <c r="N62" s="17">
        <v>582</v>
      </c>
      <c r="O62" s="17">
        <v>0</v>
      </c>
      <c r="P62" s="17">
        <v>0</v>
      </c>
      <c r="Q62" s="17">
        <v>0.99466200000000005</v>
      </c>
      <c r="R62" s="17">
        <v>1.002529</v>
      </c>
      <c r="S62" s="17">
        <v>1.8425469999999999</v>
      </c>
      <c r="T62" s="17">
        <v>0.84001800000000004</v>
      </c>
      <c r="U62" s="17">
        <v>0.45590000000000003</v>
      </c>
      <c r="V62" s="17">
        <v>500.6</v>
      </c>
      <c r="W62" s="17">
        <v>4.0000000000000003E-5</v>
      </c>
      <c r="X62" s="17">
        <v>381</v>
      </c>
      <c r="Y62" s="17">
        <v>0</v>
      </c>
      <c r="Z62" s="17">
        <v>0</v>
      </c>
      <c r="AA62" s="17">
        <v>0.70138500000000004</v>
      </c>
      <c r="AB62" s="17">
        <v>8.2836599999999996E-2</v>
      </c>
      <c r="AC62" s="17">
        <v>1.0721099999999999</v>
      </c>
      <c r="AD62" s="17">
        <v>0.25</v>
      </c>
      <c r="AE62" s="17">
        <v>1814.3</v>
      </c>
    </row>
    <row r="63" spans="1:31">
      <c r="A63" s="17">
        <v>50</v>
      </c>
      <c r="B63" s="19">
        <v>0.22624999999999998</v>
      </c>
      <c r="C63" s="17">
        <v>14</v>
      </c>
      <c r="D63" s="17">
        <v>45.7</v>
      </c>
      <c r="E63" s="17">
        <v>4.4367999999999998E-2</v>
      </c>
      <c r="F63" s="17">
        <v>2.1469999999999998</v>
      </c>
      <c r="G63" s="17">
        <v>0.99343000000000004</v>
      </c>
      <c r="H63" s="17">
        <v>1.0852360000000001</v>
      </c>
      <c r="I63" s="17">
        <v>1.758092</v>
      </c>
      <c r="J63" s="17">
        <v>0.67285600000000001</v>
      </c>
      <c r="K63" s="17">
        <v>0.38271899999999998</v>
      </c>
      <c r="L63" s="17">
        <v>497.3</v>
      </c>
      <c r="M63" s="17">
        <v>1.2E-5</v>
      </c>
      <c r="N63" s="17">
        <v>540</v>
      </c>
      <c r="O63" s="17">
        <v>0</v>
      </c>
      <c r="P63" s="17">
        <v>0</v>
      </c>
      <c r="Q63" s="17">
        <v>0.995749</v>
      </c>
      <c r="R63" s="17">
        <v>0.97618300000000002</v>
      </c>
      <c r="S63" s="17">
        <v>1.7828850000000001</v>
      </c>
      <c r="T63" s="17">
        <v>0.80670200000000003</v>
      </c>
      <c r="U63" s="17">
        <v>0.45246999999999998</v>
      </c>
      <c r="V63" s="17">
        <v>507.6</v>
      </c>
      <c r="W63" s="17">
        <v>2.1999999999999999E-5</v>
      </c>
      <c r="X63" s="17">
        <v>332</v>
      </c>
      <c r="Y63" s="17">
        <v>0</v>
      </c>
      <c r="Z63" s="17">
        <v>0</v>
      </c>
      <c r="AA63" s="17">
        <v>0.69610799999999995</v>
      </c>
      <c r="AB63" s="17">
        <v>6.8884500000000001E-2</v>
      </c>
      <c r="AC63" s="17">
        <v>1.0317499999999999</v>
      </c>
      <c r="AD63" s="17">
        <v>0.25</v>
      </c>
      <c r="AE63" s="17">
        <v>1670.3</v>
      </c>
    </row>
    <row r="64" spans="1:31">
      <c r="A64" s="17">
        <v>51</v>
      </c>
      <c r="B64" s="19">
        <v>0.2262962962962963</v>
      </c>
      <c r="C64" s="17">
        <v>13.7</v>
      </c>
      <c r="D64" s="17">
        <v>48.4</v>
      </c>
      <c r="E64" s="17">
        <v>4.7849000000000003E-2</v>
      </c>
      <c r="F64" s="17">
        <v>2.3149999999999999</v>
      </c>
      <c r="G64" s="17">
        <v>0.99246500000000004</v>
      </c>
      <c r="H64" s="17">
        <v>1.0534429999999999</v>
      </c>
      <c r="I64" s="17">
        <v>1.736421</v>
      </c>
      <c r="J64" s="17">
        <v>0.68297799999999997</v>
      </c>
      <c r="K64" s="17">
        <v>0.39332499999999998</v>
      </c>
      <c r="L64" s="17">
        <v>486.4</v>
      </c>
      <c r="M64" s="17">
        <v>1.9000000000000001E-5</v>
      </c>
      <c r="N64" s="17">
        <v>408</v>
      </c>
      <c r="O64" s="17">
        <v>0</v>
      </c>
      <c r="P64" s="17">
        <v>0</v>
      </c>
      <c r="Q64" s="17">
        <v>0.99493100000000001</v>
      </c>
      <c r="R64" s="17">
        <v>1.0182929999999999</v>
      </c>
      <c r="S64" s="17">
        <v>1.9017010000000001</v>
      </c>
      <c r="T64" s="17">
        <v>0.88340799999999997</v>
      </c>
      <c r="U64" s="17">
        <v>0.46453499999999998</v>
      </c>
      <c r="V64" s="17">
        <v>511.4</v>
      </c>
      <c r="W64" s="17">
        <v>5.8520000000000004E-3</v>
      </c>
      <c r="X64" s="17">
        <v>408</v>
      </c>
      <c r="Y64" s="17">
        <v>0</v>
      </c>
      <c r="Z64" s="17">
        <v>0</v>
      </c>
      <c r="AA64" s="17">
        <v>0.71467000000000003</v>
      </c>
      <c r="AB64" s="17">
        <v>5.4590699999999999E-2</v>
      </c>
      <c r="AC64" s="17">
        <v>1.0665199999999999</v>
      </c>
      <c r="AD64" s="17">
        <v>0.25</v>
      </c>
      <c r="AE64" s="17">
        <v>1707.6</v>
      </c>
    </row>
    <row r="65" spans="1:31">
      <c r="A65" s="17">
        <v>52</v>
      </c>
      <c r="B65" s="19">
        <v>0.22635416666666666</v>
      </c>
      <c r="C65" s="17">
        <v>15.3</v>
      </c>
      <c r="D65" s="17">
        <v>41.3</v>
      </c>
      <c r="E65" s="17">
        <v>3.9816999999999998E-2</v>
      </c>
      <c r="F65" s="17">
        <v>1.927</v>
      </c>
      <c r="G65" s="17">
        <v>0.992672</v>
      </c>
      <c r="H65" s="17">
        <v>1.076757</v>
      </c>
      <c r="I65" s="17">
        <v>1.788781</v>
      </c>
      <c r="J65" s="17">
        <v>0.71202399999999999</v>
      </c>
      <c r="K65" s="17">
        <v>0.39805000000000001</v>
      </c>
      <c r="L65" s="17">
        <v>474.7</v>
      </c>
      <c r="M65" s="17">
        <v>6.0000000000000002E-6</v>
      </c>
      <c r="N65" s="17">
        <v>492</v>
      </c>
      <c r="O65" s="17">
        <v>0</v>
      </c>
      <c r="P65" s="17">
        <v>0</v>
      </c>
      <c r="Q65" s="17">
        <v>0.99161100000000002</v>
      </c>
      <c r="R65" s="17">
        <v>0.953318</v>
      </c>
      <c r="S65" s="17">
        <v>1.7774179999999999</v>
      </c>
      <c r="T65" s="17">
        <v>0.82410000000000005</v>
      </c>
      <c r="U65" s="17">
        <v>0.46365000000000001</v>
      </c>
      <c r="V65" s="17">
        <v>521.70000000000005</v>
      </c>
      <c r="W65" s="17">
        <v>6.0000000000000002E-6</v>
      </c>
      <c r="X65" s="17">
        <v>373</v>
      </c>
      <c r="Y65" s="17">
        <v>0</v>
      </c>
      <c r="Z65" s="17">
        <v>0</v>
      </c>
      <c r="AA65" s="17">
        <v>0.71330800000000005</v>
      </c>
      <c r="AB65" s="17">
        <v>5.49696E-2</v>
      </c>
      <c r="AC65" s="17">
        <v>0.99861800000000001</v>
      </c>
      <c r="AD65" s="17">
        <v>0.25</v>
      </c>
      <c r="AE65" s="17">
        <v>1749.6</v>
      </c>
    </row>
    <row r="66" spans="1:31">
      <c r="A66" s="17">
        <v>53</v>
      </c>
      <c r="B66" s="19">
        <v>0.22641203703703705</v>
      </c>
      <c r="C66" s="17">
        <v>15.7</v>
      </c>
      <c r="D66" s="17">
        <v>39.6</v>
      </c>
      <c r="E66" s="17">
        <v>3.9955999999999998E-2</v>
      </c>
      <c r="F66" s="17">
        <v>1.9330000000000001</v>
      </c>
      <c r="G66" s="17">
        <v>0.994896</v>
      </c>
      <c r="H66" s="17">
        <v>1.0904720000000001</v>
      </c>
      <c r="I66" s="17">
        <v>1.840152</v>
      </c>
      <c r="J66" s="17">
        <v>0.74968000000000001</v>
      </c>
      <c r="K66" s="17">
        <v>0.40740100000000001</v>
      </c>
      <c r="L66" s="17">
        <v>483.3</v>
      </c>
      <c r="M66" s="17">
        <v>6.2000000000000003E-5</v>
      </c>
      <c r="N66" s="17">
        <v>441</v>
      </c>
      <c r="O66" s="17">
        <v>0</v>
      </c>
      <c r="P66" s="17">
        <v>0</v>
      </c>
      <c r="Q66" s="17">
        <v>0.99405399999999999</v>
      </c>
      <c r="R66" s="17">
        <v>0.98741299999999999</v>
      </c>
      <c r="S66" s="17">
        <v>1.8771340000000001</v>
      </c>
      <c r="T66" s="17">
        <v>0.88971999999999996</v>
      </c>
      <c r="U66" s="17">
        <v>0.47397800000000001</v>
      </c>
      <c r="V66" s="17">
        <v>548.6</v>
      </c>
      <c r="W66" s="17">
        <v>0.124071</v>
      </c>
      <c r="X66" s="17">
        <v>302</v>
      </c>
      <c r="Y66" s="17">
        <v>0</v>
      </c>
      <c r="Z66" s="17">
        <v>0</v>
      </c>
      <c r="AA66" s="17">
        <v>0.72919699999999998</v>
      </c>
      <c r="AB66" s="17">
        <v>4.8376500000000003E-2</v>
      </c>
      <c r="AC66" s="17">
        <v>1.0304500000000001</v>
      </c>
      <c r="AD66" s="17">
        <v>0.25</v>
      </c>
      <c r="AE66" s="17">
        <v>1718.4</v>
      </c>
    </row>
    <row r="67" spans="1:31">
      <c r="A67" s="17">
        <v>54</v>
      </c>
      <c r="B67" s="19">
        <v>0.22646990740740738</v>
      </c>
      <c r="C67" s="17">
        <v>16.899999999999999</v>
      </c>
      <c r="D67" s="17">
        <v>37.799999999999997</v>
      </c>
      <c r="E67" s="17">
        <v>3.8136999999999997E-2</v>
      </c>
      <c r="F67" s="17">
        <v>1.845</v>
      </c>
      <c r="G67" s="17">
        <v>0.99614999999999998</v>
      </c>
      <c r="H67" s="17">
        <v>1.0871109999999999</v>
      </c>
      <c r="I67" s="17">
        <v>1.891027</v>
      </c>
      <c r="J67" s="17">
        <v>0.80391599999999996</v>
      </c>
      <c r="K67" s="17">
        <v>0.42512100000000003</v>
      </c>
      <c r="L67" s="17">
        <v>487.9</v>
      </c>
      <c r="M67" s="17">
        <v>2.1999999999999999E-5</v>
      </c>
      <c r="N67" s="17">
        <v>470</v>
      </c>
      <c r="O67" s="17">
        <v>0</v>
      </c>
      <c r="P67" s="17">
        <v>0</v>
      </c>
      <c r="Q67" s="17">
        <v>0.99350700000000003</v>
      </c>
      <c r="R67" s="17">
        <v>0.946191</v>
      </c>
      <c r="S67" s="17">
        <v>1.784106</v>
      </c>
      <c r="T67" s="17">
        <v>0.83791599999999999</v>
      </c>
      <c r="U67" s="17">
        <v>0.46965600000000002</v>
      </c>
      <c r="V67" s="17">
        <v>544.1</v>
      </c>
      <c r="W67" s="17">
        <v>0.14879600000000001</v>
      </c>
      <c r="X67" s="17">
        <v>422</v>
      </c>
      <c r="Y67" s="17">
        <v>0</v>
      </c>
      <c r="Z67" s="17">
        <v>0</v>
      </c>
      <c r="AA67" s="17">
        <v>0.72254700000000005</v>
      </c>
      <c r="AB67" s="17">
        <v>4.9631599999999998E-2</v>
      </c>
      <c r="AC67" s="17">
        <v>0.98777800000000004</v>
      </c>
      <c r="AD67" s="17">
        <v>0.25</v>
      </c>
      <c r="AE67" s="17">
        <v>1702.4</v>
      </c>
    </row>
    <row r="68" spans="1:31">
      <c r="A68" s="17">
        <v>55</v>
      </c>
      <c r="B68" s="19">
        <v>0.22651620370370371</v>
      </c>
      <c r="C68" s="17">
        <v>17.8</v>
      </c>
      <c r="D68" s="17">
        <v>35.200000000000003</v>
      </c>
      <c r="E68" s="17">
        <v>3.3924999999999997E-2</v>
      </c>
      <c r="F68" s="17">
        <v>1.6419999999999999</v>
      </c>
      <c r="G68" s="17">
        <v>0.99342399999999997</v>
      </c>
      <c r="H68" s="17">
        <v>1.08369</v>
      </c>
      <c r="I68" s="17">
        <v>1.834363</v>
      </c>
      <c r="J68" s="17">
        <v>0.75067200000000001</v>
      </c>
      <c r="K68" s="17">
        <v>0.40922799999999998</v>
      </c>
      <c r="L68" s="17">
        <v>462.5</v>
      </c>
      <c r="M68" s="17">
        <v>6.0000000000000002E-6</v>
      </c>
      <c r="N68" s="17">
        <v>588</v>
      </c>
      <c r="O68" s="17">
        <v>0</v>
      </c>
      <c r="P68" s="17">
        <v>0</v>
      </c>
      <c r="Q68" s="17">
        <v>0.99276399999999998</v>
      </c>
      <c r="R68" s="17">
        <v>0.91461300000000001</v>
      </c>
      <c r="S68" s="17">
        <v>1.745973</v>
      </c>
      <c r="T68" s="17">
        <v>0.83135899999999996</v>
      </c>
      <c r="U68" s="17">
        <v>0.47615800000000003</v>
      </c>
      <c r="V68" s="17">
        <v>511.7</v>
      </c>
      <c r="W68" s="17">
        <v>1.2999999999999999E-5</v>
      </c>
      <c r="X68" s="17">
        <v>423</v>
      </c>
      <c r="Y68" s="17">
        <v>0</v>
      </c>
      <c r="Z68" s="17">
        <v>0</v>
      </c>
      <c r="AA68" s="17">
        <v>0.73255099999999995</v>
      </c>
      <c r="AB68" s="17">
        <v>5.44609E-2</v>
      </c>
      <c r="AC68" s="17">
        <v>0.95989000000000002</v>
      </c>
      <c r="AD68" s="17">
        <v>0.25</v>
      </c>
      <c r="AE68" s="17">
        <v>1795.7</v>
      </c>
    </row>
    <row r="69" spans="1:31">
      <c r="A69" s="17">
        <v>56</v>
      </c>
      <c r="B69" s="19">
        <v>0.22657407407407407</v>
      </c>
      <c r="C69" s="17">
        <v>19.100000000000001</v>
      </c>
      <c r="D69" s="17">
        <v>33.4</v>
      </c>
      <c r="E69" s="17">
        <v>3.3334999999999997E-2</v>
      </c>
      <c r="F69" s="17">
        <v>1.613</v>
      </c>
      <c r="G69" s="17">
        <v>0.99181799999999998</v>
      </c>
      <c r="H69" s="17">
        <v>1.0243979999999999</v>
      </c>
      <c r="I69" s="17">
        <v>1.729738</v>
      </c>
      <c r="J69" s="17">
        <v>0.70533999999999997</v>
      </c>
      <c r="K69" s="17">
        <v>0.407773</v>
      </c>
      <c r="L69" s="17">
        <v>480.9</v>
      </c>
      <c r="M69" s="17">
        <v>3.9999999999999998E-6</v>
      </c>
      <c r="N69" s="17">
        <v>574</v>
      </c>
      <c r="O69" s="17">
        <v>0</v>
      </c>
      <c r="P69" s="17">
        <v>0</v>
      </c>
      <c r="Q69" s="17">
        <v>0.99270700000000001</v>
      </c>
      <c r="R69" s="17">
        <v>0.94863799999999998</v>
      </c>
      <c r="S69" s="17">
        <v>1.7991630000000001</v>
      </c>
      <c r="T69" s="17">
        <v>0.85052399999999995</v>
      </c>
      <c r="U69" s="17">
        <v>0.47273300000000001</v>
      </c>
      <c r="V69" s="17">
        <v>510.8</v>
      </c>
      <c r="W69" s="17">
        <v>2.9E-5</v>
      </c>
      <c r="X69" s="17">
        <v>328</v>
      </c>
      <c r="Y69" s="17">
        <v>0</v>
      </c>
      <c r="Z69" s="17">
        <v>0</v>
      </c>
      <c r="AA69" s="17">
        <v>0.72728199999999998</v>
      </c>
      <c r="AB69" s="17">
        <v>5.2577499999999999E-2</v>
      </c>
      <c r="AC69" s="17">
        <v>0.99335700000000005</v>
      </c>
      <c r="AD69" s="17">
        <v>0.25</v>
      </c>
      <c r="AE69" s="17">
        <v>1727</v>
      </c>
    </row>
    <row r="70" spans="1:31">
      <c r="A70" s="17">
        <v>57</v>
      </c>
      <c r="B70" s="19">
        <v>0.22663194444444446</v>
      </c>
      <c r="C70" s="17">
        <v>19.899999999999999</v>
      </c>
      <c r="D70" s="17">
        <v>31.7</v>
      </c>
      <c r="E70" s="17">
        <v>3.2441999999999999E-2</v>
      </c>
      <c r="F70" s="17">
        <v>1.57</v>
      </c>
      <c r="G70" s="17">
        <v>0.99228300000000003</v>
      </c>
      <c r="H70" s="17">
        <v>1.0211170000000001</v>
      </c>
      <c r="I70" s="17">
        <v>1.75911</v>
      </c>
      <c r="J70" s="17">
        <v>0.73799199999999998</v>
      </c>
      <c r="K70" s="17">
        <v>0.41952600000000001</v>
      </c>
      <c r="L70" s="17">
        <v>493.1</v>
      </c>
      <c r="M70" s="17">
        <v>5.0000000000000004E-6</v>
      </c>
      <c r="N70" s="17">
        <v>483</v>
      </c>
      <c r="O70" s="17">
        <v>0</v>
      </c>
      <c r="P70" s="17">
        <v>0</v>
      </c>
      <c r="Q70" s="17">
        <v>0.99336000000000002</v>
      </c>
      <c r="R70" s="17">
        <v>0.94462599999999997</v>
      </c>
      <c r="S70" s="17">
        <v>1.7792030000000001</v>
      </c>
      <c r="T70" s="17">
        <v>0.83457800000000004</v>
      </c>
      <c r="U70" s="17">
        <v>0.46907399999999999</v>
      </c>
      <c r="V70" s="17">
        <v>520.6</v>
      </c>
      <c r="W70" s="17">
        <v>1.47E-3</v>
      </c>
      <c r="X70" s="17">
        <v>397</v>
      </c>
      <c r="Y70" s="17">
        <v>0</v>
      </c>
      <c r="Z70" s="17">
        <v>0</v>
      </c>
      <c r="AA70" s="17">
        <v>0.72165199999999996</v>
      </c>
      <c r="AB70" s="17">
        <v>4.3396200000000003E-2</v>
      </c>
      <c r="AC70" s="17">
        <v>0.98084300000000002</v>
      </c>
      <c r="AD70" s="17">
        <v>0.25</v>
      </c>
      <c r="AE70" s="17">
        <v>1684.3</v>
      </c>
    </row>
    <row r="71" spans="1:31">
      <c r="A71" s="17">
        <v>58</v>
      </c>
      <c r="B71" s="19">
        <v>0.22668981481481479</v>
      </c>
      <c r="C71" s="17">
        <v>20.399999999999999</v>
      </c>
      <c r="D71" s="17">
        <v>31.7</v>
      </c>
      <c r="E71" s="17">
        <v>3.2561E-2</v>
      </c>
      <c r="F71" s="17">
        <v>1.5760000000000001</v>
      </c>
      <c r="G71" s="17">
        <v>0.99607699999999999</v>
      </c>
      <c r="H71" s="17">
        <v>1.044503</v>
      </c>
      <c r="I71" s="17">
        <v>1.8334900000000001</v>
      </c>
      <c r="J71" s="17">
        <v>0.78898699999999999</v>
      </c>
      <c r="K71" s="17">
        <v>0.43031999999999998</v>
      </c>
      <c r="L71" s="17">
        <v>490.6</v>
      </c>
      <c r="M71" s="17">
        <v>2.4000000000000001E-5</v>
      </c>
      <c r="N71" s="17">
        <v>475</v>
      </c>
      <c r="O71" s="17">
        <v>0</v>
      </c>
      <c r="P71" s="17">
        <v>0</v>
      </c>
      <c r="Q71" s="17">
        <v>0.99345499999999998</v>
      </c>
      <c r="R71" s="17">
        <v>0.96014299999999997</v>
      </c>
      <c r="S71" s="17">
        <v>1.821002</v>
      </c>
      <c r="T71" s="17">
        <v>0.86085900000000004</v>
      </c>
      <c r="U71" s="17">
        <v>0.47273900000000002</v>
      </c>
      <c r="V71" s="17">
        <v>524.1</v>
      </c>
      <c r="W71" s="17">
        <v>3.0356999999999999E-2</v>
      </c>
      <c r="X71" s="17">
        <v>390</v>
      </c>
      <c r="Y71" s="17">
        <v>0</v>
      </c>
      <c r="Z71" s="17">
        <v>0</v>
      </c>
      <c r="AA71" s="17">
        <v>0.72729100000000002</v>
      </c>
      <c r="AB71" s="17">
        <v>4.2544999999999999E-2</v>
      </c>
      <c r="AC71" s="17">
        <v>0.99676799999999999</v>
      </c>
      <c r="AD71" s="17">
        <v>0.25</v>
      </c>
      <c r="AE71" s="17">
        <v>1692.8</v>
      </c>
    </row>
    <row r="72" spans="1:31">
      <c r="A72" s="17">
        <v>59</v>
      </c>
      <c r="B72" s="19">
        <v>0.22673611111111111</v>
      </c>
      <c r="C72" s="17">
        <v>22</v>
      </c>
      <c r="D72" s="17">
        <v>28.1</v>
      </c>
      <c r="E72" s="17">
        <v>2.9009E-2</v>
      </c>
      <c r="F72" s="17">
        <v>1.4039999999999999</v>
      </c>
      <c r="G72" s="17">
        <v>0.99286099999999999</v>
      </c>
      <c r="H72" s="17">
        <v>1.0111380000000001</v>
      </c>
      <c r="I72" s="17">
        <v>1.76431</v>
      </c>
      <c r="J72" s="17">
        <v>0.75317199999999995</v>
      </c>
      <c r="K72" s="17">
        <v>0.42689300000000002</v>
      </c>
      <c r="L72" s="17">
        <v>486.6</v>
      </c>
      <c r="M72" s="17">
        <v>2.8E-5</v>
      </c>
      <c r="N72" s="17">
        <v>427</v>
      </c>
      <c r="O72" s="17">
        <v>0</v>
      </c>
      <c r="P72" s="17">
        <v>0</v>
      </c>
      <c r="Q72" s="17">
        <v>0.99488200000000004</v>
      </c>
      <c r="R72" s="17">
        <v>0.96043199999999995</v>
      </c>
      <c r="S72" s="17">
        <v>1.824246</v>
      </c>
      <c r="T72" s="17">
        <v>0.86381399999999997</v>
      </c>
      <c r="U72" s="17">
        <v>0.47351799999999999</v>
      </c>
      <c r="V72" s="17">
        <v>531.1</v>
      </c>
      <c r="W72" s="17">
        <v>8.7539000000000006E-2</v>
      </c>
      <c r="X72" s="17">
        <v>565</v>
      </c>
      <c r="Y72" s="17">
        <v>0</v>
      </c>
      <c r="Z72" s="17">
        <v>0</v>
      </c>
      <c r="AA72" s="17">
        <v>0.72848999999999997</v>
      </c>
      <c r="AB72" s="17">
        <v>3.39963E-2</v>
      </c>
      <c r="AC72" s="17">
        <v>0.98979899999999998</v>
      </c>
      <c r="AD72" s="17">
        <v>0.25</v>
      </c>
      <c r="AE72" s="17">
        <v>1706.8</v>
      </c>
    </row>
    <row r="73" spans="1:31">
      <c r="A73" s="17">
        <v>60</v>
      </c>
      <c r="B73" s="19">
        <v>0.22679398148148147</v>
      </c>
      <c r="C73" s="17">
        <v>22</v>
      </c>
      <c r="D73" s="17">
        <v>29</v>
      </c>
      <c r="E73" s="17">
        <v>3.1133000000000001E-2</v>
      </c>
      <c r="F73" s="17">
        <v>1.506</v>
      </c>
      <c r="G73" s="17">
        <v>0.99558899999999995</v>
      </c>
      <c r="H73" s="17">
        <v>1.0398080000000001</v>
      </c>
      <c r="I73" s="17">
        <v>1.8439509999999999</v>
      </c>
      <c r="J73" s="17">
        <v>0.80414200000000002</v>
      </c>
      <c r="K73" s="17">
        <v>0.43609799999999999</v>
      </c>
      <c r="L73" s="17">
        <v>511.7</v>
      </c>
      <c r="M73" s="17">
        <v>3.0000000000000001E-5</v>
      </c>
      <c r="N73" s="17">
        <v>450</v>
      </c>
      <c r="O73" s="17">
        <v>0</v>
      </c>
      <c r="P73" s="17">
        <v>0</v>
      </c>
      <c r="Q73" s="17">
        <v>0.99189799999999995</v>
      </c>
      <c r="R73" s="17">
        <v>0.98072099999999995</v>
      </c>
      <c r="S73" s="17">
        <v>1.853488</v>
      </c>
      <c r="T73" s="17">
        <v>0.87276699999999996</v>
      </c>
      <c r="U73" s="17">
        <v>0.47087800000000002</v>
      </c>
      <c r="V73" s="17">
        <v>528.1</v>
      </c>
      <c r="W73" s="17">
        <v>3.3437000000000001E-2</v>
      </c>
      <c r="X73" s="17">
        <v>434</v>
      </c>
      <c r="Y73" s="17">
        <v>0</v>
      </c>
      <c r="Z73" s="17">
        <v>0</v>
      </c>
      <c r="AA73" s="17">
        <v>0.72442799999999996</v>
      </c>
      <c r="AB73" s="17">
        <v>3.8667300000000002E-2</v>
      </c>
      <c r="AC73" s="17">
        <v>1.01447</v>
      </c>
      <c r="AD73" s="17">
        <v>0.25</v>
      </c>
      <c r="AE73" s="17">
        <v>1623.1</v>
      </c>
    </row>
    <row r="74" spans="1:31">
      <c r="A74" s="17">
        <v>61</v>
      </c>
      <c r="B74" s="19">
        <v>0.22685185185185186</v>
      </c>
      <c r="C74" s="17">
        <v>24.2</v>
      </c>
      <c r="D74" s="17">
        <v>24.6</v>
      </c>
      <c r="E74" s="17">
        <v>2.6001E-2</v>
      </c>
      <c r="F74" s="17">
        <v>1.258</v>
      </c>
      <c r="G74" s="17">
        <v>0.99361999999999995</v>
      </c>
      <c r="H74" s="17">
        <v>1.0532999999999999</v>
      </c>
      <c r="I74" s="17">
        <v>1.8398810000000001</v>
      </c>
      <c r="J74" s="17">
        <v>0.78658099999999997</v>
      </c>
      <c r="K74" s="17">
        <v>0.42751699999999998</v>
      </c>
      <c r="L74" s="17">
        <v>488.1</v>
      </c>
      <c r="M74" s="17">
        <v>1.286E-2</v>
      </c>
      <c r="N74" s="17">
        <v>411</v>
      </c>
      <c r="O74" s="17">
        <v>0</v>
      </c>
      <c r="P74" s="17">
        <v>0</v>
      </c>
      <c r="Q74" s="17">
        <v>0.99308799999999997</v>
      </c>
      <c r="R74" s="17">
        <v>0.94433500000000004</v>
      </c>
      <c r="S74" s="17">
        <v>1.8194790000000001</v>
      </c>
      <c r="T74" s="17">
        <v>0.875143</v>
      </c>
      <c r="U74" s="17">
        <v>0.48098600000000002</v>
      </c>
      <c r="V74" s="17">
        <v>520.1</v>
      </c>
      <c r="W74" s="17">
        <v>6.4989000000000005E-2</v>
      </c>
      <c r="X74" s="17">
        <v>450</v>
      </c>
      <c r="Y74" s="17">
        <v>0</v>
      </c>
      <c r="Z74" s="17">
        <v>0</v>
      </c>
      <c r="AA74" s="17">
        <v>0.73997800000000002</v>
      </c>
      <c r="AB74" s="17">
        <v>2.8880300000000001E-2</v>
      </c>
      <c r="AC74" s="17">
        <v>0.96960999999999997</v>
      </c>
      <c r="AD74" s="17">
        <v>0.25</v>
      </c>
      <c r="AE74" s="17">
        <v>1701.5</v>
      </c>
    </row>
    <row r="75" spans="1:31">
      <c r="A75" s="17">
        <v>62</v>
      </c>
      <c r="B75" s="19">
        <v>0.22690972222222225</v>
      </c>
      <c r="C75" s="17">
        <v>24</v>
      </c>
      <c r="D75" s="17">
        <v>25.5</v>
      </c>
      <c r="E75" s="17">
        <v>2.7355999999999998E-2</v>
      </c>
      <c r="F75" s="17">
        <v>1.3240000000000001</v>
      </c>
      <c r="G75" s="17">
        <v>0.99571399999999999</v>
      </c>
      <c r="H75" s="17">
        <v>1.0600290000000001</v>
      </c>
      <c r="I75" s="17">
        <v>1.924175</v>
      </c>
      <c r="J75" s="17">
        <v>0.86414599999999997</v>
      </c>
      <c r="K75" s="17">
        <v>0.44909900000000003</v>
      </c>
      <c r="L75" s="17">
        <v>501</v>
      </c>
      <c r="M75" s="17">
        <v>1.0399999999999999E-4</v>
      </c>
      <c r="N75" s="17">
        <v>389</v>
      </c>
      <c r="O75" s="17">
        <v>0</v>
      </c>
      <c r="P75" s="17">
        <v>0</v>
      </c>
      <c r="Q75" s="17">
        <v>0.994116</v>
      </c>
      <c r="R75" s="17">
        <v>1.014716</v>
      </c>
      <c r="S75" s="17">
        <v>1.936903</v>
      </c>
      <c r="T75" s="17">
        <v>0.92218699999999998</v>
      </c>
      <c r="U75" s="17">
        <v>0.47611399999999998</v>
      </c>
      <c r="V75" s="17">
        <v>534.1</v>
      </c>
      <c r="W75" s="17">
        <v>5.2009E-2</v>
      </c>
      <c r="X75" s="17">
        <v>550</v>
      </c>
      <c r="Y75" s="17">
        <v>0</v>
      </c>
      <c r="Z75" s="17">
        <v>0</v>
      </c>
      <c r="AA75" s="17">
        <v>0.732483</v>
      </c>
      <c r="AB75" s="17">
        <v>2.9057300000000001E-2</v>
      </c>
      <c r="AC75" s="17">
        <v>1.0415099999999999</v>
      </c>
      <c r="AD75" s="17">
        <v>0.25</v>
      </c>
      <c r="AE75" s="17">
        <v>1657.8</v>
      </c>
    </row>
    <row r="76" spans="1:31">
      <c r="A76" s="17">
        <v>63</v>
      </c>
      <c r="B76" s="19">
        <v>0.22695601851851852</v>
      </c>
      <c r="C76" s="17">
        <v>26</v>
      </c>
      <c r="D76" s="17">
        <v>22.9</v>
      </c>
      <c r="E76" s="17">
        <v>2.5815000000000001E-2</v>
      </c>
      <c r="F76" s="17">
        <v>1.2490000000000001</v>
      </c>
      <c r="G76" s="17">
        <v>0.99362200000000001</v>
      </c>
      <c r="H76" s="17">
        <v>1.0065139999999999</v>
      </c>
      <c r="I76" s="17">
        <v>1.795817</v>
      </c>
      <c r="J76" s="17">
        <v>0.78930299999999998</v>
      </c>
      <c r="K76" s="17">
        <v>0.439523</v>
      </c>
      <c r="L76" s="17">
        <v>522.29999999999995</v>
      </c>
      <c r="M76" s="17">
        <v>3.3000000000000003E-5</v>
      </c>
      <c r="N76" s="17">
        <v>458</v>
      </c>
      <c r="O76" s="17">
        <v>0</v>
      </c>
      <c r="P76" s="17">
        <v>0</v>
      </c>
      <c r="Q76" s="17">
        <v>0.99281399999999997</v>
      </c>
      <c r="R76" s="17">
        <v>0.93522300000000003</v>
      </c>
      <c r="S76" s="17">
        <v>1.8059080000000001</v>
      </c>
      <c r="T76" s="17">
        <v>0.87068500000000004</v>
      </c>
      <c r="U76" s="17">
        <v>0.48213200000000001</v>
      </c>
      <c r="V76" s="17">
        <v>539.5</v>
      </c>
      <c r="W76" s="17">
        <v>2.0695999999999999E-2</v>
      </c>
      <c r="X76" s="17">
        <v>434</v>
      </c>
      <c r="Y76" s="17">
        <v>0</v>
      </c>
      <c r="Z76" s="17">
        <v>0</v>
      </c>
      <c r="AA76" s="17">
        <v>0.74174099999999998</v>
      </c>
      <c r="AB76" s="17">
        <v>3.1879900000000003E-2</v>
      </c>
      <c r="AC76" s="17">
        <v>0.96297999999999995</v>
      </c>
      <c r="AD76" s="17">
        <v>0.25</v>
      </c>
      <c r="AE76" s="17">
        <v>1590.2</v>
      </c>
    </row>
    <row r="77" spans="1:31">
      <c r="A77" s="17">
        <v>64</v>
      </c>
      <c r="B77" s="19">
        <v>0.22701388888888888</v>
      </c>
      <c r="C77" s="17">
        <v>25.3</v>
      </c>
      <c r="D77" s="17">
        <v>23.7</v>
      </c>
      <c r="E77" s="17">
        <v>2.4840000000000001E-2</v>
      </c>
      <c r="F77" s="17">
        <v>1.202</v>
      </c>
      <c r="G77" s="17">
        <v>0.99517299999999997</v>
      </c>
      <c r="H77" s="17">
        <v>1.018788</v>
      </c>
      <c r="I77" s="17">
        <v>1.7948059999999999</v>
      </c>
      <c r="J77" s="17">
        <v>0.77601799999999999</v>
      </c>
      <c r="K77" s="17">
        <v>0.432369</v>
      </c>
      <c r="L77" s="17">
        <v>500.1</v>
      </c>
      <c r="M77" s="17">
        <v>8.1759999999999992E-3</v>
      </c>
      <c r="N77" s="17">
        <v>413</v>
      </c>
      <c r="O77" s="17">
        <v>0</v>
      </c>
      <c r="P77" s="17">
        <v>0</v>
      </c>
      <c r="Q77" s="17">
        <v>0.99434299999999998</v>
      </c>
      <c r="R77" s="17">
        <v>0.97111999999999998</v>
      </c>
      <c r="S77" s="17">
        <v>1.815253</v>
      </c>
      <c r="T77" s="17">
        <v>0.84413199999999999</v>
      </c>
      <c r="U77" s="17">
        <v>0.46502199999999999</v>
      </c>
      <c r="V77" s="17">
        <v>543.9</v>
      </c>
      <c r="W77" s="17">
        <v>3.3437000000000001E-2</v>
      </c>
      <c r="X77" s="17">
        <v>273</v>
      </c>
      <c r="Y77" s="17">
        <v>0</v>
      </c>
      <c r="Z77" s="17">
        <v>0</v>
      </c>
      <c r="AA77" s="17">
        <v>0.71541900000000003</v>
      </c>
      <c r="AB77" s="17">
        <v>2.8657499999999999E-2</v>
      </c>
      <c r="AC77" s="17">
        <v>0.99531099999999995</v>
      </c>
      <c r="AD77" s="17">
        <v>0.25</v>
      </c>
      <c r="AE77" s="17">
        <v>1660.8</v>
      </c>
    </row>
    <row r="78" spans="1:31">
      <c r="A78" s="17">
        <v>65</v>
      </c>
      <c r="B78" s="19">
        <v>0.22707175925925926</v>
      </c>
      <c r="C78" s="17">
        <v>27.7</v>
      </c>
      <c r="D78" s="17">
        <v>21.1</v>
      </c>
      <c r="E78" s="17">
        <v>2.3710999999999999E-2</v>
      </c>
      <c r="F78" s="17">
        <v>1.147</v>
      </c>
      <c r="G78" s="17">
        <v>0.99351699999999998</v>
      </c>
      <c r="H78" s="17">
        <v>0.97201099999999996</v>
      </c>
      <c r="I78" s="17">
        <v>1.726979</v>
      </c>
      <c r="J78" s="17">
        <v>0.75496799999999997</v>
      </c>
      <c r="K78" s="17">
        <v>0.43716100000000002</v>
      </c>
      <c r="L78" s="17">
        <v>528</v>
      </c>
      <c r="M78" s="17">
        <v>4.0000000000000003E-5</v>
      </c>
      <c r="N78" s="17">
        <v>327</v>
      </c>
      <c r="O78" s="17">
        <v>0</v>
      </c>
      <c r="P78" s="17">
        <v>0</v>
      </c>
      <c r="Q78" s="17">
        <v>0.99554600000000004</v>
      </c>
      <c r="R78" s="17">
        <v>0.95225800000000005</v>
      </c>
      <c r="S78" s="17">
        <v>1.794996</v>
      </c>
      <c r="T78" s="17">
        <v>0.84273900000000002</v>
      </c>
      <c r="U78" s="17">
        <v>0.46949299999999999</v>
      </c>
      <c r="V78" s="17">
        <v>538.70000000000005</v>
      </c>
      <c r="W78" s="17">
        <v>4.3721999999999997E-2</v>
      </c>
      <c r="X78" s="17">
        <v>563</v>
      </c>
      <c r="Y78" s="17">
        <v>0</v>
      </c>
      <c r="Z78" s="17">
        <v>0</v>
      </c>
      <c r="AA78" s="17">
        <v>0.72229699999999997</v>
      </c>
      <c r="AB78" s="17">
        <v>2.1481E-2</v>
      </c>
      <c r="AC78" s="17">
        <v>0.97036100000000003</v>
      </c>
      <c r="AD78" s="17">
        <v>0.25</v>
      </c>
      <c r="AE78" s="17">
        <v>1573</v>
      </c>
    </row>
    <row r="79" spans="1:31">
      <c r="A79" s="17">
        <v>66</v>
      </c>
      <c r="B79" s="19">
        <v>0.22712962962962965</v>
      </c>
      <c r="C79" s="17">
        <v>27.7</v>
      </c>
      <c r="D79" s="17">
        <v>21.1</v>
      </c>
      <c r="E79" s="17">
        <v>2.3175000000000001E-2</v>
      </c>
      <c r="F79" s="17">
        <v>1.121</v>
      </c>
      <c r="G79" s="17">
        <v>0.99654200000000004</v>
      </c>
      <c r="H79" s="17">
        <v>1.0127159999999999</v>
      </c>
      <c r="I79" s="17">
        <v>1.8319030000000001</v>
      </c>
      <c r="J79" s="17">
        <v>0.819187</v>
      </c>
      <c r="K79" s="17">
        <v>0.44717800000000002</v>
      </c>
      <c r="L79" s="17">
        <v>512.70000000000005</v>
      </c>
      <c r="M79" s="17">
        <v>4.4200000000000003E-3</v>
      </c>
      <c r="N79" s="17">
        <v>292</v>
      </c>
      <c r="O79" s="17">
        <v>0</v>
      </c>
      <c r="P79" s="17">
        <v>0</v>
      </c>
      <c r="Q79" s="17">
        <v>0.99301300000000003</v>
      </c>
      <c r="R79" s="17">
        <v>0.96765900000000005</v>
      </c>
      <c r="S79" s="17">
        <v>1.830039</v>
      </c>
      <c r="T79" s="17">
        <v>0.86237900000000001</v>
      </c>
      <c r="U79" s="17">
        <v>0.47123500000000001</v>
      </c>
      <c r="V79" s="17">
        <v>527.6</v>
      </c>
      <c r="W79" s="17">
        <v>8.7523000000000004E-2</v>
      </c>
      <c r="X79" s="17">
        <v>373</v>
      </c>
      <c r="Y79" s="17">
        <v>0</v>
      </c>
      <c r="Z79" s="17">
        <v>0</v>
      </c>
      <c r="AA79" s="17">
        <v>0.72497800000000001</v>
      </c>
      <c r="AB79" s="17">
        <v>1.86815E-2</v>
      </c>
      <c r="AC79" s="17">
        <v>0.98377000000000003</v>
      </c>
      <c r="AD79" s="17">
        <v>0.25</v>
      </c>
      <c r="AE79" s="17">
        <v>1619.9</v>
      </c>
    </row>
    <row r="80" spans="1:31">
      <c r="A80" s="17">
        <v>67</v>
      </c>
      <c r="B80" s="19">
        <v>0.22717592592592592</v>
      </c>
      <c r="C80" s="17">
        <v>29.5</v>
      </c>
      <c r="D80" s="17">
        <v>19.3</v>
      </c>
      <c r="E80" s="17">
        <v>2.053E-2</v>
      </c>
      <c r="F80" s="17">
        <v>0.99299999999999999</v>
      </c>
      <c r="G80" s="17">
        <v>0.99453100000000005</v>
      </c>
      <c r="H80" s="17">
        <v>1.0129859999999999</v>
      </c>
      <c r="I80" s="17">
        <v>1.8342419999999999</v>
      </c>
      <c r="J80" s="17">
        <v>0.82125599999999999</v>
      </c>
      <c r="K80" s="17">
        <v>0.44773600000000002</v>
      </c>
      <c r="L80" s="17">
        <v>517.9</v>
      </c>
      <c r="M80" s="17">
        <v>2.9129999999999998E-3</v>
      </c>
      <c r="N80" s="17">
        <v>404</v>
      </c>
      <c r="O80" s="17">
        <v>0</v>
      </c>
      <c r="P80" s="17">
        <v>0</v>
      </c>
      <c r="Q80" s="17">
        <v>0.99355700000000002</v>
      </c>
      <c r="R80" s="17">
        <v>0.96698899999999999</v>
      </c>
      <c r="S80" s="17">
        <v>1.768348</v>
      </c>
      <c r="T80" s="17">
        <v>0.80135900000000004</v>
      </c>
      <c r="U80" s="17">
        <v>0.45316800000000002</v>
      </c>
      <c r="V80" s="17">
        <v>536</v>
      </c>
      <c r="W80" s="17">
        <v>8.7539000000000006E-2</v>
      </c>
      <c r="X80" s="17">
        <v>523</v>
      </c>
      <c r="Y80" s="17">
        <v>0</v>
      </c>
      <c r="Z80" s="17">
        <v>0</v>
      </c>
      <c r="AA80" s="17">
        <v>0.69718199999999997</v>
      </c>
      <c r="AB80" s="17">
        <v>2.3771299999999999E-2</v>
      </c>
      <c r="AC80" s="17">
        <v>0.98603799999999997</v>
      </c>
      <c r="AD80" s="17">
        <v>0.25</v>
      </c>
      <c r="AE80" s="17">
        <v>1603.7</v>
      </c>
    </row>
    <row r="81" spans="1:31">
      <c r="A81" s="17">
        <v>68</v>
      </c>
      <c r="B81" s="19">
        <v>0.22723379629629628</v>
      </c>
      <c r="C81" s="17">
        <v>29.1</v>
      </c>
      <c r="D81" s="17">
        <v>19.3</v>
      </c>
      <c r="E81" s="17">
        <v>2.1170999999999999E-2</v>
      </c>
      <c r="F81" s="17">
        <v>1.024</v>
      </c>
      <c r="G81" s="17">
        <v>0.99497199999999997</v>
      </c>
      <c r="H81" s="17">
        <v>0.98010699999999995</v>
      </c>
      <c r="I81" s="17">
        <v>1.76257</v>
      </c>
      <c r="J81" s="17">
        <v>0.78246300000000002</v>
      </c>
      <c r="K81" s="17">
        <v>0.44393300000000002</v>
      </c>
      <c r="L81" s="17">
        <v>524.6</v>
      </c>
      <c r="M81" s="17">
        <v>1.8E-5</v>
      </c>
      <c r="N81" s="17">
        <v>480</v>
      </c>
      <c r="O81" s="17">
        <v>0</v>
      </c>
      <c r="P81" s="17">
        <v>0</v>
      </c>
      <c r="Q81" s="17">
        <v>0.99245499999999998</v>
      </c>
      <c r="R81" s="17">
        <v>0.93386000000000002</v>
      </c>
      <c r="S81" s="17">
        <v>1.7412019999999999</v>
      </c>
      <c r="T81" s="17">
        <v>0.80734300000000003</v>
      </c>
      <c r="U81" s="17">
        <v>0.46367000000000003</v>
      </c>
      <c r="V81" s="17">
        <v>552.70000000000005</v>
      </c>
      <c r="W81" s="17">
        <v>8.7539000000000006E-2</v>
      </c>
      <c r="X81" s="17">
        <v>398</v>
      </c>
      <c r="Y81" s="17">
        <v>0</v>
      </c>
      <c r="Z81" s="17">
        <v>0</v>
      </c>
      <c r="AA81" s="17">
        <v>0.71333800000000003</v>
      </c>
      <c r="AB81" s="17">
        <v>2.8507399999999999E-2</v>
      </c>
      <c r="AC81" s="17">
        <v>0.95687500000000003</v>
      </c>
      <c r="AD81" s="17">
        <v>0.25</v>
      </c>
      <c r="AE81" s="17">
        <v>1583.4</v>
      </c>
    </row>
    <row r="82" spans="1:31">
      <c r="A82" s="17">
        <v>69</v>
      </c>
      <c r="B82" s="19">
        <v>0.22729166666666667</v>
      </c>
      <c r="C82" s="17">
        <v>31.1</v>
      </c>
      <c r="D82" s="17">
        <v>17.600000000000001</v>
      </c>
      <c r="E82" s="17">
        <v>1.9813000000000001E-2</v>
      </c>
      <c r="F82" s="17">
        <v>0.95899999999999996</v>
      </c>
      <c r="G82" s="17">
        <v>0.99265300000000001</v>
      </c>
      <c r="H82" s="17">
        <v>0.98841999999999997</v>
      </c>
      <c r="I82" s="17">
        <v>1.7881739999999999</v>
      </c>
      <c r="J82" s="17">
        <v>0.79975300000000005</v>
      </c>
      <c r="K82" s="17">
        <v>0.44724599999999998</v>
      </c>
      <c r="L82" s="17">
        <v>529</v>
      </c>
      <c r="M82" s="17">
        <v>2.1817E-2</v>
      </c>
      <c r="N82" s="17">
        <v>436</v>
      </c>
      <c r="O82" s="17">
        <v>0</v>
      </c>
      <c r="P82" s="17">
        <v>0</v>
      </c>
      <c r="Q82" s="17">
        <v>0.995112</v>
      </c>
      <c r="R82" s="17">
        <v>0.97529500000000002</v>
      </c>
      <c r="S82" s="17">
        <v>1.8437429999999999</v>
      </c>
      <c r="T82" s="17">
        <v>0.868448</v>
      </c>
      <c r="U82" s="17">
        <v>0.47102500000000003</v>
      </c>
      <c r="V82" s="17">
        <v>548.5</v>
      </c>
      <c r="W82" s="17">
        <v>7.0999000000000007E-2</v>
      </c>
      <c r="X82" s="17">
        <v>344</v>
      </c>
      <c r="Y82" s="17">
        <v>0</v>
      </c>
      <c r="Z82" s="17">
        <v>0</v>
      </c>
      <c r="AA82" s="17">
        <v>0.72465299999999999</v>
      </c>
      <c r="AB82" s="17">
        <v>2.3829800000000002E-2</v>
      </c>
      <c r="AC82" s="17">
        <v>0.99599000000000004</v>
      </c>
      <c r="AD82" s="17">
        <v>0.25</v>
      </c>
      <c r="AE82" s="17">
        <v>1570</v>
      </c>
    </row>
    <row r="83" spans="1:31">
      <c r="A83" s="17">
        <v>70</v>
      </c>
      <c r="B83" s="19">
        <v>0.22733796296296296</v>
      </c>
      <c r="C83" s="17">
        <v>32.200000000000003</v>
      </c>
      <c r="D83" s="17">
        <v>16.7</v>
      </c>
      <c r="E83" s="17">
        <v>1.9015000000000001E-2</v>
      </c>
      <c r="F83" s="17">
        <v>0.92</v>
      </c>
      <c r="G83" s="17">
        <v>0.99739800000000001</v>
      </c>
      <c r="H83" s="17">
        <v>0.97843500000000005</v>
      </c>
      <c r="I83" s="17">
        <v>1.731795</v>
      </c>
      <c r="J83" s="17">
        <v>0.75336000000000003</v>
      </c>
      <c r="K83" s="17">
        <v>0.43501699999999999</v>
      </c>
      <c r="L83" s="17">
        <v>549.70000000000005</v>
      </c>
      <c r="M83" s="17">
        <v>0.134518</v>
      </c>
      <c r="N83" s="17">
        <v>427</v>
      </c>
      <c r="O83" s="17">
        <v>0</v>
      </c>
      <c r="P83" s="17">
        <v>0</v>
      </c>
      <c r="Q83" s="17">
        <v>0.99334199999999995</v>
      </c>
      <c r="R83" s="17">
        <v>0.95758799999999999</v>
      </c>
      <c r="S83" s="17">
        <v>1.7654559999999999</v>
      </c>
      <c r="T83" s="17">
        <v>0.80786800000000003</v>
      </c>
      <c r="U83" s="17">
        <v>0.45759699999999998</v>
      </c>
      <c r="V83" s="17">
        <v>546.4</v>
      </c>
      <c r="W83" s="17">
        <v>0.196884</v>
      </c>
      <c r="X83" s="17">
        <v>464</v>
      </c>
      <c r="Y83" s="17">
        <v>0</v>
      </c>
      <c r="Z83" s="17">
        <v>0</v>
      </c>
      <c r="AA83" s="17">
        <v>0.70399599999999996</v>
      </c>
      <c r="AB83" s="17">
        <v>2.3060799999999999E-2</v>
      </c>
      <c r="AC83" s="17">
        <v>0.97621800000000003</v>
      </c>
      <c r="AD83" s="17">
        <v>0.25</v>
      </c>
      <c r="AE83" s="17">
        <v>1511.1</v>
      </c>
    </row>
    <row r="84" spans="1:31">
      <c r="A84" s="17">
        <v>71</v>
      </c>
      <c r="B84" s="19">
        <v>0.22739583333333332</v>
      </c>
      <c r="C84" s="17">
        <v>32.200000000000003</v>
      </c>
      <c r="D84" s="17">
        <v>16.7</v>
      </c>
      <c r="E84" s="17">
        <v>1.9458E-2</v>
      </c>
      <c r="F84" s="17">
        <v>0.94199999999999995</v>
      </c>
      <c r="G84" s="17">
        <v>0.99421000000000004</v>
      </c>
      <c r="H84" s="17">
        <v>0.96243999999999996</v>
      </c>
      <c r="I84" s="17">
        <v>1.7473879999999999</v>
      </c>
      <c r="J84" s="17">
        <v>0.78494799999999998</v>
      </c>
      <c r="K84" s="17">
        <v>0.449212</v>
      </c>
      <c r="L84" s="17">
        <v>552.5</v>
      </c>
      <c r="M84" s="17">
        <v>5.4101999999999997E-2</v>
      </c>
      <c r="N84" s="17">
        <v>561</v>
      </c>
      <c r="O84" s="17">
        <v>0</v>
      </c>
      <c r="P84" s="17">
        <v>0</v>
      </c>
      <c r="Q84" s="17">
        <v>0.99460099999999996</v>
      </c>
      <c r="R84" s="17">
        <v>0.93062699999999998</v>
      </c>
      <c r="S84" s="17">
        <v>1.7537450000000001</v>
      </c>
      <c r="T84" s="17">
        <v>0.82311800000000002</v>
      </c>
      <c r="U84" s="17">
        <v>0.46934900000000002</v>
      </c>
      <c r="V84" s="17">
        <v>575.5</v>
      </c>
      <c r="W84" s="17">
        <v>0.13388800000000001</v>
      </c>
      <c r="X84" s="17">
        <v>447</v>
      </c>
      <c r="Y84" s="17">
        <v>0</v>
      </c>
      <c r="Z84" s="17">
        <v>0</v>
      </c>
      <c r="AA84" s="17">
        <v>0.72207500000000002</v>
      </c>
      <c r="AB84" s="17">
        <v>3.02615E-2</v>
      </c>
      <c r="AC84" s="17">
        <v>0.95553600000000005</v>
      </c>
      <c r="AD84" s="17">
        <v>0.25</v>
      </c>
      <c r="AE84" s="17">
        <v>1503.4</v>
      </c>
    </row>
    <row r="85" spans="1:31">
      <c r="A85" s="17">
        <v>72</v>
      </c>
      <c r="B85" s="19">
        <v>0.22745370370370369</v>
      </c>
      <c r="C85" s="17">
        <v>33.9</v>
      </c>
      <c r="D85" s="17">
        <v>15</v>
      </c>
      <c r="E85" s="17">
        <v>1.6825E-2</v>
      </c>
      <c r="F85" s="17">
        <v>0.81399999999999995</v>
      </c>
      <c r="G85" s="17">
        <v>0.995282</v>
      </c>
      <c r="H85" s="17">
        <v>0.94159199999999998</v>
      </c>
      <c r="I85" s="17">
        <v>1.7038949999999999</v>
      </c>
      <c r="J85" s="17">
        <v>0.76230299999999995</v>
      </c>
      <c r="K85" s="17">
        <v>0.44738800000000001</v>
      </c>
      <c r="L85" s="17">
        <v>535.5</v>
      </c>
      <c r="M85" s="17">
        <v>2.7400999999999998E-2</v>
      </c>
      <c r="N85" s="17">
        <v>432</v>
      </c>
      <c r="O85" s="17">
        <v>0</v>
      </c>
      <c r="P85" s="17">
        <v>0</v>
      </c>
      <c r="Q85" s="17">
        <v>0.99421800000000005</v>
      </c>
      <c r="R85" s="17">
        <v>0.934504</v>
      </c>
      <c r="S85" s="17">
        <v>1.7409509999999999</v>
      </c>
      <c r="T85" s="17">
        <v>0.80644700000000002</v>
      </c>
      <c r="U85" s="17">
        <v>0.46322200000000002</v>
      </c>
      <c r="V85" s="17">
        <v>547.70000000000005</v>
      </c>
      <c r="W85" s="17">
        <v>5.4099000000000001E-2</v>
      </c>
      <c r="X85" s="17">
        <v>574</v>
      </c>
      <c r="Y85" s="17">
        <v>0</v>
      </c>
      <c r="Z85" s="17">
        <v>0</v>
      </c>
      <c r="AA85" s="17">
        <v>0.71265000000000001</v>
      </c>
      <c r="AB85" s="17">
        <v>2.0415200000000001E-2</v>
      </c>
      <c r="AC85" s="17">
        <v>0.95096800000000004</v>
      </c>
      <c r="AD85" s="17">
        <v>0.25</v>
      </c>
      <c r="AE85" s="17">
        <v>1550.9</v>
      </c>
    </row>
    <row r="86" spans="1:31">
      <c r="A86" s="17">
        <v>73</v>
      </c>
      <c r="B86" s="19">
        <v>0.22751157407407407</v>
      </c>
      <c r="C86" s="17">
        <v>34.4</v>
      </c>
      <c r="D86" s="17">
        <v>15</v>
      </c>
      <c r="E86" s="17">
        <v>1.6521000000000001E-2</v>
      </c>
      <c r="F86" s="17">
        <v>0.79900000000000004</v>
      </c>
      <c r="G86" s="17">
        <v>0.99500200000000005</v>
      </c>
      <c r="H86" s="17">
        <v>0.95182</v>
      </c>
      <c r="I86" s="17">
        <v>1.7123170000000001</v>
      </c>
      <c r="J86" s="17">
        <v>0.76049699999999998</v>
      </c>
      <c r="K86" s="17">
        <v>0.444133</v>
      </c>
      <c r="L86" s="17">
        <v>519.1</v>
      </c>
      <c r="M86" s="17">
        <v>6.8221000000000004E-2</v>
      </c>
      <c r="N86" s="17">
        <v>440</v>
      </c>
      <c r="O86" s="17">
        <v>0</v>
      </c>
      <c r="P86" s="17">
        <v>0</v>
      </c>
      <c r="Q86" s="17">
        <v>0.99288399999999999</v>
      </c>
      <c r="R86" s="17">
        <v>0.94233100000000003</v>
      </c>
      <c r="S86" s="17">
        <v>1.7750600000000001</v>
      </c>
      <c r="T86" s="17">
        <v>0.83272900000000005</v>
      </c>
      <c r="U86" s="17">
        <v>0.46912700000000002</v>
      </c>
      <c r="V86" s="17">
        <v>564.9</v>
      </c>
      <c r="W86" s="17">
        <v>0.16803999999999999</v>
      </c>
      <c r="X86" s="17">
        <v>540</v>
      </c>
      <c r="Y86" s="17">
        <v>0</v>
      </c>
      <c r="Z86" s="17">
        <v>0</v>
      </c>
      <c r="AA86" s="17">
        <v>0.72173399999999999</v>
      </c>
      <c r="AB86" s="17">
        <v>2.01291E-2</v>
      </c>
      <c r="AC86" s="17">
        <v>0.95909299999999997</v>
      </c>
      <c r="AD86" s="17">
        <v>0.25</v>
      </c>
      <c r="AE86" s="17">
        <v>1600</v>
      </c>
    </row>
    <row r="87" spans="1:31">
      <c r="A87" s="17">
        <v>74</v>
      </c>
      <c r="B87" s="19">
        <v>0.22755787037037037</v>
      </c>
      <c r="C87" s="17">
        <v>35.5</v>
      </c>
      <c r="D87" s="17">
        <v>14.1</v>
      </c>
      <c r="E87" s="17">
        <v>1.5650000000000001E-2</v>
      </c>
      <c r="F87" s="17">
        <v>0.75700000000000001</v>
      </c>
      <c r="G87" s="17">
        <v>0.99472000000000005</v>
      </c>
      <c r="H87" s="17">
        <v>0.96119500000000002</v>
      </c>
      <c r="I87" s="17">
        <v>1.7439420000000001</v>
      </c>
      <c r="J87" s="17">
        <v>0.78274699999999997</v>
      </c>
      <c r="K87" s="17">
        <v>0.44883800000000001</v>
      </c>
      <c r="L87" s="17">
        <v>523</v>
      </c>
      <c r="M87" s="17">
        <v>2.4389999999999998E-2</v>
      </c>
      <c r="N87" s="17">
        <v>470</v>
      </c>
      <c r="O87" s="17">
        <v>0</v>
      </c>
      <c r="P87" s="17">
        <v>0</v>
      </c>
      <c r="Q87" s="17">
        <v>0.99570599999999998</v>
      </c>
      <c r="R87" s="17">
        <v>0.93230500000000005</v>
      </c>
      <c r="S87" s="17">
        <v>1.7548299999999999</v>
      </c>
      <c r="T87" s="17">
        <v>0.82252499999999995</v>
      </c>
      <c r="U87" s="17">
        <v>0.468721</v>
      </c>
      <c r="V87" s="17">
        <v>549.1</v>
      </c>
      <c r="W87" s="17">
        <v>7.0872000000000004E-2</v>
      </c>
      <c r="X87" s="17">
        <v>535</v>
      </c>
      <c r="Y87" s="17">
        <v>0</v>
      </c>
      <c r="Z87" s="17">
        <v>0</v>
      </c>
      <c r="AA87" s="17">
        <v>0.721109</v>
      </c>
      <c r="AB87" s="17">
        <v>2.0386000000000001E-2</v>
      </c>
      <c r="AC87" s="17">
        <v>0.94907300000000006</v>
      </c>
      <c r="AD87" s="17">
        <v>0.25</v>
      </c>
      <c r="AE87" s="17">
        <v>1588</v>
      </c>
    </row>
    <row r="88" spans="1:31">
      <c r="A88" s="17">
        <v>75</v>
      </c>
      <c r="B88" s="19">
        <v>0.22761574074074076</v>
      </c>
      <c r="C88" s="17">
        <v>36.799999999999997</v>
      </c>
      <c r="D88" s="17">
        <v>13.2</v>
      </c>
      <c r="E88" s="17">
        <v>1.5687E-2</v>
      </c>
      <c r="F88" s="17">
        <v>0.75900000000000001</v>
      </c>
      <c r="G88" s="17">
        <v>0.993834</v>
      </c>
      <c r="H88" s="17">
        <v>0.94212700000000005</v>
      </c>
      <c r="I88" s="17">
        <v>1.705336</v>
      </c>
      <c r="J88" s="17">
        <v>0.76320900000000003</v>
      </c>
      <c r="K88" s="17">
        <v>0.447542</v>
      </c>
      <c r="L88" s="17">
        <v>546</v>
      </c>
      <c r="M88" s="17">
        <v>8.7539000000000006E-2</v>
      </c>
      <c r="N88" s="17">
        <v>371</v>
      </c>
      <c r="O88" s="17">
        <v>0</v>
      </c>
      <c r="P88" s="17">
        <v>0</v>
      </c>
      <c r="Q88" s="17">
        <v>0.992506</v>
      </c>
      <c r="R88" s="17">
        <v>0.88014999999999999</v>
      </c>
      <c r="S88" s="17">
        <v>1.6857740000000001</v>
      </c>
      <c r="T88" s="17">
        <v>0.80562400000000001</v>
      </c>
      <c r="U88" s="17">
        <v>0.47789599999999999</v>
      </c>
      <c r="V88" s="17">
        <v>562.6</v>
      </c>
      <c r="W88" s="17">
        <v>2.5087999999999999E-2</v>
      </c>
      <c r="X88" s="17">
        <v>381</v>
      </c>
      <c r="Y88" s="17">
        <v>0</v>
      </c>
      <c r="Z88" s="17">
        <v>0</v>
      </c>
      <c r="AA88" s="17">
        <v>0.73522399999999999</v>
      </c>
      <c r="AB88" s="17">
        <v>1.5851899999999999E-2</v>
      </c>
      <c r="AC88" s="17">
        <v>0.89292000000000005</v>
      </c>
      <c r="AD88" s="17">
        <v>0.25</v>
      </c>
      <c r="AE88" s="17">
        <v>1521.2</v>
      </c>
    </row>
    <row r="89" spans="1:31">
      <c r="A89" s="17">
        <v>76</v>
      </c>
      <c r="B89" s="19">
        <v>0.22767361111111109</v>
      </c>
      <c r="C89" s="17">
        <v>37.5</v>
      </c>
      <c r="D89" s="17">
        <v>12.3</v>
      </c>
      <c r="E89" s="17">
        <v>1.3873999999999999E-2</v>
      </c>
      <c r="F89" s="17">
        <v>0.67100000000000004</v>
      </c>
      <c r="G89" s="17">
        <v>0.994394</v>
      </c>
      <c r="H89" s="17">
        <v>0.98113899999999998</v>
      </c>
      <c r="I89" s="17">
        <v>1.7969809999999999</v>
      </c>
      <c r="J89" s="17">
        <v>0.81584299999999998</v>
      </c>
      <c r="K89" s="17">
        <v>0.45400699999999999</v>
      </c>
      <c r="L89" s="17">
        <v>535.70000000000005</v>
      </c>
      <c r="M89" s="17">
        <v>0.120976</v>
      </c>
      <c r="N89" s="17">
        <v>505</v>
      </c>
      <c r="O89" s="17">
        <v>0</v>
      </c>
      <c r="P89" s="17">
        <v>0</v>
      </c>
      <c r="Q89" s="17">
        <v>0.99205600000000005</v>
      </c>
      <c r="R89" s="17">
        <v>0.93617300000000003</v>
      </c>
      <c r="S89" s="17">
        <v>1.744418</v>
      </c>
      <c r="T89" s="17">
        <v>0.80824499999999999</v>
      </c>
      <c r="U89" s="17">
        <v>0.46333200000000002</v>
      </c>
      <c r="V89" s="17">
        <v>564.70000000000005</v>
      </c>
      <c r="W89" s="17">
        <v>0.11840100000000001</v>
      </c>
      <c r="X89" s="17">
        <v>472</v>
      </c>
      <c r="Y89" s="17">
        <v>0</v>
      </c>
      <c r="Z89" s="17">
        <v>0</v>
      </c>
      <c r="AA89" s="17">
        <v>0.71281899999999998</v>
      </c>
      <c r="AB89" s="17">
        <v>1.9644399999999999E-2</v>
      </c>
      <c r="AC89" s="17">
        <v>0.95204999999999995</v>
      </c>
      <c r="AD89" s="17">
        <v>0.25</v>
      </c>
      <c r="AE89" s="17">
        <v>1550.5</v>
      </c>
    </row>
    <row r="90" spans="1:31">
      <c r="A90" s="17">
        <v>77</v>
      </c>
      <c r="B90" s="19">
        <v>0.22771990740740741</v>
      </c>
      <c r="C90" s="17">
        <v>38.6</v>
      </c>
      <c r="D90" s="17">
        <v>12.3</v>
      </c>
      <c r="E90" s="17">
        <v>1.3960999999999999E-2</v>
      </c>
      <c r="F90" s="17">
        <v>0.67600000000000005</v>
      </c>
      <c r="G90" s="17">
        <v>0.99459200000000003</v>
      </c>
      <c r="H90" s="17">
        <v>0.94584100000000004</v>
      </c>
      <c r="I90" s="17">
        <v>1.7303139999999999</v>
      </c>
      <c r="J90" s="17">
        <v>0.78447199999999995</v>
      </c>
      <c r="K90" s="17">
        <v>0.45337</v>
      </c>
      <c r="L90" s="17">
        <v>548.20000000000005</v>
      </c>
      <c r="M90" s="17">
        <v>6.6058000000000006E-2</v>
      </c>
      <c r="N90" s="17">
        <v>397</v>
      </c>
      <c r="O90" s="17">
        <v>0</v>
      </c>
      <c r="P90" s="17">
        <v>0</v>
      </c>
      <c r="Q90" s="17">
        <v>0.99594700000000003</v>
      </c>
      <c r="R90" s="17">
        <v>0.95730199999999999</v>
      </c>
      <c r="S90" s="17">
        <v>1.752869</v>
      </c>
      <c r="T90" s="17">
        <v>0.79556700000000002</v>
      </c>
      <c r="U90" s="17">
        <v>0.45386599999999999</v>
      </c>
      <c r="V90" s="17">
        <v>541.6</v>
      </c>
      <c r="W90" s="17">
        <v>0.15277099999999999</v>
      </c>
      <c r="X90" s="17">
        <v>397</v>
      </c>
      <c r="Y90" s="17">
        <v>0</v>
      </c>
      <c r="Z90" s="17">
        <v>0</v>
      </c>
      <c r="AA90" s="17">
        <v>0.69825499999999996</v>
      </c>
      <c r="AB90" s="17">
        <v>1.5884499999999999E-2</v>
      </c>
      <c r="AC90" s="17">
        <v>0.969939</v>
      </c>
      <c r="AD90" s="17">
        <v>0.25</v>
      </c>
      <c r="AE90" s="17">
        <v>1515.2</v>
      </c>
    </row>
    <row r="91" spans="1:31">
      <c r="A91" s="17">
        <v>78</v>
      </c>
      <c r="B91" s="19">
        <v>0.22777777777777777</v>
      </c>
      <c r="C91" s="17">
        <v>39.200000000000003</v>
      </c>
      <c r="D91" s="17">
        <v>11.4</v>
      </c>
      <c r="E91" s="17">
        <v>1.2817E-2</v>
      </c>
      <c r="F91" s="17">
        <v>0.62</v>
      </c>
      <c r="G91" s="17">
        <v>0.99263999999999997</v>
      </c>
      <c r="H91" s="17">
        <v>0.95676700000000003</v>
      </c>
      <c r="I91" s="17">
        <v>1.742834</v>
      </c>
      <c r="J91" s="17">
        <v>0.78606699999999996</v>
      </c>
      <c r="K91" s="17">
        <v>0.45102799999999998</v>
      </c>
      <c r="L91" s="17">
        <v>531</v>
      </c>
      <c r="M91" s="17">
        <v>2.2356999999999998E-2</v>
      </c>
      <c r="N91" s="17">
        <v>389</v>
      </c>
      <c r="O91" s="17">
        <v>0</v>
      </c>
      <c r="P91" s="17">
        <v>0</v>
      </c>
      <c r="Q91" s="17">
        <v>0.99173100000000003</v>
      </c>
      <c r="R91" s="17">
        <v>0.94984800000000003</v>
      </c>
      <c r="S91" s="17">
        <v>1.766699</v>
      </c>
      <c r="T91" s="17">
        <v>0.81685099999999999</v>
      </c>
      <c r="U91" s="17">
        <v>0.46235999999999999</v>
      </c>
      <c r="V91" s="17">
        <v>548.29999999999995</v>
      </c>
      <c r="W91" s="17">
        <v>0.117685</v>
      </c>
      <c r="X91" s="17">
        <v>406</v>
      </c>
      <c r="Y91" s="17">
        <v>0</v>
      </c>
      <c r="Z91" s="17">
        <v>0</v>
      </c>
      <c r="AA91" s="17">
        <v>0.71132300000000004</v>
      </c>
      <c r="AB91" s="17">
        <v>1.40255E-2</v>
      </c>
      <c r="AC91" s="17">
        <v>0.96130499999999997</v>
      </c>
      <c r="AD91" s="17">
        <v>0.25</v>
      </c>
      <c r="AE91" s="17">
        <v>1564.1</v>
      </c>
    </row>
    <row r="92" spans="1:31">
      <c r="A92" s="17">
        <v>79</v>
      </c>
      <c r="B92" s="19">
        <v>0.22783564814814816</v>
      </c>
      <c r="C92" s="17">
        <v>41</v>
      </c>
      <c r="D92" s="17">
        <v>10.6</v>
      </c>
      <c r="E92" s="17">
        <v>1.1703E-2</v>
      </c>
      <c r="F92" s="17">
        <v>0.56599999999999995</v>
      </c>
      <c r="G92" s="17">
        <v>0.99365899999999996</v>
      </c>
      <c r="H92" s="17">
        <v>0.94418100000000005</v>
      </c>
      <c r="I92" s="17">
        <v>1.708488</v>
      </c>
      <c r="J92" s="17">
        <v>0.76430699999999996</v>
      </c>
      <c r="K92" s="17">
        <v>0.44735900000000001</v>
      </c>
      <c r="L92" s="17">
        <v>523.70000000000005</v>
      </c>
      <c r="M92" s="17">
        <v>1.2704E-2</v>
      </c>
      <c r="N92" s="17">
        <v>358</v>
      </c>
      <c r="O92" s="17">
        <v>0</v>
      </c>
      <c r="P92" s="17">
        <v>0</v>
      </c>
      <c r="Q92" s="17">
        <v>0.99459600000000004</v>
      </c>
      <c r="R92" s="17">
        <v>0.95418099999999995</v>
      </c>
      <c r="S92" s="17">
        <v>1.7757419999999999</v>
      </c>
      <c r="T92" s="17">
        <v>0.82155999999999996</v>
      </c>
      <c r="U92" s="17">
        <v>0.46265699999999998</v>
      </c>
      <c r="V92" s="17">
        <v>528.9</v>
      </c>
      <c r="W92" s="17">
        <v>8.7493000000000001E-2</v>
      </c>
      <c r="X92" s="17">
        <v>373</v>
      </c>
      <c r="Y92" s="17">
        <v>0</v>
      </c>
      <c r="Z92" s="17">
        <v>0</v>
      </c>
      <c r="AA92" s="17">
        <v>0.711781</v>
      </c>
      <c r="AB92" s="17">
        <v>1.1784299999999999E-2</v>
      </c>
      <c r="AC92" s="17">
        <v>0.96386300000000003</v>
      </c>
      <c r="AD92" s="17">
        <v>0.25</v>
      </c>
      <c r="AE92" s="17">
        <v>1585.8</v>
      </c>
    </row>
    <row r="93" spans="1:31">
      <c r="A93" s="17">
        <v>80</v>
      </c>
      <c r="B93" s="19">
        <v>0.2278935185185185</v>
      </c>
      <c r="C93" s="17">
        <v>41.2</v>
      </c>
      <c r="D93" s="17">
        <v>10.6</v>
      </c>
      <c r="E93" s="17">
        <v>1.2397999999999999E-2</v>
      </c>
      <c r="F93" s="17">
        <v>0.6</v>
      </c>
      <c r="G93" s="17">
        <v>0.99416199999999999</v>
      </c>
      <c r="H93" s="17">
        <v>0.94245299999999999</v>
      </c>
      <c r="I93" s="17">
        <v>1.721042</v>
      </c>
      <c r="J93" s="17">
        <v>0.77858899999999998</v>
      </c>
      <c r="K93" s="17">
        <v>0.45239400000000002</v>
      </c>
      <c r="L93" s="17">
        <v>542.79999999999995</v>
      </c>
      <c r="M93" s="17">
        <v>8.7539000000000006E-2</v>
      </c>
      <c r="N93" s="17">
        <v>340</v>
      </c>
      <c r="O93" s="17">
        <v>0</v>
      </c>
      <c r="P93" s="17">
        <v>0</v>
      </c>
      <c r="Q93" s="17">
        <v>0.99206099999999997</v>
      </c>
      <c r="R93" s="17">
        <v>0.92249400000000004</v>
      </c>
      <c r="S93" s="17">
        <v>1.750027</v>
      </c>
      <c r="T93" s="17">
        <v>0.82753299999999996</v>
      </c>
      <c r="U93" s="17">
        <v>0.47286899999999998</v>
      </c>
      <c r="V93" s="17">
        <v>556</v>
      </c>
      <c r="W93" s="17">
        <v>7.9109999999999996E-3</v>
      </c>
      <c r="X93" s="17">
        <v>508</v>
      </c>
      <c r="Y93" s="17">
        <v>0</v>
      </c>
      <c r="Z93" s="17">
        <v>0</v>
      </c>
      <c r="AA93" s="17">
        <v>0.727491</v>
      </c>
      <c r="AB93" s="17">
        <v>1.1602100000000001E-2</v>
      </c>
      <c r="AC93" s="17">
        <v>0.93209500000000001</v>
      </c>
      <c r="AD93" s="17">
        <v>0.25</v>
      </c>
      <c r="AE93" s="17">
        <v>1530.3</v>
      </c>
    </row>
    <row r="94" spans="1:31">
      <c r="A94" s="17">
        <v>81</v>
      </c>
      <c r="B94" s="19">
        <v>0.22793981481481482</v>
      </c>
      <c r="C94" s="17">
        <v>42.6</v>
      </c>
      <c r="D94" s="17">
        <v>9.6999999999999993</v>
      </c>
      <c r="E94" s="17">
        <v>1.1332E-2</v>
      </c>
      <c r="F94" s="17">
        <v>0.54800000000000004</v>
      </c>
      <c r="G94" s="17">
        <v>0.99361200000000005</v>
      </c>
      <c r="H94" s="17">
        <v>0.921296</v>
      </c>
      <c r="I94" s="17">
        <v>1.696</v>
      </c>
      <c r="J94" s="17">
        <v>0.77470399999999995</v>
      </c>
      <c r="K94" s="17">
        <v>0.45678299999999999</v>
      </c>
      <c r="L94" s="17">
        <v>539.6</v>
      </c>
      <c r="M94" s="17">
        <v>5.4813000000000001E-2</v>
      </c>
      <c r="N94" s="17">
        <v>343</v>
      </c>
      <c r="O94" s="17">
        <v>0</v>
      </c>
      <c r="P94" s="17">
        <v>0</v>
      </c>
      <c r="Q94" s="17">
        <v>0.99451999999999996</v>
      </c>
      <c r="R94" s="17">
        <v>0.921543</v>
      </c>
      <c r="S94" s="17">
        <v>1.751358</v>
      </c>
      <c r="T94" s="17">
        <v>0.82981499999999997</v>
      </c>
      <c r="U94" s="17">
        <v>0.47381200000000001</v>
      </c>
      <c r="V94" s="17">
        <v>559.1</v>
      </c>
      <c r="W94" s="17">
        <v>5.4206999999999998E-2</v>
      </c>
      <c r="X94" s="17">
        <v>424</v>
      </c>
      <c r="Y94" s="17">
        <v>0</v>
      </c>
      <c r="Z94" s="17">
        <v>0</v>
      </c>
      <c r="AA94" s="17">
        <v>0.72894199999999998</v>
      </c>
      <c r="AB94" s="17">
        <v>1.0676E-2</v>
      </c>
      <c r="AC94" s="17">
        <v>0.93040199999999995</v>
      </c>
      <c r="AD94" s="17">
        <v>0.25</v>
      </c>
      <c r="AE94" s="17">
        <v>1539.2</v>
      </c>
    </row>
    <row r="95" spans="1:31">
      <c r="A95" s="17">
        <v>82</v>
      </c>
      <c r="B95" s="19">
        <v>0.22799768518518518</v>
      </c>
      <c r="C95" s="17">
        <v>43.5</v>
      </c>
      <c r="D95" s="17">
        <v>9.6999999999999993</v>
      </c>
      <c r="E95" s="17">
        <v>1.1409000000000001E-2</v>
      </c>
      <c r="F95" s="17">
        <v>0.55200000000000005</v>
      </c>
      <c r="G95" s="17">
        <v>0.99388500000000002</v>
      </c>
      <c r="H95" s="17">
        <v>0.90058899999999997</v>
      </c>
      <c r="I95" s="17">
        <v>1.6397280000000001</v>
      </c>
      <c r="J95" s="17">
        <v>0.73913899999999999</v>
      </c>
      <c r="K95" s="17">
        <v>0.45077</v>
      </c>
      <c r="L95" s="17">
        <v>551.4</v>
      </c>
      <c r="M95" s="17">
        <v>6.5890000000000004E-2</v>
      </c>
      <c r="N95" s="17">
        <v>503</v>
      </c>
      <c r="O95" s="17">
        <v>0</v>
      </c>
      <c r="P95" s="17">
        <v>0</v>
      </c>
      <c r="Q95" s="17">
        <v>0.99282599999999999</v>
      </c>
      <c r="R95" s="17">
        <v>0.92503500000000005</v>
      </c>
      <c r="S95" s="17">
        <v>1.7431110000000001</v>
      </c>
      <c r="T95" s="17">
        <v>0.81807600000000003</v>
      </c>
      <c r="U95" s="17">
        <v>0.46932000000000001</v>
      </c>
      <c r="V95" s="17">
        <v>558.70000000000005</v>
      </c>
      <c r="W95" s="17">
        <v>0.13692599999999999</v>
      </c>
      <c r="X95" s="17">
        <v>362</v>
      </c>
      <c r="Y95" s="17">
        <v>0</v>
      </c>
      <c r="Z95" s="17">
        <v>0</v>
      </c>
      <c r="AA95" s="17">
        <v>0.72202999999999995</v>
      </c>
      <c r="AB95" s="17">
        <v>1.5881699999999999E-2</v>
      </c>
      <c r="AC95" s="17">
        <v>0.93802700000000006</v>
      </c>
      <c r="AD95" s="17">
        <v>0.25</v>
      </c>
      <c r="AE95" s="17">
        <v>1506.3</v>
      </c>
    </row>
    <row r="96" spans="1:31">
      <c r="A96" s="17">
        <v>83</v>
      </c>
      <c r="B96" s="19">
        <v>0.22805555555555557</v>
      </c>
      <c r="C96" s="17">
        <v>44.3</v>
      </c>
      <c r="D96" s="17">
        <v>9.6999999999999993</v>
      </c>
      <c r="E96" s="17">
        <v>1.1375E-2</v>
      </c>
      <c r="F96" s="17">
        <v>0.55000000000000004</v>
      </c>
      <c r="G96" s="17">
        <v>0.99671600000000005</v>
      </c>
      <c r="H96" s="17">
        <v>0.95800099999999999</v>
      </c>
      <c r="I96" s="17">
        <v>1.756883</v>
      </c>
      <c r="J96" s="17">
        <v>0.79888199999999998</v>
      </c>
      <c r="K96" s="17">
        <v>0.45471600000000001</v>
      </c>
      <c r="L96" s="17">
        <v>546.4</v>
      </c>
      <c r="M96" s="17">
        <v>0.20641899999999999</v>
      </c>
      <c r="N96" s="17">
        <v>487</v>
      </c>
      <c r="O96" s="17">
        <v>0</v>
      </c>
      <c r="P96" s="17">
        <v>0</v>
      </c>
      <c r="Q96" s="17">
        <v>0.99465499999999996</v>
      </c>
      <c r="R96" s="17">
        <v>0.89730200000000004</v>
      </c>
      <c r="S96" s="17">
        <v>1.6990609999999999</v>
      </c>
      <c r="T96" s="17">
        <v>0.801759</v>
      </c>
      <c r="U96" s="17">
        <v>0.47188400000000003</v>
      </c>
      <c r="V96" s="17">
        <v>560.5</v>
      </c>
      <c r="W96" s="17">
        <v>0.121452</v>
      </c>
      <c r="X96" s="17">
        <v>539</v>
      </c>
      <c r="Y96" s="17">
        <v>0</v>
      </c>
      <c r="Z96" s="17">
        <v>0</v>
      </c>
      <c r="AA96" s="17">
        <v>0.72597500000000004</v>
      </c>
      <c r="AB96" s="17">
        <v>1.52706E-2</v>
      </c>
      <c r="AC96" s="17">
        <v>0.90954500000000005</v>
      </c>
      <c r="AD96" s="17">
        <v>0.25</v>
      </c>
      <c r="AE96" s="17">
        <v>1520.1</v>
      </c>
    </row>
    <row r="97" spans="1:31">
      <c r="A97" s="17">
        <v>84</v>
      </c>
      <c r="B97" s="19">
        <v>0.2281134259259259</v>
      </c>
      <c r="C97" s="17">
        <v>46.3</v>
      </c>
      <c r="D97" s="17">
        <v>8.8000000000000007</v>
      </c>
      <c r="E97" s="17">
        <v>1.0076999999999999E-2</v>
      </c>
      <c r="F97" s="17">
        <v>0.48799999999999999</v>
      </c>
      <c r="G97" s="17">
        <v>0.993919</v>
      </c>
      <c r="H97" s="17">
        <v>0.93750100000000003</v>
      </c>
      <c r="I97" s="17">
        <v>1.697743</v>
      </c>
      <c r="J97" s="17">
        <v>0.76024199999999997</v>
      </c>
      <c r="K97" s="17">
        <v>0.44779600000000003</v>
      </c>
      <c r="L97" s="17">
        <v>541.1</v>
      </c>
      <c r="M97" s="17">
        <v>0.116965</v>
      </c>
      <c r="N97" s="17">
        <v>449</v>
      </c>
      <c r="O97" s="17">
        <v>0</v>
      </c>
      <c r="P97" s="17">
        <v>0</v>
      </c>
      <c r="Q97" s="17">
        <v>0.99462600000000001</v>
      </c>
      <c r="R97" s="17">
        <v>0.91681299999999999</v>
      </c>
      <c r="S97" s="17">
        <v>1.7077789999999999</v>
      </c>
      <c r="T97" s="17">
        <v>0.79096599999999995</v>
      </c>
      <c r="U97" s="17">
        <v>0.46315499999999998</v>
      </c>
      <c r="V97" s="17">
        <v>570.9</v>
      </c>
      <c r="W97" s="17">
        <v>0.16619999999999999</v>
      </c>
      <c r="X97" s="17">
        <v>377</v>
      </c>
      <c r="Y97" s="17">
        <v>0</v>
      </c>
      <c r="Z97" s="17">
        <v>0</v>
      </c>
      <c r="AA97" s="17">
        <v>0.71254499999999998</v>
      </c>
      <c r="AB97" s="17">
        <v>1.27092E-2</v>
      </c>
      <c r="AC97" s="17">
        <v>0.92686599999999997</v>
      </c>
      <c r="AD97" s="17">
        <v>0.25</v>
      </c>
      <c r="AE97" s="17">
        <v>1535.1</v>
      </c>
    </row>
    <row r="98" spans="1:31">
      <c r="A98" s="17">
        <v>85</v>
      </c>
      <c r="B98" s="19">
        <v>0.22815972222222222</v>
      </c>
      <c r="C98" s="17">
        <v>46.4</v>
      </c>
      <c r="D98" s="17">
        <v>8.8000000000000007</v>
      </c>
      <c r="E98" s="17">
        <v>1.021E-2</v>
      </c>
      <c r="F98" s="17">
        <v>0.49399999999999999</v>
      </c>
      <c r="G98" s="17">
        <v>0.994228</v>
      </c>
      <c r="H98" s="17">
        <v>0.927037</v>
      </c>
      <c r="I98" s="17">
        <v>1.6664909999999999</v>
      </c>
      <c r="J98" s="17">
        <v>0.73945399999999994</v>
      </c>
      <c r="K98" s="17">
        <v>0.44371899999999997</v>
      </c>
      <c r="L98" s="17">
        <v>536.1</v>
      </c>
      <c r="M98" s="17">
        <v>0.17507800000000001</v>
      </c>
      <c r="N98" s="17">
        <v>315</v>
      </c>
      <c r="O98" s="17">
        <v>0</v>
      </c>
      <c r="P98" s="17">
        <v>0</v>
      </c>
      <c r="Q98" s="17">
        <v>0.99198200000000003</v>
      </c>
      <c r="R98" s="17">
        <v>0.87860700000000003</v>
      </c>
      <c r="S98" s="17">
        <v>1.663365</v>
      </c>
      <c r="T98" s="17">
        <v>0.78475799999999996</v>
      </c>
      <c r="U98" s="17">
        <v>0.47178900000000001</v>
      </c>
      <c r="V98" s="17">
        <v>562.29999999999995</v>
      </c>
      <c r="W98" s="17">
        <v>0.124916</v>
      </c>
      <c r="X98" s="17">
        <v>397</v>
      </c>
      <c r="Y98" s="17">
        <v>0</v>
      </c>
      <c r="Z98" s="17">
        <v>0</v>
      </c>
      <c r="AA98" s="17">
        <v>0.72582999999999998</v>
      </c>
      <c r="AB98" s="17">
        <v>8.87107E-3</v>
      </c>
      <c r="AC98" s="17">
        <v>0.88556800000000002</v>
      </c>
      <c r="AD98" s="17">
        <v>0.25</v>
      </c>
      <c r="AE98" s="17">
        <v>1549.2</v>
      </c>
    </row>
    <row r="99" spans="1:31">
      <c r="A99" s="17">
        <v>86</v>
      </c>
      <c r="B99" s="19">
        <v>0.22821759259259258</v>
      </c>
      <c r="C99" s="17">
        <v>47.5</v>
      </c>
      <c r="D99" s="17">
        <v>8.8000000000000007</v>
      </c>
      <c r="E99" s="17">
        <v>1.0397999999999999E-2</v>
      </c>
      <c r="F99" s="17">
        <v>0.503</v>
      </c>
      <c r="G99" s="17">
        <v>0.99428499999999997</v>
      </c>
      <c r="H99" s="17">
        <v>0.914211</v>
      </c>
      <c r="I99" s="17">
        <v>1.7084360000000001</v>
      </c>
      <c r="J99" s="17">
        <v>0.79422499999999996</v>
      </c>
      <c r="K99" s="17">
        <v>0.46488400000000002</v>
      </c>
      <c r="L99" s="17">
        <v>565</v>
      </c>
      <c r="M99" s="17">
        <v>3.4575000000000002E-2</v>
      </c>
      <c r="N99" s="17">
        <v>475</v>
      </c>
      <c r="O99" s="17">
        <v>0</v>
      </c>
      <c r="P99" s="17">
        <v>0</v>
      </c>
      <c r="Q99" s="17">
        <v>0.99170599999999998</v>
      </c>
      <c r="R99" s="17">
        <v>0.90803299999999998</v>
      </c>
      <c r="S99" s="17">
        <v>1.676177</v>
      </c>
      <c r="T99" s="17">
        <v>0.76814400000000005</v>
      </c>
      <c r="U99" s="17">
        <v>0.45827200000000001</v>
      </c>
      <c r="V99" s="17">
        <v>555.4</v>
      </c>
      <c r="W99" s="17">
        <v>0.13661799999999999</v>
      </c>
      <c r="X99" s="17">
        <v>410</v>
      </c>
      <c r="Y99" s="17">
        <v>0</v>
      </c>
      <c r="Z99" s="17">
        <v>0</v>
      </c>
      <c r="AA99" s="17">
        <v>0.70503300000000002</v>
      </c>
      <c r="AB99" s="17">
        <v>1.4019E-2</v>
      </c>
      <c r="AC99" s="17">
        <v>0.91880099999999998</v>
      </c>
      <c r="AD99" s="17">
        <v>0.25</v>
      </c>
      <c r="AE99" s="17">
        <v>1470</v>
      </c>
    </row>
    <row r="100" spans="1:31">
      <c r="A100" s="17">
        <v>87</v>
      </c>
      <c r="B100" s="19">
        <v>0.22827546296296297</v>
      </c>
      <c r="C100" s="17">
        <v>48.8</v>
      </c>
      <c r="D100" s="17">
        <v>7.9</v>
      </c>
      <c r="E100" s="17">
        <v>8.7740000000000005E-3</v>
      </c>
      <c r="F100" s="17">
        <v>0.42499999999999999</v>
      </c>
      <c r="G100" s="17">
        <v>0.99444100000000002</v>
      </c>
      <c r="H100" s="17">
        <v>0.91299600000000003</v>
      </c>
      <c r="I100" s="17">
        <v>1.6549130000000001</v>
      </c>
      <c r="J100" s="17">
        <v>0.74191700000000005</v>
      </c>
      <c r="K100" s="17">
        <v>0.44831199999999999</v>
      </c>
      <c r="L100" s="17">
        <v>528</v>
      </c>
      <c r="M100" s="17">
        <v>8.7539000000000006E-2</v>
      </c>
      <c r="N100" s="17">
        <v>278</v>
      </c>
      <c r="O100" s="17">
        <v>0</v>
      </c>
      <c r="P100" s="17">
        <v>0</v>
      </c>
      <c r="Q100" s="17">
        <v>0.99442399999999997</v>
      </c>
      <c r="R100" s="17">
        <v>0.90916600000000003</v>
      </c>
      <c r="S100" s="17">
        <v>1.673025</v>
      </c>
      <c r="T100" s="17">
        <v>0.76385899999999995</v>
      </c>
      <c r="U100" s="17">
        <v>0.45657399999999998</v>
      </c>
      <c r="V100" s="17">
        <v>537.9</v>
      </c>
      <c r="W100" s="17">
        <v>0.14699799999999999</v>
      </c>
      <c r="X100" s="17">
        <v>436</v>
      </c>
      <c r="Y100" s="17">
        <v>0</v>
      </c>
      <c r="Z100" s="17">
        <v>0</v>
      </c>
      <c r="AA100" s="17">
        <v>0.70242099999999996</v>
      </c>
      <c r="AB100" s="17">
        <v>6.9453600000000002E-3</v>
      </c>
      <c r="AC100" s="17">
        <v>0.91447100000000003</v>
      </c>
      <c r="AD100" s="17">
        <v>0.25</v>
      </c>
      <c r="AE100" s="17">
        <v>1573.2</v>
      </c>
    </row>
    <row r="101" spans="1:31">
      <c r="A101" s="17">
        <v>88</v>
      </c>
      <c r="B101" s="19">
        <v>0.22833333333333336</v>
      </c>
      <c r="C101" s="17">
        <v>50.3</v>
      </c>
      <c r="D101" s="17">
        <v>7.9</v>
      </c>
      <c r="E101" s="17">
        <v>9.3900000000000008E-3</v>
      </c>
      <c r="F101" s="17">
        <v>0.45400000000000001</v>
      </c>
      <c r="G101" s="17">
        <v>0.99527200000000005</v>
      </c>
      <c r="H101" s="17">
        <v>0.95430999999999999</v>
      </c>
      <c r="I101" s="17">
        <v>1.752437</v>
      </c>
      <c r="J101" s="17">
        <v>0.79812799999999995</v>
      </c>
      <c r="K101" s="17">
        <v>0.45543899999999998</v>
      </c>
      <c r="L101" s="17">
        <v>556</v>
      </c>
      <c r="M101" s="17">
        <v>0.125832</v>
      </c>
      <c r="N101" s="17">
        <v>442</v>
      </c>
      <c r="O101" s="17">
        <v>0</v>
      </c>
      <c r="P101" s="17">
        <v>0</v>
      </c>
      <c r="Q101" s="17">
        <v>0.99365700000000001</v>
      </c>
      <c r="R101" s="17">
        <v>0.918435</v>
      </c>
      <c r="S101" s="17">
        <v>1.7202569999999999</v>
      </c>
      <c r="T101" s="17">
        <v>0.80182200000000003</v>
      </c>
      <c r="U101" s="17">
        <v>0.46610600000000002</v>
      </c>
      <c r="V101" s="17">
        <v>544.9</v>
      </c>
      <c r="W101" s="17">
        <v>6.9889000000000007E-2</v>
      </c>
      <c r="X101" s="17">
        <v>506</v>
      </c>
      <c r="Y101" s="17">
        <v>0</v>
      </c>
      <c r="Z101" s="17">
        <v>0</v>
      </c>
      <c r="AA101" s="17">
        <v>0.717086</v>
      </c>
      <c r="AB101" s="17">
        <v>1.1572499999999999E-2</v>
      </c>
      <c r="AC101" s="17">
        <v>0.92771400000000004</v>
      </c>
      <c r="AD101" s="17">
        <v>0.25</v>
      </c>
      <c r="AE101" s="17">
        <v>1493.8</v>
      </c>
    </row>
    <row r="102" spans="1:31">
      <c r="A102" s="17">
        <v>89</v>
      </c>
      <c r="B102" s="19">
        <v>0.22837962962962963</v>
      </c>
      <c r="C102" s="17">
        <v>50.1</v>
      </c>
      <c r="D102" s="17">
        <v>7.9</v>
      </c>
      <c r="E102" s="17">
        <v>9.3419999999999996E-3</v>
      </c>
      <c r="F102" s="17">
        <v>0.45200000000000001</v>
      </c>
      <c r="G102" s="17">
        <v>0.99495</v>
      </c>
      <c r="H102" s="17">
        <v>0.89846999999999999</v>
      </c>
      <c r="I102" s="17">
        <v>1.6778550000000001</v>
      </c>
      <c r="J102" s="17">
        <v>0.77938600000000002</v>
      </c>
      <c r="K102" s="17">
        <v>0.46451300000000001</v>
      </c>
      <c r="L102" s="17">
        <v>550.9</v>
      </c>
      <c r="M102" s="17">
        <v>4.7359999999999999E-2</v>
      </c>
      <c r="N102" s="17">
        <v>387</v>
      </c>
      <c r="O102" s="17">
        <v>0</v>
      </c>
      <c r="P102" s="17">
        <v>0</v>
      </c>
      <c r="Q102" s="17">
        <v>0.99442600000000003</v>
      </c>
      <c r="R102" s="17">
        <v>0.91184399999999999</v>
      </c>
      <c r="S102" s="17">
        <v>1.7118329999999999</v>
      </c>
      <c r="T102" s="17">
        <v>0.79998899999999995</v>
      </c>
      <c r="U102" s="17">
        <v>0.46732899999999999</v>
      </c>
      <c r="V102" s="17">
        <v>513</v>
      </c>
      <c r="W102" s="17">
        <v>2.4399999999999999E-4</v>
      </c>
      <c r="X102" s="17">
        <v>420</v>
      </c>
      <c r="Y102" s="17">
        <v>0</v>
      </c>
      <c r="Z102" s="17">
        <v>0</v>
      </c>
      <c r="AA102" s="17">
        <v>0.71896800000000005</v>
      </c>
      <c r="AB102" s="17">
        <v>1.0048899999999999E-2</v>
      </c>
      <c r="AC102" s="17">
        <v>0.91988300000000001</v>
      </c>
      <c r="AD102" s="17">
        <v>0.25</v>
      </c>
      <c r="AE102" s="17">
        <v>1507.7</v>
      </c>
    </row>
    <row r="103" spans="1:31">
      <c r="A103" s="17">
        <v>90</v>
      </c>
      <c r="B103" s="19">
        <v>0.22843749999999999</v>
      </c>
      <c r="C103" s="17">
        <v>52.5</v>
      </c>
      <c r="D103" s="17">
        <v>7</v>
      </c>
      <c r="E103" s="17">
        <v>8.0739999999999996E-3</v>
      </c>
      <c r="F103" s="17">
        <v>0.39100000000000001</v>
      </c>
      <c r="G103" s="17">
        <v>0.99461299999999997</v>
      </c>
      <c r="H103" s="17">
        <v>0.926203</v>
      </c>
      <c r="I103" s="17">
        <v>1.685554</v>
      </c>
      <c r="J103" s="17">
        <v>0.759351</v>
      </c>
      <c r="K103" s="17">
        <v>0.45050499999999999</v>
      </c>
      <c r="L103" s="17">
        <v>541.79999999999995</v>
      </c>
      <c r="M103" s="17">
        <v>4.1673000000000002E-2</v>
      </c>
      <c r="N103" s="17">
        <v>415</v>
      </c>
      <c r="O103" s="17">
        <v>0</v>
      </c>
      <c r="P103" s="17">
        <v>0</v>
      </c>
      <c r="Q103" s="17">
        <v>0.99227699999999996</v>
      </c>
      <c r="R103" s="17">
        <v>0.88503699999999996</v>
      </c>
      <c r="S103" s="17">
        <v>1.6443490000000001</v>
      </c>
      <c r="T103" s="17">
        <v>0.75931099999999996</v>
      </c>
      <c r="U103" s="17">
        <v>0.46177000000000001</v>
      </c>
      <c r="V103" s="17">
        <v>567.70000000000005</v>
      </c>
      <c r="W103" s="17">
        <v>0.13356399999999999</v>
      </c>
      <c r="X103" s="17">
        <v>444</v>
      </c>
      <c r="Y103" s="17">
        <v>0</v>
      </c>
      <c r="Z103" s="17">
        <v>0</v>
      </c>
      <c r="AA103" s="17">
        <v>0.71041600000000005</v>
      </c>
      <c r="AB103" s="17">
        <v>9.4269899999999997E-3</v>
      </c>
      <c r="AC103" s="17">
        <v>0.89219499999999996</v>
      </c>
      <c r="AD103" s="17">
        <v>0.25</v>
      </c>
      <c r="AE103" s="17">
        <v>1533.1</v>
      </c>
    </row>
    <row r="104" spans="1:31">
      <c r="A104" s="17">
        <v>91</v>
      </c>
      <c r="B104" s="19">
        <v>0.22849537037037038</v>
      </c>
      <c r="C104" s="17">
        <v>51.7</v>
      </c>
      <c r="D104" s="17">
        <v>7.9</v>
      </c>
      <c r="E104" s="17">
        <v>9.4310000000000001E-3</v>
      </c>
      <c r="F104" s="17">
        <v>0.45600000000000002</v>
      </c>
      <c r="G104" s="17">
        <v>0.99319999999999997</v>
      </c>
      <c r="H104" s="17">
        <v>0.90867100000000001</v>
      </c>
      <c r="I104" s="17">
        <v>1.677807</v>
      </c>
      <c r="J104" s="17">
        <v>0.76913500000000001</v>
      </c>
      <c r="K104" s="17">
        <v>0.45841700000000002</v>
      </c>
      <c r="L104" s="17">
        <v>549.4</v>
      </c>
      <c r="M104" s="17">
        <v>8.7539000000000006E-2</v>
      </c>
      <c r="N104" s="17">
        <v>419</v>
      </c>
      <c r="O104" s="17">
        <v>0</v>
      </c>
      <c r="P104" s="17">
        <v>0</v>
      </c>
      <c r="Q104" s="17">
        <v>0.99055599999999999</v>
      </c>
      <c r="R104" s="17">
        <v>0.90041099999999996</v>
      </c>
      <c r="S104" s="17">
        <v>1.7100169999999999</v>
      </c>
      <c r="T104" s="17">
        <v>0.80960699999999997</v>
      </c>
      <c r="U104" s="17">
        <v>0.47344900000000001</v>
      </c>
      <c r="V104" s="17">
        <v>555</v>
      </c>
      <c r="W104" s="17">
        <v>6.7727999999999997E-2</v>
      </c>
      <c r="X104" s="17">
        <v>388</v>
      </c>
      <c r="Y104" s="17">
        <v>0</v>
      </c>
      <c r="Z104" s="17">
        <v>0</v>
      </c>
      <c r="AA104" s="17">
        <v>0.72838400000000003</v>
      </c>
      <c r="AB104" s="17">
        <v>1.08459E-2</v>
      </c>
      <c r="AC104" s="17">
        <v>0.90919099999999997</v>
      </c>
      <c r="AD104" s="17">
        <v>0.25</v>
      </c>
      <c r="AE104" s="17">
        <v>1511.8</v>
      </c>
    </row>
    <row r="105" spans="1:31">
      <c r="A105" s="17">
        <v>92</v>
      </c>
      <c r="B105" s="19">
        <v>0.22855324074074077</v>
      </c>
      <c r="C105" s="17">
        <v>53.9</v>
      </c>
      <c r="D105" s="17">
        <v>7</v>
      </c>
      <c r="E105" s="17">
        <v>8.1860000000000006E-3</v>
      </c>
      <c r="F105" s="17">
        <v>0.39600000000000002</v>
      </c>
      <c r="G105" s="17">
        <v>0.99478900000000003</v>
      </c>
      <c r="H105" s="17">
        <v>0.91969599999999996</v>
      </c>
      <c r="I105" s="17">
        <v>1.6980900000000001</v>
      </c>
      <c r="J105" s="17">
        <v>0.77839400000000003</v>
      </c>
      <c r="K105" s="17">
        <v>0.45839400000000002</v>
      </c>
      <c r="L105" s="17">
        <v>535.6</v>
      </c>
      <c r="M105" s="17">
        <v>0.110734</v>
      </c>
      <c r="N105" s="17">
        <v>414</v>
      </c>
      <c r="O105" s="17">
        <v>0</v>
      </c>
      <c r="P105" s="17">
        <v>0</v>
      </c>
      <c r="Q105" s="17">
        <v>0.99230300000000005</v>
      </c>
      <c r="R105" s="17">
        <v>0.93469800000000003</v>
      </c>
      <c r="S105" s="17">
        <v>1.775212</v>
      </c>
      <c r="T105" s="17">
        <v>0.84051399999999998</v>
      </c>
      <c r="U105" s="17">
        <v>0.473472</v>
      </c>
      <c r="V105" s="17">
        <v>542.4</v>
      </c>
      <c r="W105" s="17">
        <v>6.4999999999999994E-5</v>
      </c>
      <c r="X105" s="17">
        <v>388</v>
      </c>
      <c r="Y105" s="17">
        <v>0</v>
      </c>
      <c r="Z105" s="17">
        <v>0</v>
      </c>
      <c r="AA105" s="17">
        <v>0.72841900000000004</v>
      </c>
      <c r="AB105" s="17">
        <v>9.2969200000000002E-3</v>
      </c>
      <c r="AC105" s="17">
        <v>0.94251200000000002</v>
      </c>
      <c r="AD105" s="17">
        <v>0.25</v>
      </c>
      <c r="AE105" s="17">
        <v>1550.6</v>
      </c>
    </row>
    <row r="106" spans="1:31">
      <c r="A106" s="17">
        <v>93</v>
      </c>
      <c r="B106" s="19">
        <v>0.22859953703703703</v>
      </c>
      <c r="C106" s="17">
        <v>53.9</v>
      </c>
      <c r="D106" s="17">
        <v>7</v>
      </c>
      <c r="E106" s="17">
        <v>8.3890000000000006E-3</v>
      </c>
      <c r="F106" s="17">
        <v>0.40600000000000003</v>
      </c>
      <c r="G106" s="17">
        <v>0.99488699999999997</v>
      </c>
      <c r="H106" s="17">
        <v>0.94606100000000004</v>
      </c>
      <c r="I106" s="17">
        <v>1.7542899999999999</v>
      </c>
      <c r="J106" s="17">
        <v>0.80822899999999998</v>
      </c>
      <c r="K106" s="17">
        <v>0.46071600000000001</v>
      </c>
      <c r="L106" s="17">
        <v>552.6</v>
      </c>
      <c r="M106" s="17">
        <v>8.7539000000000006E-2</v>
      </c>
      <c r="N106" s="17">
        <v>398</v>
      </c>
      <c r="O106" s="17">
        <v>0</v>
      </c>
      <c r="P106" s="17">
        <v>0</v>
      </c>
      <c r="Q106" s="17">
        <v>0.992977</v>
      </c>
      <c r="R106" s="17">
        <v>0.91476800000000003</v>
      </c>
      <c r="S106" s="17">
        <v>1.726745</v>
      </c>
      <c r="T106" s="17">
        <v>0.81197699999999995</v>
      </c>
      <c r="U106" s="17">
        <v>0.47023599999999999</v>
      </c>
      <c r="V106" s="17">
        <v>527.1</v>
      </c>
      <c r="W106" s="17">
        <v>4.3041000000000003E-2</v>
      </c>
      <c r="X106" s="17">
        <v>408</v>
      </c>
      <c r="Y106" s="17">
        <v>0</v>
      </c>
      <c r="Z106" s="17">
        <v>0</v>
      </c>
      <c r="AA106" s="17">
        <v>0.72343900000000005</v>
      </c>
      <c r="AB106" s="17">
        <v>9.2278399999999993E-3</v>
      </c>
      <c r="AC106" s="17">
        <v>0.922261</v>
      </c>
      <c r="AD106" s="17">
        <v>0.25</v>
      </c>
      <c r="AE106" s="17">
        <v>1503</v>
      </c>
    </row>
    <row r="107" spans="1:31">
      <c r="A107" s="17">
        <v>94</v>
      </c>
      <c r="B107" s="19">
        <v>0.22865740740740739</v>
      </c>
      <c r="C107" s="17">
        <v>56.5</v>
      </c>
      <c r="D107" s="17">
        <v>6.2</v>
      </c>
      <c r="E107" s="17">
        <v>6.966E-3</v>
      </c>
      <c r="F107" s="17">
        <v>0.33700000000000002</v>
      </c>
      <c r="G107" s="17">
        <v>0.99575899999999995</v>
      </c>
      <c r="H107" s="17">
        <v>0.938801</v>
      </c>
      <c r="I107" s="17">
        <v>1.7215659999999999</v>
      </c>
      <c r="J107" s="17">
        <v>0.78276500000000004</v>
      </c>
      <c r="K107" s="17">
        <v>0.45468199999999998</v>
      </c>
      <c r="L107" s="17">
        <v>540.70000000000005</v>
      </c>
      <c r="M107" s="17">
        <v>8.7539000000000006E-2</v>
      </c>
      <c r="N107" s="17">
        <v>469</v>
      </c>
      <c r="O107" s="17">
        <v>0</v>
      </c>
      <c r="P107" s="17">
        <v>0</v>
      </c>
      <c r="Q107" s="17">
        <v>0.99274399999999996</v>
      </c>
      <c r="R107" s="17">
        <v>0.94518999999999997</v>
      </c>
      <c r="S107" s="17">
        <v>1.738013</v>
      </c>
      <c r="T107" s="17">
        <v>0.79282399999999997</v>
      </c>
      <c r="U107" s="17">
        <v>0.45616699999999999</v>
      </c>
      <c r="V107" s="17">
        <v>523.20000000000005</v>
      </c>
      <c r="W107" s="17">
        <v>9.7628000000000006E-2</v>
      </c>
      <c r="X107" s="17">
        <v>472</v>
      </c>
      <c r="Y107" s="17">
        <v>0</v>
      </c>
      <c r="Z107" s="17">
        <v>0</v>
      </c>
      <c r="AA107" s="17">
        <v>0.70179499999999995</v>
      </c>
      <c r="AB107" s="17">
        <v>9.3051799999999997E-3</v>
      </c>
      <c r="AC107" s="17">
        <v>0.95256700000000005</v>
      </c>
      <c r="AD107" s="17">
        <v>0.25</v>
      </c>
      <c r="AE107" s="17">
        <v>1536.2</v>
      </c>
    </row>
    <row r="108" spans="1:31">
      <c r="A108" s="17">
        <v>95</v>
      </c>
      <c r="B108" s="19">
        <v>0.22871527777777778</v>
      </c>
      <c r="C108" s="17">
        <v>55.7</v>
      </c>
      <c r="D108" s="17">
        <v>7</v>
      </c>
      <c r="E108" s="17">
        <v>7.8410000000000007E-3</v>
      </c>
      <c r="F108" s="17">
        <v>0.379</v>
      </c>
      <c r="G108" s="17">
        <v>0.99557899999999999</v>
      </c>
      <c r="H108" s="17">
        <v>0.90009099999999997</v>
      </c>
      <c r="I108" s="17">
        <v>1.6697249999999999</v>
      </c>
      <c r="J108" s="17">
        <v>0.76963400000000004</v>
      </c>
      <c r="K108" s="17">
        <v>0.46093499999999998</v>
      </c>
      <c r="L108" s="17">
        <v>527.29999999999995</v>
      </c>
      <c r="M108" s="17">
        <v>3.3437000000000001E-2</v>
      </c>
      <c r="N108" s="17">
        <v>579</v>
      </c>
      <c r="O108" s="17">
        <v>0</v>
      </c>
      <c r="P108" s="17">
        <v>0</v>
      </c>
      <c r="Q108" s="17">
        <v>0.99266600000000005</v>
      </c>
      <c r="R108" s="17">
        <v>0.95462800000000003</v>
      </c>
      <c r="S108" s="17">
        <v>1.7753829999999999</v>
      </c>
      <c r="T108" s="17">
        <v>0.82075500000000001</v>
      </c>
      <c r="U108" s="17">
        <v>0.46229700000000001</v>
      </c>
      <c r="V108" s="17">
        <v>543.79999999999995</v>
      </c>
      <c r="W108" s="17">
        <v>0.15441199999999999</v>
      </c>
      <c r="X108" s="17">
        <v>370</v>
      </c>
      <c r="Y108" s="17">
        <v>0</v>
      </c>
      <c r="Z108" s="17">
        <v>0</v>
      </c>
      <c r="AA108" s="17">
        <v>0.71122700000000005</v>
      </c>
      <c r="AB108" s="17">
        <v>1.27648E-2</v>
      </c>
      <c r="AC108" s="17">
        <v>0.96510499999999999</v>
      </c>
      <c r="AD108" s="17">
        <v>0.25</v>
      </c>
      <c r="AE108" s="17">
        <v>1575.2</v>
      </c>
    </row>
    <row r="109" spans="1:31">
      <c r="A109" s="17">
        <v>96</v>
      </c>
      <c r="B109" s="19">
        <v>0.22877314814814817</v>
      </c>
      <c r="C109" s="17">
        <v>57.7</v>
      </c>
      <c r="D109" s="17">
        <v>6.2</v>
      </c>
      <c r="E109" s="17">
        <v>7.2709999999999997E-3</v>
      </c>
      <c r="F109" s="17">
        <v>0.35199999999999998</v>
      </c>
      <c r="G109" s="17">
        <v>0.99360800000000005</v>
      </c>
      <c r="H109" s="17">
        <v>0.916265</v>
      </c>
      <c r="I109" s="17">
        <v>1.7135039999999999</v>
      </c>
      <c r="J109" s="17">
        <v>0.79723900000000003</v>
      </c>
      <c r="K109" s="17">
        <v>0.46526800000000001</v>
      </c>
      <c r="L109" s="17">
        <v>563.79999999999995</v>
      </c>
      <c r="M109" s="17">
        <v>0.100579</v>
      </c>
      <c r="N109" s="17">
        <v>505</v>
      </c>
      <c r="O109" s="17">
        <v>0</v>
      </c>
      <c r="P109" s="17">
        <v>0</v>
      </c>
      <c r="Q109" s="17">
        <v>0.99232900000000002</v>
      </c>
      <c r="R109" s="17">
        <v>0.91920800000000003</v>
      </c>
      <c r="S109" s="17">
        <v>1.6932259999999999</v>
      </c>
      <c r="T109" s="17">
        <v>0.77401699999999996</v>
      </c>
      <c r="U109" s="17">
        <v>0.45712599999999998</v>
      </c>
      <c r="V109" s="17">
        <v>539.70000000000005</v>
      </c>
      <c r="W109" s="17">
        <v>0.12973000000000001</v>
      </c>
      <c r="X109" s="17">
        <v>444</v>
      </c>
      <c r="Y109" s="17">
        <v>0</v>
      </c>
      <c r="Z109" s="17">
        <v>0</v>
      </c>
      <c r="AA109" s="17">
        <v>0.70327099999999998</v>
      </c>
      <c r="AB109" s="17">
        <v>1.04444E-2</v>
      </c>
      <c r="AC109" s="17">
        <v>0.92729200000000001</v>
      </c>
      <c r="AD109" s="17">
        <v>0.25</v>
      </c>
      <c r="AE109" s="17">
        <v>1473.1</v>
      </c>
    </row>
    <row r="110" spans="1:31">
      <c r="A110" s="17">
        <v>97</v>
      </c>
      <c r="B110" s="19">
        <v>0.22881944444444444</v>
      </c>
      <c r="C110" s="17">
        <v>58.1</v>
      </c>
      <c r="D110" s="17">
        <v>6.2</v>
      </c>
      <c r="E110" s="17">
        <v>7.2009999999999999E-3</v>
      </c>
      <c r="F110" s="17">
        <v>0.34799999999999998</v>
      </c>
      <c r="G110" s="17">
        <v>0.99546000000000001</v>
      </c>
      <c r="H110" s="17">
        <v>0.87453099999999995</v>
      </c>
      <c r="I110" s="17">
        <v>1.6427449999999999</v>
      </c>
      <c r="J110" s="17">
        <v>0.76821399999999995</v>
      </c>
      <c r="K110" s="17">
        <v>0.46764</v>
      </c>
      <c r="L110" s="17">
        <v>547</v>
      </c>
      <c r="M110" s="17">
        <v>8.6722999999999995E-2</v>
      </c>
      <c r="N110" s="17">
        <v>349</v>
      </c>
      <c r="O110" s="17">
        <v>0</v>
      </c>
      <c r="P110" s="17">
        <v>0</v>
      </c>
      <c r="Q110" s="17">
        <v>0.99521199999999999</v>
      </c>
      <c r="R110" s="17">
        <v>0.91094399999999998</v>
      </c>
      <c r="S110" s="17">
        <v>1.7027380000000001</v>
      </c>
      <c r="T110" s="17">
        <v>0.79179299999999997</v>
      </c>
      <c r="U110" s="17">
        <v>0.46501199999999998</v>
      </c>
      <c r="V110" s="17">
        <v>552.79999999999995</v>
      </c>
      <c r="W110" s="17">
        <v>0.13073199999999999</v>
      </c>
      <c r="X110" s="17">
        <v>362</v>
      </c>
      <c r="Y110" s="17">
        <v>0</v>
      </c>
      <c r="Z110" s="17">
        <v>0</v>
      </c>
      <c r="AA110" s="17">
        <v>0.71540300000000001</v>
      </c>
      <c r="AB110" s="17">
        <v>7.0332399999999996E-3</v>
      </c>
      <c r="AC110" s="17">
        <v>0.91651300000000002</v>
      </c>
      <c r="AD110" s="17">
        <v>0.25</v>
      </c>
      <c r="AE110" s="17">
        <v>1518.4</v>
      </c>
    </row>
    <row r="111" spans="1:31">
      <c r="A111" s="17">
        <v>98</v>
      </c>
      <c r="B111" s="19">
        <v>0.2288773148148148</v>
      </c>
      <c r="C111" s="17">
        <v>60.1</v>
      </c>
      <c r="D111" s="17">
        <v>6.2</v>
      </c>
      <c r="E111" s="17">
        <v>7.7549999999999997E-3</v>
      </c>
      <c r="F111" s="17">
        <v>0.375</v>
      </c>
      <c r="G111" s="17">
        <v>0.99374899999999999</v>
      </c>
      <c r="H111" s="17">
        <v>0.89568999999999999</v>
      </c>
      <c r="I111" s="17">
        <v>1.649796</v>
      </c>
      <c r="J111" s="17">
        <v>0.75410600000000005</v>
      </c>
      <c r="K111" s="17">
        <v>0.45709</v>
      </c>
      <c r="L111" s="17">
        <v>578.6</v>
      </c>
      <c r="M111" s="17">
        <v>0.11720800000000001</v>
      </c>
      <c r="N111" s="17">
        <v>506</v>
      </c>
      <c r="O111" s="17">
        <v>0</v>
      </c>
      <c r="P111" s="17">
        <v>0</v>
      </c>
      <c r="Q111" s="17">
        <v>0.99456800000000001</v>
      </c>
      <c r="R111" s="17">
        <v>0.86995299999999998</v>
      </c>
      <c r="S111" s="17">
        <v>1.657651</v>
      </c>
      <c r="T111" s="17">
        <v>0.78769800000000001</v>
      </c>
      <c r="U111" s="17">
        <v>0.47518899999999997</v>
      </c>
      <c r="V111" s="17">
        <v>538</v>
      </c>
      <c r="W111" s="17">
        <v>1.2768E-2</v>
      </c>
      <c r="X111" s="17">
        <v>462</v>
      </c>
      <c r="Y111" s="17">
        <v>0</v>
      </c>
      <c r="Z111" s="17">
        <v>0</v>
      </c>
      <c r="AA111" s="17">
        <v>0.73106099999999996</v>
      </c>
      <c r="AB111" s="17">
        <v>1.0734199999999999E-2</v>
      </c>
      <c r="AC111" s="17">
        <v>0.87840799999999997</v>
      </c>
      <c r="AD111" s="17">
        <v>0.25</v>
      </c>
      <c r="AE111" s="17">
        <v>1435.4</v>
      </c>
    </row>
    <row r="112" spans="1:31">
      <c r="A112" s="17">
        <v>99</v>
      </c>
      <c r="B112" s="19">
        <v>0.22893518518518519</v>
      </c>
      <c r="C112" s="17">
        <v>60.6</v>
      </c>
      <c r="D112" s="17">
        <v>6.2</v>
      </c>
      <c r="E112" s="17">
        <v>7.5669999999999999E-3</v>
      </c>
      <c r="F112" s="17">
        <v>0.36599999999999999</v>
      </c>
      <c r="G112" s="17">
        <v>0.99470899999999995</v>
      </c>
      <c r="H112" s="17">
        <v>0.83608499999999997</v>
      </c>
      <c r="I112" s="17">
        <v>1.542373</v>
      </c>
      <c r="J112" s="17">
        <v>0.70628800000000003</v>
      </c>
      <c r="K112" s="17">
        <v>0.45792300000000002</v>
      </c>
      <c r="L112" s="17">
        <v>565.6</v>
      </c>
      <c r="M112" s="17">
        <v>7.0545999999999998E-2</v>
      </c>
      <c r="N112" s="17">
        <v>303</v>
      </c>
      <c r="O112" s="17">
        <v>0</v>
      </c>
      <c r="P112" s="17">
        <v>0</v>
      </c>
      <c r="Q112" s="17">
        <v>0.989205</v>
      </c>
      <c r="R112" s="17">
        <v>0.86563800000000002</v>
      </c>
      <c r="S112" s="17">
        <v>1.640226</v>
      </c>
      <c r="T112" s="17">
        <v>0.77458700000000003</v>
      </c>
      <c r="U112" s="17">
        <v>0.472244</v>
      </c>
      <c r="V112" s="17">
        <v>572.20000000000005</v>
      </c>
      <c r="W112" s="17">
        <v>5.4255999999999999E-2</v>
      </c>
      <c r="X112" s="17">
        <v>327</v>
      </c>
      <c r="Y112" s="17">
        <v>0</v>
      </c>
      <c r="Z112" s="17">
        <v>0</v>
      </c>
      <c r="AA112" s="17">
        <v>0.72653000000000001</v>
      </c>
      <c r="AB112" s="17">
        <v>6.3125300000000002E-3</v>
      </c>
      <c r="AC112" s="17">
        <v>0.87052799999999997</v>
      </c>
      <c r="AD112" s="17">
        <v>0.25</v>
      </c>
      <c r="AE112" s="17">
        <v>1468.5</v>
      </c>
    </row>
    <row r="113" spans="1:31">
      <c r="A113" s="17">
        <v>100</v>
      </c>
      <c r="B113" s="19">
        <v>0.22899305555555557</v>
      </c>
      <c r="C113" s="17">
        <v>61.7</v>
      </c>
      <c r="D113" s="17">
        <v>6.2</v>
      </c>
      <c r="E113" s="17">
        <v>7.8150000000000008E-3</v>
      </c>
      <c r="F113" s="17">
        <v>0.378</v>
      </c>
      <c r="G113" s="17">
        <v>0.99495800000000001</v>
      </c>
      <c r="H113" s="17">
        <v>0.82569800000000004</v>
      </c>
      <c r="I113" s="17">
        <v>1.520211</v>
      </c>
      <c r="J113" s="17">
        <v>0.69451300000000005</v>
      </c>
      <c r="K113" s="17">
        <v>0.45685300000000001</v>
      </c>
      <c r="L113" s="17">
        <v>584.29999999999995</v>
      </c>
      <c r="M113" s="17">
        <v>0.15987299999999999</v>
      </c>
      <c r="N113" s="17">
        <v>489</v>
      </c>
      <c r="O113" s="17">
        <v>0</v>
      </c>
      <c r="P113" s="17">
        <v>0</v>
      </c>
      <c r="Q113" s="17">
        <v>0.99181200000000003</v>
      </c>
      <c r="R113" s="17">
        <v>0.80599299999999996</v>
      </c>
      <c r="S113" s="17">
        <v>1.532645</v>
      </c>
      <c r="T113" s="17">
        <v>0.72665199999999996</v>
      </c>
      <c r="U113" s="17">
        <v>0.47411599999999998</v>
      </c>
      <c r="V113" s="17">
        <v>587.5</v>
      </c>
      <c r="W113" s="17">
        <v>0.124668</v>
      </c>
      <c r="X113" s="17">
        <v>370</v>
      </c>
      <c r="Y113" s="17">
        <v>0</v>
      </c>
      <c r="Z113" s="17">
        <v>0</v>
      </c>
      <c r="AA113" s="17">
        <v>0.72941</v>
      </c>
      <c r="AB113" s="17">
        <v>1.0483599999999999E-2</v>
      </c>
      <c r="AC113" s="17">
        <v>0.81361099999999997</v>
      </c>
      <c r="AD113" s="17">
        <v>0.25</v>
      </c>
      <c r="AE113" s="17">
        <v>1421.4</v>
      </c>
    </row>
    <row r="114" spans="1:31">
      <c r="A114" s="17">
        <v>101</v>
      </c>
      <c r="B114" s="19">
        <v>0.22903935185185187</v>
      </c>
      <c r="C114" s="17">
        <v>62.3</v>
      </c>
      <c r="D114" s="17">
        <v>6.2</v>
      </c>
      <c r="E114" s="17">
        <v>8.1639999999999994E-3</v>
      </c>
      <c r="F114" s="17">
        <v>0.39500000000000002</v>
      </c>
      <c r="G114" s="17">
        <v>0.99385999999999997</v>
      </c>
      <c r="H114" s="17">
        <v>0.77160700000000004</v>
      </c>
      <c r="I114" s="17">
        <v>1.4291799999999999</v>
      </c>
      <c r="J114" s="17">
        <v>0.65757299999999996</v>
      </c>
      <c r="K114" s="17">
        <v>0.46010499999999999</v>
      </c>
      <c r="L114" s="17">
        <v>608.5</v>
      </c>
      <c r="M114" s="17">
        <v>0.10820399999999999</v>
      </c>
      <c r="N114" s="17">
        <v>449</v>
      </c>
      <c r="O114" s="17">
        <v>0</v>
      </c>
      <c r="P114" s="17">
        <v>0</v>
      </c>
      <c r="Q114" s="17">
        <v>0.99305699999999997</v>
      </c>
      <c r="R114" s="17">
        <v>0.75688299999999997</v>
      </c>
      <c r="S114" s="17">
        <v>1.4427669999999999</v>
      </c>
      <c r="T114" s="17">
        <v>0.68588400000000005</v>
      </c>
      <c r="U114" s="17">
        <v>0.47539500000000001</v>
      </c>
      <c r="V114" s="17">
        <v>608.5</v>
      </c>
      <c r="W114" s="17">
        <v>0.10820399999999999</v>
      </c>
      <c r="X114" s="17">
        <v>520</v>
      </c>
      <c r="Y114" s="17">
        <v>0</v>
      </c>
      <c r="Z114" s="17">
        <v>0</v>
      </c>
      <c r="AA114" s="17">
        <v>0.73137600000000003</v>
      </c>
      <c r="AB114" s="17">
        <v>1.00295E-2</v>
      </c>
      <c r="AC114" s="17">
        <v>0.76376200000000005</v>
      </c>
      <c r="AD114" s="17">
        <v>0.25</v>
      </c>
      <c r="AE114" s="17">
        <v>1365</v>
      </c>
    </row>
    <row r="115" spans="1:31">
      <c r="A115" s="17">
        <v>102</v>
      </c>
      <c r="B115" s="19">
        <v>0.2290972222222222</v>
      </c>
      <c r="C115" s="17">
        <v>63.7</v>
      </c>
      <c r="D115" s="17">
        <v>5.3</v>
      </c>
      <c r="E115" s="17">
        <v>6.7470000000000004E-3</v>
      </c>
      <c r="F115" s="17">
        <v>0.32600000000000001</v>
      </c>
      <c r="G115" s="17">
        <v>0.99506700000000003</v>
      </c>
      <c r="H115" s="17">
        <v>0.79616900000000002</v>
      </c>
      <c r="I115" s="17">
        <v>1.4335199999999999</v>
      </c>
      <c r="J115" s="17">
        <v>0.637351</v>
      </c>
      <c r="K115" s="17">
        <v>0.444606</v>
      </c>
      <c r="L115" s="17">
        <v>604.5</v>
      </c>
      <c r="M115" s="17">
        <v>0.23805100000000001</v>
      </c>
      <c r="N115" s="17">
        <v>395</v>
      </c>
      <c r="O115" s="17">
        <v>0</v>
      </c>
      <c r="P115" s="17">
        <v>0</v>
      </c>
      <c r="Q115" s="17">
        <v>0.99315699999999996</v>
      </c>
      <c r="R115" s="17">
        <v>0.81251600000000002</v>
      </c>
      <c r="S115" s="17">
        <v>1.505069</v>
      </c>
      <c r="T115" s="17">
        <v>0.69255299999999997</v>
      </c>
      <c r="U115" s="17">
        <v>0.46014699999999997</v>
      </c>
      <c r="V115" s="17">
        <v>578.20000000000005</v>
      </c>
      <c r="W115" s="17">
        <v>0.2059</v>
      </c>
      <c r="X115" s="17">
        <v>447</v>
      </c>
      <c r="Y115" s="17">
        <v>0</v>
      </c>
      <c r="Z115" s="17">
        <v>0</v>
      </c>
      <c r="AA115" s="17">
        <v>0.70791899999999996</v>
      </c>
      <c r="AB115" s="17">
        <v>7.5305800000000003E-3</v>
      </c>
      <c r="AC115" s="17">
        <v>0.81773099999999999</v>
      </c>
      <c r="AD115" s="17">
        <v>0.25</v>
      </c>
      <c r="AE115" s="17">
        <v>1373.9</v>
      </c>
    </row>
    <row r="116" spans="1:31">
      <c r="A116" s="17">
        <v>103</v>
      </c>
      <c r="B116" s="19">
        <v>0.22915509259259259</v>
      </c>
      <c r="C116" s="17">
        <v>65</v>
      </c>
      <c r="D116" s="17">
        <v>5.3</v>
      </c>
      <c r="E116" s="17">
        <v>6.9940000000000002E-3</v>
      </c>
      <c r="F116" s="17">
        <v>0.33800000000000002</v>
      </c>
      <c r="G116" s="17">
        <v>0.98968900000000004</v>
      </c>
      <c r="H116" s="17">
        <v>0.765957</v>
      </c>
      <c r="I116" s="17">
        <v>1.4032549999999999</v>
      </c>
      <c r="J116" s="17">
        <v>0.63729800000000003</v>
      </c>
      <c r="K116" s="17">
        <v>0.45415699999999998</v>
      </c>
      <c r="L116" s="17">
        <v>604.29999999999995</v>
      </c>
      <c r="M116" s="17">
        <v>0.16898299999999999</v>
      </c>
      <c r="N116" s="17">
        <v>490</v>
      </c>
      <c r="O116" s="17">
        <v>0</v>
      </c>
      <c r="P116" s="17">
        <v>0</v>
      </c>
      <c r="Q116" s="17">
        <v>0.99062399999999995</v>
      </c>
      <c r="R116" s="17">
        <v>0.76612999999999998</v>
      </c>
      <c r="S116" s="17">
        <v>1.4678279999999999</v>
      </c>
      <c r="T116" s="17">
        <v>0.70169800000000004</v>
      </c>
      <c r="U116" s="17">
        <v>0.47805199999999998</v>
      </c>
      <c r="V116" s="17">
        <v>614.9</v>
      </c>
      <c r="W116" s="17">
        <v>0.13055900000000001</v>
      </c>
      <c r="X116" s="17">
        <v>441</v>
      </c>
      <c r="Y116" s="17">
        <v>0</v>
      </c>
      <c r="Z116" s="17">
        <v>0</v>
      </c>
      <c r="AA116" s="17">
        <v>0.73546400000000001</v>
      </c>
      <c r="AB116" s="17">
        <v>9.3167400000000004E-3</v>
      </c>
      <c r="AC116" s="17">
        <v>0.77266800000000002</v>
      </c>
      <c r="AD116" s="17">
        <v>0.25</v>
      </c>
      <c r="AE116" s="17">
        <v>1374.4</v>
      </c>
    </row>
    <row r="117" spans="1:31">
      <c r="A117" s="17">
        <v>104</v>
      </c>
      <c r="B117" s="19">
        <v>0.22920138888888889</v>
      </c>
      <c r="C117" s="17">
        <v>65.400000000000006</v>
      </c>
      <c r="D117" s="17">
        <v>5.3</v>
      </c>
      <c r="E117" s="17">
        <v>6.8089999999999999E-3</v>
      </c>
      <c r="F117" s="17">
        <v>0.33</v>
      </c>
      <c r="G117" s="17">
        <v>0.99429999999999996</v>
      </c>
      <c r="H117" s="17">
        <v>0.79047599999999996</v>
      </c>
      <c r="I117" s="17">
        <v>1.470261</v>
      </c>
      <c r="J117" s="17">
        <v>0.67978499999999997</v>
      </c>
      <c r="K117" s="17">
        <v>0.46235700000000002</v>
      </c>
      <c r="L117" s="17">
        <v>588.4</v>
      </c>
      <c r="M117" s="17">
        <v>9.3043000000000001E-2</v>
      </c>
      <c r="N117" s="17">
        <v>470</v>
      </c>
      <c r="O117" s="17">
        <v>0</v>
      </c>
      <c r="P117" s="17">
        <v>0</v>
      </c>
      <c r="Q117" s="17">
        <v>0.99113499999999999</v>
      </c>
      <c r="R117" s="17">
        <v>0.76365499999999997</v>
      </c>
      <c r="S117" s="17">
        <v>1.4622889999999999</v>
      </c>
      <c r="T117" s="17">
        <v>0.69863399999999998</v>
      </c>
      <c r="U117" s="17">
        <v>0.477767</v>
      </c>
      <c r="V117" s="17">
        <v>614.70000000000005</v>
      </c>
      <c r="W117" s="17">
        <v>7.0329000000000003E-2</v>
      </c>
      <c r="X117" s="17">
        <v>454</v>
      </c>
      <c r="Y117" s="17">
        <v>0</v>
      </c>
      <c r="Z117" s="17">
        <v>0</v>
      </c>
      <c r="AA117" s="17">
        <v>0.73502699999999999</v>
      </c>
      <c r="AB117" s="17">
        <v>8.7089899999999998E-3</v>
      </c>
      <c r="AC117" s="17">
        <v>0.76973999999999998</v>
      </c>
      <c r="AD117" s="17">
        <v>0.25</v>
      </c>
      <c r="AE117" s="17">
        <v>1411.6</v>
      </c>
    </row>
    <row r="118" spans="1:31">
      <c r="A118" s="17">
        <v>105</v>
      </c>
      <c r="B118" s="19">
        <v>0.22925925925925927</v>
      </c>
      <c r="C118" s="17">
        <v>67.2</v>
      </c>
      <c r="D118" s="17">
        <v>5.3</v>
      </c>
      <c r="E118" s="17">
        <v>7.2059999999999997E-3</v>
      </c>
      <c r="F118" s="17">
        <v>0.34899999999999998</v>
      </c>
      <c r="G118" s="17">
        <v>0.99356500000000003</v>
      </c>
      <c r="H118" s="17">
        <v>0.77256899999999995</v>
      </c>
      <c r="I118" s="17">
        <v>1.4253480000000001</v>
      </c>
      <c r="J118" s="17">
        <v>0.652779</v>
      </c>
      <c r="K118" s="17">
        <v>0.45797900000000002</v>
      </c>
      <c r="L118" s="17">
        <v>634.79999999999995</v>
      </c>
      <c r="M118" s="17">
        <v>0.160436</v>
      </c>
      <c r="N118" s="17">
        <v>470</v>
      </c>
      <c r="O118" s="17">
        <v>0</v>
      </c>
      <c r="P118" s="17">
        <v>0</v>
      </c>
      <c r="Q118" s="17">
        <v>0.99063299999999999</v>
      </c>
      <c r="R118" s="17">
        <v>0.74543400000000004</v>
      </c>
      <c r="S118" s="17">
        <v>1.4037360000000001</v>
      </c>
      <c r="T118" s="17">
        <v>0.65830100000000003</v>
      </c>
      <c r="U118" s="17">
        <v>0.46896399999999999</v>
      </c>
      <c r="V118" s="17">
        <v>617.6</v>
      </c>
      <c r="W118" s="17">
        <v>0.16886499999999999</v>
      </c>
      <c r="X118" s="17">
        <v>484</v>
      </c>
      <c r="Y118" s="17">
        <v>0</v>
      </c>
      <c r="Z118" s="17">
        <v>0</v>
      </c>
      <c r="AA118" s="17">
        <v>0.72148299999999999</v>
      </c>
      <c r="AB118" s="17">
        <v>9.3959600000000001E-3</v>
      </c>
      <c r="AC118" s="17">
        <v>0.75161999999999995</v>
      </c>
      <c r="AD118" s="17">
        <v>0.25</v>
      </c>
      <c r="AE118" s="17">
        <v>1308.4000000000001</v>
      </c>
    </row>
    <row r="119" spans="1:31">
      <c r="A119" s="17">
        <v>106</v>
      </c>
      <c r="B119" s="19">
        <v>0.22931712962962961</v>
      </c>
      <c r="C119" s="17">
        <v>67.8</v>
      </c>
      <c r="D119" s="17">
        <v>5.3</v>
      </c>
      <c r="E119" s="17">
        <v>7.4219999999999998E-3</v>
      </c>
      <c r="F119" s="17">
        <v>0.35899999999999999</v>
      </c>
      <c r="G119" s="17">
        <v>0.99103300000000005</v>
      </c>
      <c r="H119" s="17">
        <v>0.71111500000000005</v>
      </c>
      <c r="I119" s="17">
        <v>1.3107569999999999</v>
      </c>
      <c r="J119" s="17">
        <v>0.59964200000000001</v>
      </c>
      <c r="K119" s="17">
        <v>0.457478</v>
      </c>
      <c r="L119" s="17">
        <v>645</v>
      </c>
      <c r="M119" s="17">
        <v>0.110819</v>
      </c>
      <c r="N119" s="17">
        <v>530</v>
      </c>
      <c r="O119" s="17">
        <v>0</v>
      </c>
      <c r="P119" s="17">
        <v>0</v>
      </c>
      <c r="Q119" s="17">
        <v>0.99254799999999999</v>
      </c>
      <c r="R119" s="17">
        <v>0.71400200000000003</v>
      </c>
      <c r="S119" s="17">
        <v>1.362579</v>
      </c>
      <c r="T119" s="17">
        <v>0.64857699999999996</v>
      </c>
      <c r="U119" s="17">
        <v>0.47599200000000003</v>
      </c>
      <c r="V119" s="17">
        <v>625.5</v>
      </c>
      <c r="W119" s="17">
        <v>0.100911</v>
      </c>
      <c r="X119" s="17">
        <v>375</v>
      </c>
      <c r="Y119" s="17">
        <v>0</v>
      </c>
      <c r="Z119" s="17">
        <v>0</v>
      </c>
      <c r="AA119" s="17">
        <v>0.73229599999999995</v>
      </c>
      <c r="AB119" s="17">
        <v>1.07495E-2</v>
      </c>
      <c r="AC119" s="17">
        <v>0.720974</v>
      </c>
      <c r="AD119" s="17">
        <v>0.25</v>
      </c>
      <c r="AE119" s="17">
        <v>1287.7</v>
      </c>
    </row>
    <row r="120" spans="1:31">
      <c r="A120" s="17">
        <v>107</v>
      </c>
      <c r="B120" s="19">
        <v>0.229375</v>
      </c>
      <c r="C120" s="17">
        <v>68.7</v>
      </c>
      <c r="D120" s="17">
        <v>5.3</v>
      </c>
      <c r="E120" s="17">
        <v>7.4939999999999998E-3</v>
      </c>
      <c r="F120" s="17">
        <v>0.36299999999999999</v>
      </c>
      <c r="G120" s="17">
        <v>0.99303200000000003</v>
      </c>
      <c r="H120" s="17">
        <v>0.69438999999999995</v>
      </c>
      <c r="I120" s="17">
        <v>1.2660880000000001</v>
      </c>
      <c r="J120" s="17">
        <v>0.57169800000000004</v>
      </c>
      <c r="K120" s="17">
        <v>0.45154699999999998</v>
      </c>
      <c r="L120" s="17">
        <v>675</v>
      </c>
      <c r="M120" s="17">
        <v>0.24062600000000001</v>
      </c>
      <c r="N120" s="17">
        <v>504</v>
      </c>
      <c r="O120" s="17">
        <v>0</v>
      </c>
      <c r="P120" s="17">
        <v>0</v>
      </c>
      <c r="Q120" s="17">
        <v>0.99111899999999997</v>
      </c>
      <c r="R120" s="17">
        <v>0.70030199999999998</v>
      </c>
      <c r="S120" s="17">
        <v>1.2950980000000001</v>
      </c>
      <c r="T120" s="17">
        <v>0.59479599999999999</v>
      </c>
      <c r="U120" s="17">
        <v>0.45926699999999998</v>
      </c>
      <c r="V120" s="17">
        <v>630.79999999999995</v>
      </c>
      <c r="W120" s="17">
        <v>0.114842</v>
      </c>
      <c r="X120" s="17">
        <v>455</v>
      </c>
      <c r="Y120" s="17">
        <v>0</v>
      </c>
      <c r="Z120" s="17">
        <v>0</v>
      </c>
      <c r="AA120" s="17">
        <v>0.706565</v>
      </c>
      <c r="AB120" s="17">
        <v>1.0683E-2</v>
      </c>
      <c r="AC120" s="17">
        <v>0.70665599999999995</v>
      </c>
      <c r="AD120" s="17">
        <v>0.25</v>
      </c>
      <c r="AE120" s="17">
        <v>1230.5</v>
      </c>
    </row>
    <row r="121" spans="1:31">
      <c r="A121" s="17">
        <v>108</v>
      </c>
      <c r="B121" s="19">
        <v>0.22943287037037038</v>
      </c>
      <c r="C121" s="17">
        <v>69.8</v>
      </c>
      <c r="D121" s="17">
        <v>5.3</v>
      </c>
      <c r="E121" s="17">
        <v>7.561E-3</v>
      </c>
      <c r="F121" s="17">
        <v>0.36599999999999999</v>
      </c>
      <c r="G121" s="17">
        <v>0.98903399999999997</v>
      </c>
      <c r="H121" s="17">
        <v>0.64142999999999994</v>
      </c>
      <c r="I121" s="17">
        <v>1.182731</v>
      </c>
      <c r="J121" s="17">
        <v>0.54130100000000003</v>
      </c>
      <c r="K121" s="17">
        <v>0.45767099999999999</v>
      </c>
      <c r="L121" s="17">
        <v>680.9</v>
      </c>
      <c r="M121" s="17">
        <v>7.0998000000000006E-2</v>
      </c>
      <c r="N121" s="17">
        <v>437</v>
      </c>
      <c r="O121" s="17">
        <v>0</v>
      </c>
      <c r="P121" s="17">
        <v>0</v>
      </c>
      <c r="Q121" s="17">
        <v>0.99133800000000005</v>
      </c>
      <c r="R121" s="17">
        <v>0.65334300000000001</v>
      </c>
      <c r="S121" s="17">
        <v>1.206963</v>
      </c>
      <c r="T121" s="17">
        <v>0.55362</v>
      </c>
      <c r="U121" s="17">
        <v>0.45868900000000001</v>
      </c>
      <c r="V121" s="17">
        <v>692.6</v>
      </c>
      <c r="W121" s="17">
        <v>0.24122399999999999</v>
      </c>
      <c r="X121" s="17">
        <v>402</v>
      </c>
      <c r="Y121" s="17">
        <v>0</v>
      </c>
      <c r="Z121" s="17">
        <v>0</v>
      </c>
      <c r="AA121" s="17">
        <v>0.70567500000000005</v>
      </c>
      <c r="AB121" s="17">
        <v>9.3612799999999996E-3</v>
      </c>
      <c r="AC121" s="17">
        <v>0.65852599999999994</v>
      </c>
      <c r="AD121" s="17">
        <v>0.25</v>
      </c>
      <c r="AE121" s="17">
        <v>1219.8</v>
      </c>
    </row>
    <row r="122" spans="1:31">
      <c r="A122" s="17">
        <v>109</v>
      </c>
      <c r="B122" s="19">
        <v>0.22947916666666668</v>
      </c>
      <c r="C122" s="17">
        <v>70.5</v>
      </c>
      <c r="D122" s="17">
        <v>5.3</v>
      </c>
      <c r="E122" s="17">
        <v>7.4869999999999997E-3</v>
      </c>
      <c r="F122" s="17">
        <v>0.36199999999999999</v>
      </c>
      <c r="G122" s="17">
        <v>0.99297000000000002</v>
      </c>
      <c r="H122" s="17">
        <v>0.63381900000000002</v>
      </c>
      <c r="I122" s="17">
        <v>1.1686829999999999</v>
      </c>
      <c r="J122" s="17">
        <v>0.53486400000000001</v>
      </c>
      <c r="K122" s="17">
        <v>0.45766400000000002</v>
      </c>
      <c r="L122" s="17">
        <v>685</v>
      </c>
      <c r="M122" s="17">
        <v>0.17921999999999999</v>
      </c>
      <c r="N122" s="17">
        <v>449</v>
      </c>
      <c r="O122" s="17">
        <v>0</v>
      </c>
      <c r="P122" s="17">
        <v>0</v>
      </c>
      <c r="Q122" s="17">
        <v>0.98771900000000001</v>
      </c>
      <c r="R122" s="17">
        <v>0.66513699999999998</v>
      </c>
      <c r="S122" s="17">
        <v>1.21296</v>
      </c>
      <c r="T122" s="17">
        <v>0.54782299999999995</v>
      </c>
      <c r="U122" s="17">
        <v>0.45164199999999999</v>
      </c>
      <c r="V122" s="17">
        <v>644</v>
      </c>
      <c r="W122" s="17">
        <v>0.19243399999999999</v>
      </c>
      <c r="X122" s="17">
        <v>352</v>
      </c>
      <c r="Y122" s="17">
        <v>0</v>
      </c>
      <c r="Z122" s="17">
        <v>0</v>
      </c>
      <c r="AA122" s="17">
        <v>0.69483300000000003</v>
      </c>
      <c r="AB122" s="17">
        <v>9.6740000000000003E-3</v>
      </c>
      <c r="AC122" s="17">
        <v>0.67043600000000003</v>
      </c>
      <c r="AD122" s="17">
        <v>0.25</v>
      </c>
      <c r="AE122" s="17">
        <v>1212.5</v>
      </c>
    </row>
    <row r="123" spans="1:31">
      <c r="A123" s="17">
        <v>110</v>
      </c>
      <c r="B123" s="19">
        <v>0.22953703703703701</v>
      </c>
      <c r="C123" s="17">
        <v>72.099999999999994</v>
      </c>
      <c r="D123" s="17">
        <v>5.3</v>
      </c>
      <c r="E123" s="17">
        <v>7.8700000000000003E-3</v>
      </c>
      <c r="F123" s="17">
        <v>0.38100000000000001</v>
      </c>
      <c r="G123" s="17">
        <v>0.99238099999999996</v>
      </c>
      <c r="H123" s="17">
        <v>0.61600299999999997</v>
      </c>
      <c r="I123" s="17">
        <v>1.116881</v>
      </c>
      <c r="J123" s="17">
        <v>0.50087800000000005</v>
      </c>
      <c r="K123" s="17">
        <v>0.448461</v>
      </c>
      <c r="L123" s="17">
        <v>726.9</v>
      </c>
      <c r="M123" s="17">
        <v>0.18204699999999999</v>
      </c>
      <c r="N123" s="17">
        <v>386</v>
      </c>
      <c r="O123" s="17">
        <v>0</v>
      </c>
      <c r="P123" s="17">
        <v>0</v>
      </c>
      <c r="Q123" s="17">
        <v>0.98780199999999996</v>
      </c>
      <c r="R123" s="17">
        <v>0.62887800000000005</v>
      </c>
      <c r="S123" s="17">
        <v>1.137294</v>
      </c>
      <c r="T123" s="17">
        <v>0.50841599999999998</v>
      </c>
      <c r="U123" s="17">
        <v>0.44703999999999999</v>
      </c>
      <c r="V123" s="17">
        <v>678.8</v>
      </c>
      <c r="W123" s="17">
        <v>0.21902099999999999</v>
      </c>
      <c r="X123" s="17">
        <v>595</v>
      </c>
      <c r="Y123" s="17">
        <v>0</v>
      </c>
      <c r="Z123" s="17">
        <v>0</v>
      </c>
      <c r="AA123" s="17">
        <v>0.68775399999999998</v>
      </c>
      <c r="AB123" s="17">
        <v>8.8332800000000006E-3</v>
      </c>
      <c r="AC123" s="17">
        <v>0.63336899999999996</v>
      </c>
      <c r="AD123" s="17">
        <v>0.25</v>
      </c>
      <c r="AE123" s="17">
        <v>1142.7</v>
      </c>
    </row>
    <row r="124" spans="1:31">
      <c r="A124" s="17">
        <v>111</v>
      </c>
      <c r="B124" s="19">
        <v>0.2295949074074074</v>
      </c>
      <c r="C124" s="17">
        <v>72.7</v>
      </c>
      <c r="D124" s="17">
        <v>5.3</v>
      </c>
      <c r="E124" s="17">
        <v>7.7340000000000004E-3</v>
      </c>
      <c r="F124" s="17">
        <v>0.374</v>
      </c>
      <c r="G124" s="17">
        <v>0.98969399999999996</v>
      </c>
      <c r="H124" s="17">
        <v>0.63470599999999999</v>
      </c>
      <c r="I124" s="17">
        <v>1.1427069999999999</v>
      </c>
      <c r="J124" s="17">
        <v>0.50800100000000004</v>
      </c>
      <c r="K124" s="17">
        <v>0.44455899999999998</v>
      </c>
      <c r="L124" s="17">
        <v>687.7</v>
      </c>
      <c r="M124" s="17">
        <v>0.19766900000000001</v>
      </c>
      <c r="N124" s="17">
        <v>591</v>
      </c>
      <c r="O124" s="17">
        <v>0</v>
      </c>
      <c r="P124" s="17">
        <v>0</v>
      </c>
      <c r="Q124" s="17">
        <v>0.99223799999999995</v>
      </c>
      <c r="R124" s="17">
        <v>0.66873099999999996</v>
      </c>
      <c r="S124" s="17">
        <v>1.2527820000000001</v>
      </c>
      <c r="T124" s="17">
        <v>0.58405099999999999</v>
      </c>
      <c r="U124" s="17">
        <v>0.46620299999999998</v>
      </c>
      <c r="V124" s="17">
        <v>659.2</v>
      </c>
      <c r="W124" s="17">
        <v>0.249108</v>
      </c>
      <c r="X124" s="17">
        <v>589</v>
      </c>
      <c r="Y124" s="17">
        <v>0</v>
      </c>
      <c r="Z124" s="17">
        <v>0</v>
      </c>
      <c r="AA124" s="17">
        <v>0.71723599999999998</v>
      </c>
      <c r="AB124" s="17">
        <v>1.27434E-2</v>
      </c>
      <c r="AC124" s="17">
        <v>0.67617400000000005</v>
      </c>
      <c r="AD124" s="17">
        <v>0.25</v>
      </c>
      <c r="AE124" s="17">
        <v>1207.8</v>
      </c>
    </row>
    <row r="125" spans="1:31">
      <c r="A125" s="17">
        <v>112</v>
      </c>
      <c r="B125" s="19">
        <v>0.22965277777777779</v>
      </c>
      <c r="C125" s="17">
        <v>73.900000000000006</v>
      </c>
      <c r="D125" s="17">
        <v>5.3</v>
      </c>
      <c r="E125" s="17">
        <v>7.3429999999999997E-3</v>
      </c>
      <c r="F125" s="17">
        <v>0.35499999999999998</v>
      </c>
      <c r="G125" s="17">
        <v>0.99025300000000005</v>
      </c>
      <c r="H125" s="17">
        <v>0.62181900000000001</v>
      </c>
      <c r="I125" s="17">
        <v>1.1388579999999999</v>
      </c>
      <c r="J125" s="17">
        <v>0.51703900000000003</v>
      </c>
      <c r="K125" s="17">
        <v>0.45399699999999998</v>
      </c>
      <c r="L125" s="17">
        <v>667.8</v>
      </c>
      <c r="M125" s="17">
        <v>0.13658400000000001</v>
      </c>
      <c r="N125" s="17">
        <v>606</v>
      </c>
      <c r="O125" s="17">
        <v>0</v>
      </c>
      <c r="P125" s="17">
        <v>0</v>
      </c>
      <c r="Q125" s="17">
        <v>0.98853500000000005</v>
      </c>
      <c r="R125" s="17">
        <v>0.61226599999999998</v>
      </c>
      <c r="S125" s="17">
        <v>1.1250439999999999</v>
      </c>
      <c r="T125" s="17">
        <v>0.51277799999999996</v>
      </c>
      <c r="U125" s="17">
        <v>0.455785</v>
      </c>
      <c r="V125" s="17">
        <v>702.2</v>
      </c>
      <c r="W125" s="17">
        <v>0.246556</v>
      </c>
      <c r="X125" s="17">
        <v>569</v>
      </c>
      <c r="Y125" s="17">
        <v>0</v>
      </c>
      <c r="Z125" s="17">
        <v>0</v>
      </c>
      <c r="AA125" s="17">
        <v>0.70120700000000002</v>
      </c>
      <c r="AB125" s="17">
        <v>1.2687E-2</v>
      </c>
      <c r="AC125" s="17">
        <v>0.61877199999999999</v>
      </c>
      <c r="AD125" s="17">
        <v>0.25</v>
      </c>
      <c r="AE125" s="17">
        <v>1243.8</v>
      </c>
    </row>
    <row r="126" spans="1:31">
      <c r="A126" s="17">
        <v>113</v>
      </c>
      <c r="B126" s="19">
        <v>0.22969907407407408</v>
      </c>
      <c r="C126" s="17">
        <v>74.099999999999994</v>
      </c>
      <c r="D126" s="17">
        <v>5.3</v>
      </c>
      <c r="E126" s="17">
        <v>8.0949999999999998E-3</v>
      </c>
      <c r="F126" s="17">
        <v>0.39200000000000002</v>
      </c>
      <c r="G126" s="17">
        <v>0.99262499999999998</v>
      </c>
      <c r="H126" s="17">
        <v>0.60156100000000001</v>
      </c>
      <c r="I126" s="17">
        <v>1.0941890000000001</v>
      </c>
      <c r="J126" s="17">
        <v>0.49262800000000001</v>
      </c>
      <c r="K126" s="17">
        <v>0.45022200000000001</v>
      </c>
      <c r="L126" s="17">
        <v>720.5</v>
      </c>
      <c r="M126" s="17">
        <v>0.22492400000000001</v>
      </c>
      <c r="N126" s="17">
        <v>577</v>
      </c>
      <c r="O126" s="17">
        <v>0</v>
      </c>
      <c r="P126" s="17">
        <v>0</v>
      </c>
      <c r="Q126" s="17">
        <v>0.98525099999999999</v>
      </c>
      <c r="R126" s="17">
        <v>0.60741500000000004</v>
      </c>
      <c r="S126" s="17">
        <v>1.137151</v>
      </c>
      <c r="T126" s="17">
        <v>0.52973599999999998</v>
      </c>
      <c r="U126" s="17">
        <v>0.46584500000000001</v>
      </c>
      <c r="V126" s="17">
        <v>703.2</v>
      </c>
      <c r="W126" s="17">
        <v>0.12644</v>
      </c>
      <c r="X126" s="17">
        <v>385</v>
      </c>
      <c r="Y126" s="17">
        <v>0</v>
      </c>
      <c r="Z126" s="17">
        <v>0</v>
      </c>
      <c r="AA126" s="17">
        <v>0.71668500000000002</v>
      </c>
      <c r="AB126" s="17">
        <v>1.30411E-2</v>
      </c>
      <c r="AC126" s="17">
        <v>0.61432299999999995</v>
      </c>
      <c r="AD126" s="17">
        <v>0.25</v>
      </c>
      <c r="AE126" s="17">
        <v>1152.8</v>
      </c>
    </row>
    <row r="127" spans="1:31">
      <c r="A127" s="17">
        <v>114</v>
      </c>
      <c r="B127" s="19">
        <v>0.22975694444444442</v>
      </c>
      <c r="C127" s="17">
        <v>76.7</v>
      </c>
      <c r="D127" s="17">
        <v>5.3</v>
      </c>
      <c r="E127" s="17">
        <v>7.7980000000000002E-3</v>
      </c>
      <c r="F127" s="17">
        <v>0.377</v>
      </c>
      <c r="G127" s="17">
        <v>0.991035</v>
      </c>
      <c r="H127" s="17">
        <v>0.60947799999999996</v>
      </c>
      <c r="I127" s="17">
        <v>1.0933109999999999</v>
      </c>
      <c r="J127" s="17">
        <v>0.48383399999999999</v>
      </c>
      <c r="K127" s="17">
        <v>0.44253999999999999</v>
      </c>
      <c r="L127" s="17">
        <v>707.7</v>
      </c>
      <c r="M127" s="17">
        <v>0.141926</v>
      </c>
      <c r="N127" s="17">
        <v>620</v>
      </c>
      <c r="O127" s="17">
        <v>0</v>
      </c>
      <c r="P127" s="17">
        <v>0</v>
      </c>
      <c r="Q127" s="17">
        <v>0.98821800000000004</v>
      </c>
      <c r="R127" s="17">
        <v>0.62102900000000005</v>
      </c>
      <c r="S127" s="17">
        <v>1.1441730000000001</v>
      </c>
      <c r="T127" s="17">
        <v>0.52314400000000005</v>
      </c>
      <c r="U127" s="17">
        <v>0.45722400000000002</v>
      </c>
      <c r="V127" s="17">
        <v>682.4</v>
      </c>
      <c r="W127" s="17">
        <v>0.167882</v>
      </c>
      <c r="X127" s="17">
        <v>638</v>
      </c>
      <c r="Y127" s="17">
        <v>0</v>
      </c>
      <c r="Z127" s="17">
        <v>0</v>
      </c>
      <c r="AA127" s="17">
        <v>0.70342199999999999</v>
      </c>
      <c r="AB127" s="17">
        <v>1.3754600000000001E-2</v>
      </c>
      <c r="AC127" s="17">
        <v>0.62822500000000003</v>
      </c>
      <c r="AD127" s="17">
        <v>0.25</v>
      </c>
      <c r="AE127" s="17">
        <v>1173.5999999999999</v>
      </c>
    </row>
    <row r="128" spans="1:31">
      <c r="A128" s="17">
        <v>115</v>
      </c>
      <c r="B128" s="19">
        <v>0.22981481481481481</v>
      </c>
      <c r="C128" s="17">
        <v>76.099999999999994</v>
      </c>
      <c r="D128" s="17">
        <v>5.3</v>
      </c>
      <c r="E128" s="17">
        <v>7.5659999999999998E-3</v>
      </c>
      <c r="F128" s="17">
        <v>0.36599999999999999</v>
      </c>
      <c r="G128" s="17">
        <v>0.98548000000000002</v>
      </c>
      <c r="H128" s="17">
        <v>0.59851399999999999</v>
      </c>
      <c r="I128" s="17">
        <v>1.0755619999999999</v>
      </c>
      <c r="J128" s="17">
        <v>0.477047</v>
      </c>
      <c r="K128" s="17">
        <v>0.44353300000000001</v>
      </c>
      <c r="L128" s="17">
        <v>690.8</v>
      </c>
      <c r="M128" s="17">
        <v>0.13534199999999999</v>
      </c>
      <c r="N128" s="17">
        <v>594</v>
      </c>
      <c r="O128" s="17">
        <v>0</v>
      </c>
      <c r="P128" s="17">
        <v>0</v>
      </c>
      <c r="Q128" s="17">
        <v>0.98651299999999997</v>
      </c>
      <c r="R128" s="17">
        <v>0.62162099999999998</v>
      </c>
      <c r="S128" s="17">
        <v>1.138646</v>
      </c>
      <c r="T128" s="17">
        <v>0.51702499999999996</v>
      </c>
      <c r="U128" s="17">
        <v>0.45406999999999997</v>
      </c>
      <c r="V128" s="17">
        <v>666.6</v>
      </c>
      <c r="W128" s="17">
        <v>0.26313599999999998</v>
      </c>
      <c r="X128" s="17">
        <v>641</v>
      </c>
      <c r="Y128" s="17">
        <v>0</v>
      </c>
      <c r="Z128" s="17">
        <v>0</v>
      </c>
      <c r="AA128" s="17">
        <v>0.698569</v>
      </c>
      <c r="AB128" s="17">
        <v>1.28773E-2</v>
      </c>
      <c r="AC128" s="17">
        <v>0.62827900000000003</v>
      </c>
      <c r="AD128" s="17">
        <v>0.25</v>
      </c>
      <c r="AE128" s="17">
        <v>1202.4000000000001</v>
      </c>
    </row>
    <row r="129" spans="1:31">
      <c r="A129" s="17">
        <v>116</v>
      </c>
      <c r="B129" s="19">
        <v>0.22987268518518519</v>
      </c>
      <c r="C129" s="17">
        <v>78.3</v>
      </c>
      <c r="D129" s="17">
        <v>4.4000000000000004</v>
      </c>
      <c r="E129" s="17">
        <v>6.476E-3</v>
      </c>
      <c r="F129" s="17">
        <v>0.313</v>
      </c>
      <c r="G129" s="17">
        <v>0.991703</v>
      </c>
      <c r="H129" s="17">
        <v>0.60616000000000003</v>
      </c>
      <c r="I129" s="17">
        <v>1.093648</v>
      </c>
      <c r="J129" s="17">
        <v>0.48748799999999998</v>
      </c>
      <c r="K129" s="17">
        <v>0.445745</v>
      </c>
      <c r="L129" s="17">
        <v>693.6</v>
      </c>
      <c r="M129" s="17">
        <v>0.18343000000000001</v>
      </c>
      <c r="N129" s="17">
        <v>537</v>
      </c>
      <c r="O129" s="17">
        <v>0</v>
      </c>
      <c r="P129" s="17">
        <v>0</v>
      </c>
      <c r="Q129" s="17">
        <v>0.989375</v>
      </c>
      <c r="R129" s="17">
        <v>0.61881399999999998</v>
      </c>
      <c r="S129" s="17">
        <v>1.152352</v>
      </c>
      <c r="T129" s="17">
        <v>0.53353799999999996</v>
      </c>
      <c r="U129" s="17">
        <v>0.46299899999999999</v>
      </c>
      <c r="V129" s="17">
        <v>679.3</v>
      </c>
      <c r="W129" s="17">
        <v>0.20843500000000001</v>
      </c>
      <c r="X129" s="17">
        <v>616</v>
      </c>
      <c r="Y129" s="17">
        <v>0</v>
      </c>
      <c r="Z129" s="17">
        <v>0</v>
      </c>
      <c r="AA129" s="17">
        <v>0.71230599999999999</v>
      </c>
      <c r="AB129" s="17">
        <v>9.7713299999999999E-3</v>
      </c>
      <c r="AC129" s="17">
        <v>0.62402800000000003</v>
      </c>
      <c r="AD129" s="17">
        <v>0.25</v>
      </c>
      <c r="AE129" s="17">
        <v>1197.5</v>
      </c>
    </row>
    <row r="130" spans="1:31">
      <c r="A130" s="17">
        <v>117</v>
      </c>
      <c r="B130" s="19">
        <v>0.22991898148148149</v>
      </c>
      <c r="C130" s="17">
        <v>78.5</v>
      </c>
      <c r="D130" s="17">
        <v>4.4000000000000004</v>
      </c>
      <c r="E130" s="17">
        <v>6.2490000000000002E-3</v>
      </c>
      <c r="F130" s="17">
        <v>0.30199999999999999</v>
      </c>
      <c r="G130" s="17">
        <v>0.99208099999999999</v>
      </c>
      <c r="H130" s="17">
        <v>0.60947399999999996</v>
      </c>
      <c r="I130" s="17">
        <v>1.0649230000000001</v>
      </c>
      <c r="J130" s="17">
        <v>0.45544899999999999</v>
      </c>
      <c r="K130" s="17">
        <v>0.42768299999999998</v>
      </c>
      <c r="L130" s="17">
        <v>675.1</v>
      </c>
      <c r="M130" s="17">
        <v>0.23888699999999999</v>
      </c>
      <c r="N130" s="17">
        <v>528</v>
      </c>
      <c r="O130" s="17">
        <v>0</v>
      </c>
      <c r="P130" s="17">
        <v>0</v>
      </c>
      <c r="Q130" s="17">
        <v>0.98684300000000003</v>
      </c>
      <c r="R130" s="17">
        <v>0.59365199999999996</v>
      </c>
      <c r="S130" s="17">
        <v>1.0969610000000001</v>
      </c>
      <c r="T130" s="17">
        <v>0.50330900000000001</v>
      </c>
      <c r="U130" s="17">
        <v>0.45882099999999998</v>
      </c>
      <c r="V130" s="17">
        <v>701</v>
      </c>
      <c r="W130" s="17">
        <v>0.21782099999999999</v>
      </c>
      <c r="X130" s="17">
        <v>513</v>
      </c>
      <c r="Y130" s="17">
        <v>0</v>
      </c>
      <c r="Z130" s="17">
        <v>0</v>
      </c>
      <c r="AA130" s="17">
        <v>0.70587900000000003</v>
      </c>
      <c r="AB130" s="17">
        <v>9.3437499999999996E-3</v>
      </c>
      <c r="AC130" s="17">
        <v>0.59835499999999997</v>
      </c>
      <c r="AD130" s="17">
        <v>0.25</v>
      </c>
      <c r="AE130" s="17">
        <v>1230.3</v>
      </c>
    </row>
    <row r="131" spans="1:31">
      <c r="A131" s="17">
        <v>118</v>
      </c>
      <c r="B131" s="19">
        <v>0.22997685185185188</v>
      </c>
      <c r="C131" s="17">
        <v>80.099999999999994</v>
      </c>
      <c r="D131" s="17">
        <v>4.4000000000000004</v>
      </c>
      <c r="E131" s="17">
        <v>6.2370000000000004E-3</v>
      </c>
      <c r="F131" s="17">
        <v>0.30199999999999999</v>
      </c>
      <c r="G131" s="17">
        <v>0.98617200000000005</v>
      </c>
      <c r="H131" s="17">
        <v>0.605043</v>
      </c>
      <c r="I131" s="17">
        <v>1.0698000000000001</v>
      </c>
      <c r="J131" s="17">
        <v>0.46475699999999998</v>
      </c>
      <c r="K131" s="17">
        <v>0.43443300000000001</v>
      </c>
      <c r="L131" s="17">
        <v>683.1</v>
      </c>
      <c r="M131" s="17">
        <v>0.24682399999999999</v>
      </c>
      <c r="N131" s="17">
        <v>460</v>
      </c>
      <c r="O131" s="17">
        <v>0</v>
      </c>
      <c r="P131" s="17">
        <v>0</v>
      </c>
      <c r="Q131" s="17">
        <v>0.98934299999999997</v>
      </c>
      <c r="R131" s="17">
        <v>0.58732200000000001</v>
      </c>
      <c r="S131" s="17">
        <v>1.0719339999999999</v>
      </c>
      <c r="T131" s="17">
        <v>0.48461199999999999</v>
      </c>
      <c r="U131" s="17">
        <v>0.45209199999999999</v>
      </c>
      <c r="V131" s="17">
        <v>689</v>
      </c>
      <c r="W131" s="17">
        <v>0.20533399999999999</v>
      </c>
      <c r="X131" s="17">
        <v>465</v>
      </c>
      <c r="Y131" s="17">
        <v>0</v>
      </c>
      <c r="Z131" s="17">
        <v>0</v>
      </c>
      <c r="AA131" s="17">
        <v>0.69552599999999998</v>
      </c>
      <c r="AB131" s="17">
        <v>8.2580099999999997E-3</v>
      </c>
      <c r="AC131" s="17">
        <v>0.59132300000000004</v>
      </c>
      <c r="AD131" s="17">
        <v>0.25</v>
      </c>
      <c r="AE131" s="17">
        <v>1215.8</v>
      </c>
    </row>
    <row r="132" spans="1:31">
      <c r="A132" s="17">
        <v>119</v>
      </c>
      <c r="B132" s="19">
        <v>0.23003472222222221</v>
      </c>
      <c r="C132" s="17">
        <v>80.5</v>
      </c>
      <c r="D132" s="17">
        <v>4.4000000000000004</v>
      </c>
      <c r="E132" s="17">
        <v>6.1919999999999996E-3</v>
      </c>
      <c r="F132" s="17">
        <v>0.3</v>
      </c>
      <c r="G132" s="17">
        <v>0.98477099999999995</v>
      </c>
      <c r="H132" s="17">
        <v>0.56324300000000005</v>
      </c>
      <c r="I132" s="17">
        <v>1.0121869999999999</v>
      </c>
      <c r="J132" s="17">
        <v>0.44894299999999998</v>
      </c>
      <c r="K132" s="17">
        <v>0.44353799999999999</v>
      </c>
      <c r="L132" s="17">
        <v>682.7</v>
      </c>
      <c r="M132" s="17">
        <v>0.21313399999999999</v>
      </c>
      <c r="N132" s="17">
        <v>570</v>
      </c>
      <c r="O132" s="17">
        <v>0</v>
      </c>
      <c r="P132" s="17">
        <v>0</v>
      </c>
      <c r="Q132" s="17">
        <v>0.99061200000000005</v>
      </c>
      <c r="R132" s="17">
        <v>0.58965999999999996</v>
      </c>
      <c r="S132" s="17">
        <v>1.0720609999999999</v>
      </c>
      <c r="T132" s="17">
        <v>0.4824</v>
      </c>
      <c r="U132" s="17">
        <v>0.44997500000000001</v>
      </c>
      <c r="V132" s="17">
        <v>666.3</v>
      </c>
      <c r="W132" s="17">
        <v>0.19642899999999999</v>
      </c>
      <c r="X132" s="17">
        <v>485</v>
      </c>
      <c r="Y132" s="17">
        <v>0</v>
      </c>
      <c r="Z132" s="17">
        <v>0</v>
      </c>
      <c r="AA132" s="17">
        <v>0.69226900000000002</v>
      </c>
      <c r="AB132" s="17">
        <v>1.0201699999999999E-2</v>
      </c>
      <c r="AC132" s="17">
        <v>0.59458200000000005</v>
      </c>
      <c r="AD132" s="17">
        <v>0.25</v>
      </c>
      <c r="AE132" s="17">
        <v>1216.5999999999999</v>
      </c>
    </row>
    <row r="133" spans="1:31">
      <c r="A133" s="17">
        <v>120</v>
      </c>
      <c r="B133" s="19">
        <v>0.2300925925925926</v>
      </c>
      <c r="C133" s="17">
        <v>81.400000000000006</v>
      </c>
      <c r="D133" s="17">
        <v>4.4000000000000004</v>
      </c>
      <c r="E133" s="17">
        <v>6.4599999999999996E-3</v>
      </c>
      <c r="F133" s="17">
        <v>0.313</v>
      </c>
      <c r="G133" s="17">
        <v>0.98191200000000001</v>
      </c>
      <c r="H133" s="17">
        <v>0.52423600000000004</v>
      </c>
      <c r="I133" s="17">
        <v>0.900891</v>
      </c>
      <c r="J133" s="17">
        <v>0.37665500000000002</v>
      </c>
      <c r="K133" s="17">
        <v>0.41809200000000002</v>
      </c>
      <c r="L133" s="17">
        <v>710.7</v>
      </c>
      <c r="M133" s="17">
        <v>0.29575600000000002</v>
      </c>
      <c r="N133" s="17">
        <v>654</v>
      </c>
      <c r="O133" s="17">
        <v>0</v>
      </c>
      <c r="P133" s="17">
        <v>0</v>
      </c>
      <c r="Q133" s="17">
        <v>0.98394700000000002</v>
      </c>
      <c r="R133" s="17">
        <v>0.50294700000000003</v>
      </c>
      <c r="S133" s="17">
        <v>0.91753899999999999</v>
      </c>
      <c r="T133" s="17">
        <v>0.41459099999999999</v>
      </c>
      <c r="U133" s="17">
        <v>0.45185199999999998</v>
      </c>
      <c r="V133" s="17">
        <v>742</v>
      </c>
      <c r="W133" s="17">
        <v>0.202769</v>
      </c>
      <c r="X133" s="17">
        <v>509</v>
      </c>
      <c r="Y133" s="17">
        <v>0</v>
      </c>
      <c r="Z133" s="17">
        <v>0</v>
      </c>
      <c r="AA133" s="17">
        <v>0.695156</v>
      </c>
      <c r="AB133" s="17">
        <v>1.2154099999999999E-2</v>
      </c>
      <c r="AC133" s="17">
        <v>0.50798600000000005</v>
      </c>
      <c r="AD133" s="17">
        <v>0.25</v>
      </c>
      <c r="AE133" s="17">
        <v>1168.5999999999999</v>
      </c>
    </row>
    <row r="134" spans="1:31">
      <c r="A134" s="17">
        <v>121</v>
      </c>
      <c r="B134" s="19">
        <v>0.23013888888888889</v>
      </c>
      <c r="C134" s="17">
        <v>83</v>
      </c>
      <c r="D134" s="17">
        <v>4.4000000000000004</v>
      </c>
      <c r="E134" s="17">
        <v>5.6870000000000002E-3</v>
      </c>
      <c r="F134" s="17">
        <v>0.27500000000000002</v>
      </c>
      <c r="G134" s="17">
        <v>0.98333400000000004</v>
      </c>
      <c r="H134" s="17">
        <v>0.49079400000000001</v>
      </c>
      <c r="I134" s="17">
        <v>0.85074300000000003</v>
      </c>
      <c r="J134" s="17">
        <v>0.35994900000000002</v>
      </c>
      <c r="K134" s="17">
        <v>0.423099</v>
      </c>
      <c r="L134" s="17">
        <v>659.2</v>
      </c>
      <c r="M134" s="17">
        <v>0.166848</v>
      </c>
      <c r="N134" s="17">
        <v>441</v>
      </c>
      <c r="O134" s="17">
        <v>0</v>
      </c>
      <c r="P134" s="17">
        <v>0</v>
      </c>
      <c r="Q134" s="17">
        <v>0.98244399999999998</v>
      </c>
      <c r="R134" s="17">
        <v>0.478209</v>
      </c>
      <c r="S134" s="17">
        <v>0.83443299999999998</v>
      </c>
      <c r="T134" s="17">
        <v>0.35622399999999999</v>
      </c>
      <c r="U134" s="17">
        <v>0.42690600000000001</v>
      </c>
      <c r="V134" s="17">
        <v>693.2</v>
      </c>
      <c r="W134" s="17">
        <v>0.290072</v>
      </c>
      <c r="X134" s="17">
        <v>348</v>
      </c>
      <c r="Y134" s="17">
        <v>0</v>
      </c>
      <c r="Z134" s="17">
        <v>0</v>
      </c>
      <c r="AA134" s="17">
        <v>0.65677799999999997</v>
      </c>
      <c r="AB134" s="17">
        <v>7.64469E-3</v>
      </c>
      <c r="AC134" s="17">
        <v>0.48093200000000003</v>
      </c>
      <c r="AD134" s="17">
        <v>0.25</v>
      </c>
      <c r="AE134" s="17">
        <v>1260</v>
      </c>
    </row>
    <row r="135" spans="1:31">
      <c r="A135" s="17">
        <v>122</v>
      </c>
      <c r="B135" s="19">
        <v>0.23019675925925928</v>
      </c>
      <c r="C135" s="17">
        <v>83</v>
      </c>
      <c r="D135" s="17">
        <v>4.4000000000000004</v>
      </c>
      <c r="E135" s="17">
        <v>6.4479999999999997E-3</v>
      </c>
      <c r="F135" s="17">
        <v>0.312</v>
      </c>
      <c r="G135" s="17">
        <v>0.97725600000000001</v>
      </c>
      <c r="H135" s="17">
        <v>0.44534099999999999</v>
      </c>
      <c r="I135" s="17">
        <v>0.75921400000000006</v>
      </c>
      <c r="J135" s="17">
        <v>0.31387300000000001</v>
      </c>
      <c r="K135" s="17">
        <v>0.41341800000000001</v>
      </c>
      <c r="L135" s="17">
        <v>787.9</v>
      </c>
      <c r="M135" s="17">
        <v>0.22917899999999999</v>
      </c>
      <c r="N135" s="17">
        <v>585</v>
      </c>
      <c r="O135" s="17">
        <v>0</v>
      </c>
      <c r="P135" s="17">
        <v>0</v>
      </c>
      <c r="Q135" s="17">
        <v>0.98018300000000003</v>
      </c>
      <c r="R135" s="17">
        <v>0.45614300000000002</v>
      </c>
      <c r="S135" s="17">
        <v>0.76890800000000004</v>
      </c>
      <c r="T135" s="17">
        <v>0.31276500000000002</v>
      </c>
      <c r="U135" s="17">
        <v>0.40676499999999999</v>
      </c>
      <c r="V135" s="17">
        <v>723.7</v>
      </c>
      <c r="W135" s="17">
        <v>0.29889900000000003</v>
      </c>
      <c r="X135" s="17">
        <v>581</v>
      </c>
      <c r="Y135" s="17">
        <v>0</v>
      </c>
      <c r="Z135" s="17">
        <v>0</v>
      </c>
      <c r="AA135" s="17">
        <v>0.62579300000000004</v>
      </c>
      <c r="AB135" s="17">
        <v>1.20511E-2</v>
      </c>
      <c r="AC135" s="17">
        <v>0.45991199999999999</v>
      </c>
      <c r="AD135" s="17">
        <v>0.25</v>
      </c>
      <c r="AE135" s="17">
        <v>1054.2</v>
      </c>
    </row>
    <row r="136" spans="1:31">
      <c r="A136" s="17">
        <v>123</v>
      </c>
      <c r="B136" s="19">
        <v>0.23025462962962961</v>
      </c>
      <c r="C136" s="17">
        <v>85.2</v>
      </c>
      <c r="D136" s="17">
        <v>4.4000000000000004</v>
      </c>
      <c r="E136" s="17">
        <v>6.1409999999999998E-3</v>
      </c>
      <c r="F136" s="17">
        <v>0.29699999999999999</v>
      </c>
      <c r="G136" s="17">
        <v>0.97456699999999996</v>
      </c>
      <c r="H136" s="17">
        <v>0.422429</v>
      </c>
      <c r="I136" s="17">
        <v>0.69022799999999995</v>
      </c>
      <c r="J136" s="17">
        <v>0.26779799999999998</v>
      </c>
      <c r="K136" s="17">
        <v>0.38798500000000002</v>
      </c>
      <c r="L136" s="17">
        <v>748.6</v>
      </c>
      <c r="M136" s="17">
        <v>0.31156400000000001</v>
      </c>
      <c r="N136" s="17">
        <v>728</v>
      </c>
      <c r="O136" s="17">
        <v>0</v>
      </c>
      <c r="P136" s="17">
        <v>0</v>
      </c>
      <c r="Q136" s="17">
        <v>0.97550899999999996</v>
      </c>
      <c r="R136" s="17">
        <v>0.41722399999999998</v>
      </c>
      <c r="S136" s="17">
        <v>0.70553500000000002</v>
      </c>
      <c r="T136" s="17">
        <v>0.28831099999999998</v>
      </c>
      <c r="U136" s="17">
        <v>0.40864200000000001</v>
      </c>
      <c r="V136" s="17">
        <v>752.2</v>
      </c>
      <c r="W136" s="17">
        <v>0.22573799999999999</v>
      </c>
      <c r="X136" s="17">
        <v>683</v>
      </c>
      <c r="Y136" s="17">
        <v>0</v>
      </c>
      <c r="Z136" s="17">
        <v>0</v>
      </c>
      <c r="AA136" s="17">
        <v>0.62868000000000002</v>
      </c>
      <c r="AB136" s="17">
        <v>1.4229500000000001E-2</v>
      </c>
      <c r="AC136" s="17">
        <v>0.42132599999999998</v>
      </c>
      <c r="AD136" s="17">
        <v>0.25</v>
      </c>
      <c r="AE136" s="17">
        <v>1109.5</v>
      </c>
    </row>
    <row r="137" spans="1:31">
      <c r="A137" s="17">
        <v>124</v>
      </c>
      <c r="B137" s="19">
        <v>0.2303125</v>
      </c>
      <c r="C137" s="17">
        <v>85.4</v>
      </c>
      <c r="D137" s="17">
        <v>4.4000000000000004</v>
      </c>
      <c r="E137" s="17">
        <v>5.7930000000000004E-3</v>
      </c>
      <c r="F137" s="17">
        <v>0.28000000000000003</v>
      </c>
      <c r="G137" s="17">
        <v>0.97523099999999996</v>
      </c>
      <c r="H137" s="17">
        <v>0.38657999999999998</v>
      </c>
      <c r="I137" s="17">
        <v>0.61809400000000003</v>
      </c>
      <c r="J137" s="17">
        <v>0.231514</v>
      </c>
      <c r="K137" s="17">
        <v>0.37456200000000001</v>
      </c>
      <c r="L137" s="17">
        <v>748.8</v>
      </c>
      <c r="M137" s="17">
        <v>0.29722599999999999</v>
      </c>
      <c r="N137" s="17">
        <v>664</v>
      </c>
      <c r="O137" s="17">
        <v>0</v>
      </c>
      <c r="P137" s="17">
        <v>0</v>
      </c>
      <c r="Q137" s="17">
        <v>0.95943599999999996</v>
      </c>
      <c r="R137" s="17">
        <v>0.36932100000000001</v>
      </c>
      <c r="S137" s="17">
        <v>0.60045099999999996</v>
      </c>
      <c r="T137" s="17">
        <v>0.23113</v>
      </c>
      <c r="U137" s="17">
        <v>0.38492700000000002</v>
      </c>
      <c r="V137" s="17">
        <v>668</v>
      </c>
      <c r="W137" s="17">
        <v>0.28326699999999999</v>
      </c>
      <c r="X137" s="17">
        <v>656</v>
      </c>
      <c r="Y137" s="17">
        <v>0</v>
      </c>
      <c r="Z137" s="17">
        <v>0</v>
      </c>
      <c r="AA137" s="17">
        <v>0.59219599999999994</v>
      </c>
      <c r="AB137" s="17">
        <v>1.30011E-2</v>
      </c>
      <c r="AC137" s="17">
        <v>0.37232599999999999</v>
      </c>
      <c r="AD137" s="17">
        <v>0.25</v>
      </c>
      <c r="AE137" s="17">
        <v>1109.2</v>
      </c>
    </row>
    <row r="138" spans="1:31">
      <c r="A138" s="17">
        <v>125</v>
      </c>
      <c r="B138" s="19">
        <v>0.2303587962962963</v>
      </c>
      <c r="C138" s="17">
        <v>87.1</v>
      </c>
      <c r="D138" s="17">
        <v>4.4000000000000004</v>
      </c>
      <c r="E138" s="17">
        <v>5.8719999999999996E-3</v>
      </c>
      <c r="F138" s="17">
        <v>0.28399999999999997</v>
      </c>
      <c r="G138" s="17">
        <v>0.967665</v>
      </c>
      <c r="H138" s="17">
        <v>0.378357</v>
      </c>
      <c r="I138" s="17">
        <v>0.61021300000000001</v>
      </c>
      <c r="J138" s="17">
        <v>0.23185600000000001</v>
      </c>
      <c r="K138" s="17">
        <v>0.37995899999999999</v>
      </c>
      <c r="L138" s="17">
        <v>756.4</v>
      </c>
      <c r="M138" s="17">
        <v>0.176428</v>
      </c>
      <c r="N138" s="17">
        <v>563</v>
      </c>
      <c r="O138" s="17">
        <v>0</v>
      </c>
      <c r="P138" s="17">
        <v>0</v>
      </c>
      <c r="Q138" s="17">
        <v>0.97611899999999996</v>
      </c>
      <c r="R138" s="17">
        <v>0.364622</v>
      </c>
      <c r="S138" s="17">
        <v>0.59337799999999996</v>
      </c>
      <c r="T138" s="17">
        <v>0.22875499999999999</v>
      </c>
      <c r="U138" s="17">
        <v>0.38551400000000002</v>
      </c>
      <c r="V138" s="17">
        <v>724.7</v>
      </c>
      <c r="W138" s="17">
        <v>0.25558500000000001</v>
      </c>
      <c r="X138" s="17">
        <v>729</v>
      </c>
      <c r="Y138" s="17">
        <v>0</v>
      </c>
      <c r="Z138" s="17">
        <v>0</v>
      </c>
      <c r="AA138" s="17">
        <v>0.59309800000000001</v>
      </c>
      <c r="AB138" s="17">
        <v>1.11582E-2</v>
      </c>
      <c r="AC138" s="17">
        <v>0.36717499999999997</v>
      </c>
      <c r="AD138" s="17">
        <v>0.25</v>
      </c>
      <c r="AE138" s="17">
        <v>1098</v>
      </c>
    </row>
    <row r="139" spans="1:31">
      <c r="A139" s="17">
        <v>126</v>
      </c>
      <c r="B139" s="19">
        <v>0.23041666666666669</v>
      </c>
      <c r="C139" s="17">
        <v>87.2</v>
      </c>
      <c r="D139" s="17">
        <v>4.4000000000000004</v>
      </c>
      <c r="E139" s="17">
        <v>6.0540000000000004E-3</v>
      </c>
      <c r="F139" s="17">
        <v>0.29299999999999998</v>
      </c>
      <c r="G139" s="17">
        <v>0.97035700000000003</v>
      </c>
      <c r="H139" s="17">
        <v>0.37084600000000001</v>
      </c>
      <c r="I139" s="17">
        <v>0.585148</v>
      </c>
      <c r="J139" s="17">
        <v>0.21430199999999999</v>
      </c>
      <c r="K139" s="17">
        <v>0.36623499999999998</v>
      </c>
      <c r="L139" s="17">
        <v>769.4</v>
      </c>
      <c r="M139" s="17">
        <v>0.37057099999999998</v>
      </c>
      <c r="N139" s="17">
        <v>615</v>
      </c>
      <c r="O139" s="17">
        <v>0</v>
      </c>
      <c r="P139" s="17">
        <v>0</v>
      </c>
      <c r="Q139" s="17">
        <v>0.96166200000000002</v>
      </c>
      <c r="R139" s="17">
        <v>0.35315299999999999</v>
      </c>
      <c r="S139" s="17">
        <v>0.58011000000000001</v>
      </c>
      <c r="T139" s="17">
        <v>0.22695799999999999</v>
      </c>
      <c r="U139" s="17">
        <v>0.39123200000000002</v>
      </c>
      <c r="V139" s="17">
        <v>678.8</v>
      </c>
      <c r="W139" s="17">
        <v>0.11896900000000001</v>
      </c>
      <c r="X139" s="17">
        <v>402</v>
      </c>
      <c r="Y139" s="17">
        <v>0</v>
      </c>
      <c r="Z139" s="17">
        <v>0</v>
      </c>
      <c r="AA139" s="17">
        <v>0.60189499999999996</v>
      </c>
      <c r="AB139" s="17">
        <v>1.2367299999999999E-2</v>
      </c>
      <c r="AC139" s="17">
        <v>0.35595900000000003</v>
      </c>
      <c r="AD139" s="17">
        <v>0.25</v>
      </c>
      <c r="AE139" s="17">
        <v>1079.5999999999999</v>
      </c>
    </row>
    <row r="140" spans="1:31">
      <c r="A140" s="17">
        <v>127</v>
      </c>
      <c r="B140" s="19">
        <v>0.23047453703703705</v>
      </c>
      <c r="C140" s="17">
        <v>88.9</v>
      </c>
      <c r="D140" s="17">
        <v>4.4000000000000004</v>
      </c>
      <c r="E140" s="17">
        <v>5.5570000000000003E-3</v>
      </c>
      <c r="F140" s="17">
        <v>0.26900000000000002</v>
      </c>
      <c r="G140" s="17">
        <v>0.976962</v>
      </c>
      <c r="H140" s="17">
        <v>0.36584</v>
      </c>
      <c r="I140" s="17">
        <v>0.58537899999999998</v>
      </c>
      <c r="J140" s="17">
        <v>0.21953900000000001</v>
      </c>
      <c r="K140" s="17">
        <v>0.37503799999999998</v>
      </c>
      <c r="L140" s="17">
        <v>727.9</v>
      </c>
      <c r="M140" s="17">
        <v>0.13702800000000001</v>
      </c>
      <c r="N140" s="17">
        <v>718</v>
      </c>
      <c r="O140" s="17">
        <v>0</v>
      </c>
      <c r="P140" s="17">
        <v>0</v>
      </c>
      <c r="Q140" s="17">
        <v>0.96605300000000005</v>
      </c>
      <c r="R140" s="17">
        <v>0.35739300000000002</v>
      </c>
      <c r="S140" s="17">
        <v>0.57650900000000005</v>
      </c>
      <c r="T140" s="17">
        <v>0.21911600000000001</v>
      </c>
      <c r="U140" s="17">
        <v>0.38007400000000002</v>
      </c>
      <c r="V140" s="17">
        <v>747.1</v>
      </c>
      <c r="W140" s="17">
        <v>0.233128</v>
      </c>
      <c r="X140" s="17">
        <v>720</v>
      </c>
      <c r="Y140" s="17">
        <v>0</v>
      </c>
      <c r="Z140" s="17">
        <v>0</v>
      </c>
      <c r="AA140" s="17">
        <v>0.58472999999999997</v>
      </c>
      <c r="AB140" s="17">
        <v>1.36493E-2</v>
      </c>
      <c r="AC140" s="17">
        <v>0.36038399999999998</v>
      </c>
      <c r="AD140" s="17">
        <v>0.25</v>
      </c>
      <c r="AE140" s="17">
        <v>1141</v>
      </c>
    </row>
    <row r="141" spans="1:31">
      <c r="A141" s="17">
        <v>128</v>
      </c>
      <c r="B141" s="19">
        <v>0.23053240740740741</v>
      </c>
      <c r="C141" s="17">
        <v>89.6</v>
      </c>
      <c r="D141" s="17">
        <v>4.4000000000000004</v>
      </c>
      <c r="E141" s="17">
        <v>5.9379999999999997E-3</v>
      </c>
      <c r="F141" s="17">
        <v>0.28699999999999998</v>
      </c>
      <c r="G141" s="17">
        <v>0.96456799999999998</v>
      </c>
      <c r="H141" s="17">
        <v>0.36244900000000002</v>
      </c>
      <c r="I141" s="17">
        <v>0.58370100000000003</v>
      </c>
      <c r="J141" s="17">
        <v>0.221251</v>
      </c>
      <c r="K141" s="17">
        <v>0.37904900000000002</v>
      </c>
      <c r="L141" s="17">
        <v>753.3</v>
      </c>
      <c r="M141" s="17">
        <v>0.21296100000000001</v>
      </c>
      <c r="N141" s="17">
        <v>394</v>
      </c>
      <c r="O141" s="17">
        <v>0</v>
      </c>
      <c r="P141" s="17">
        <v>0</v>
      </c>
      <c r="Q141" s="17">
        <v>0.96504800000000002</v>
      </c>
      <c r="R141" s="17">
        <v>0.36247499999999999</v>
      </c>
      <c r="S141" s="17">
        <v>0.59431400000000001</v>
      </c>
      <c r="T141" s="17">
        <v>0.23183899999999999</v>
      </c>
      <c r="U141" s="17">
        <v>0.39009500000000003</v>
      </c>
      <c r="V141" s="17">
        <v>759.8</v>
      </c>
      <c r="W141" s="17">
        <v>0.29165400000000002</v>
      </c>
      <c r="X141" s="17">
        <v>504</v>
      </c>
      <c r="Y141" s="17">
        <v>0</v>
      </c>
      <c r="Z141" s="17">
        <v>0</v>
      </c>
      <c r="AA141" s="17">
        <v>0.60014599999999996</v>
      </c>
      <c r="AB141" s="17">
        <v>7.8003500000000002E-3</v>
      </c>
      <c r="AC141" s="17">
        <v>0.36428300000000002</v>
      </c>
      <c r="AD141" s="17">
        <v>0.25</v>
      </c>
      <c r="AE141" s="17">
        <v>1102.5</v>
      </c>
    </row>
    <row r="142" spans="1:31">
      <c r="A142" s="17">
        <v>129</v>
      </c>
      <c r="B142" s="19">
        <v>0.2305787037037037</v>
      </c>
      <c r="C142" s="17">
        <v>90.7</v>
      </c>
      <c r="D142" s="17">
        <v>4.4000000000000004</v>
      </c>
      <c r="E142" s="17">
        <v>5.7019999999999996E-3</v>
      </c>
      <c r="F142" s="17">
        <v>0.27600000000000002</v>
      </c>
      <c r="G142" s="17">
        <v>0.97502</v>
      </c>
      <c r="H142" s="17">
        <v>0.36761899999999997</v>
      </c>
      <c r="I142" s="17">
        <v>0.595082</v>
      </c>
      <c r="J142" s="17">
        <v>0.227463</v>
      </c>
      <c r="K142" s="17">
        <v>0.38223800000000002</v>
      </c>
      <c r="L142" s="17">
        <v>747.4</v>
      </c>
      <c r="M142" s="17">
        <v>0.31671700000000003</v>
      </c>
      <c r="N142" s="17">
        <v>664</v>
      </c>
      <c r="O142" s="17">
        <v>0</v>
      </c>
      <c r="P142" s="17">
        <v>0</v>
      </c>
      <c r="Q142" s="17">
        <v>0.96663299999999996</v>
      </c>
      <c r="R142" s="17">
        <v>0.36229699999999998</v>
      </c>
      <c r="S142" s="17">
        <v>0.58396700000000001</v>
      </c>
      <c r="T142" s="17">
        <v>0.22167100000000001</v>
      </c>
      <c r="U142" s="17">
        <v>0.37959399999999999</v>
      </c>
      <c r="V142" s="17">
        <v>682.8</v>
      </c>
      <c r="W142" s="17">
        <v>0.27515699999999998</v>
      </c>
      <c r="X142" s="17">
        <v>489</v>
      </c>
      <c r="Y142" s="17">
        <v>0</v>
      </c>
      <c r="Z142" s="17">
        <v>0</v>
      </c>
      <c r="AA142" s="17">
        <v>0.58399100000000004</v>
      </c>
      <c r="AB142" s="17">
        <v>1.29617E-2</v>
      </c>
      <c r="AC142" s="17">
        <v>0.36516999999999999</v>
      </c>
      <c r="AD142" s="17">
        <v>0.25</v>
      </c>
      <c r="AE142" s="17">
        <v>1111.3</v>
      </c>
    </row>
    <row r="143" spans="1:31">
      <c r="A143" s="17">
        <v>130</v>
      </c>
      <c r="B143" s="19">
        <v>0.23063657407407409</v>
      </c>
      <c r="C143" s="17">
        <v>91.2</v>
      </c>
      <c r="D143" s="17">
        <v>4.4000000000000004</v>
      </c>
      <c r="E143" s="17">
        <v>5.3990000000000002E-3</v>
      </c>
      <c r="F143" s="17">
        <v>0.26100000000000001</v>
      </c>
      <c r="G143" s="17">
        <v>0.96920099999999998</v>
      </c>
      <c r="H143" s="17">
        <v>0.39318199999999998</v>
      </c>
      <c r="I143" s="17">
        <v>0.63197099999999995</v>
      </c>
      <c r="J143" s="17">
        <v>0.238789</v>
      </c>
      <c r="K143" s="17">
        <v>0.37784800000000002</v>
      </c>
      <c r="L143" s="17">
        <v>705.3</v>
      </c>
      <c r="M143" s="17">
        <v>0.26596700000000001</v>
      </c>
      <c r="N143" s="17">
        <v>612</v>
      </c>
      <c r="O143" s="17">
        <v>0</v>
      </c>
      <c r="P143" s="17">
        <v>0</v>
      </c>
      <c r="Q143" s="17">
        <v>0.97339399999999998</v>
      </c>
      <c r="R143" s="17">
        <v>0.36906099999999997</v>
      </c>
      <c r="S143" s="17">
        <v>0.59542399999999995</v>
      </c>
      <c r="T143" s="17">
        <v>0.22636300000000001</v>
      </c>
      <c r="U143" s="17">
        <v>0.38017099999999998</v>
      </c>
      <c r="V143" s="17">
        <v>732</v>
      </c>
      <c r="W143" s="17">
        <v>0.32573200000000002</v>
      </c>
      <c r="X143" s="17">
        <v>823</v>
      </c>
      <c r="Y143" s="17">
        <v>0</v>
      </c>
      <c r="Z143" s="17">
        <v>0</v>
      </c>
      <c r="AA143" s="17">
        <v>0.58487900000000004</v>
      </c>
      <c r="AB143" s="17">
        <v>1.1292699999999999E-2</v>
      </c>
      <c r="AC143" s="17">
        <v>0.37161699999999998</v>
      </c>
      <c r="AD143" s="17">
        <v>0.25</v>
      </c>
      <c r="AE143" s="17">
        <v>1177.5999999999999</v>
      </c>
    </row>
    <row r="144" spans="1:31">
      <c r="A144" s="17">
        <v>131</v>
      </c>
      <c r="B144" s="19">
        <v>0.23069444444444445</v>
      </c>
      <c r="C144" s="17">
        <v>92.5</v>
      </c>
      <c r="D144" s="17">
        <v>4.4000000000000004</v>
      </c>
      <c r="E144" s="17">
        <v>5.6990000000000001E-3</v>
      </c>
      <c r="F144" s="17">
        <v>0.27600000000000002</v>
      </c>
      <c r="G144" s="17">
        <v>0.965974</v>
      </c>
      <c r="H144" s="17">
        <v>0.36789300000000003</v>
      </c>
      <c r="I144" s="17">
        <v>0.597329</v>
      </c>
      <c r="J144" s="17">
        <v>0.229437</v>
      </c>
      <c r="K144" s="17">
        <v>0.384104</v>
      </c>
      <c r="L144" s="17">
        <v>714.3</v>
      </c>
      <c r="M144" s="17">
        <v>0.21127899999999999</v>
      </c>
      <c r="N144" s="17">
        <v>904</v>
      </c>
      <c r="O144" s="17">
        <v>0</v>
      </c>
      <c r="P144" s="17">
        <v>0</v>
      </c>
      <c r="Q144" s="17">
        <v>0.97088600000000003</v>
      </c>
      <c r="R144" s="17">
        <v>0.36766900000000002</v>
      </c>
      <c r="S144" s="17">
        <v>0.61122500000000002</v>
      </c>
      <c r="T144" s="17">
        <v>0.24355599999999999</v>
      </c>
      <c r="U144" s="17">
        <v>0.39847100000000002</v>
      </c>
      <c r="V144" s="17">
        <v>753.2</v>
      </c>
      <c r="W144" s="17">
        <v>0.248421</v>
      </c>
      <c r="X144" s="17">
        <v>511</v>
      </c>
      <c r="Y144" s="17">
        <v>0</v>
      </c>
      <c r="Z144" s="17">
        <v>0</v>
      </c>
      <c r="AA144" s="17">
        <v>0.61303300000000005</v>
      </c>
      <c r="AB144" s="17">
        <v>1.6799700000000001E-2</v>
      </c>
      <c r="AC144" s="17">
        <v>0.37176100000000001</v>
      </c>
      <c r="AD144" s="17">
        <v>0.25</v>
      </c>
      <c r="AE144" s="17">
        <v>1162.7</v>
      </c>
    </row>
    <row r="145" spans="1:31">
      <c r="A145" s="17">
        <v>132</v>
      </c>
      <c r="B145" s="19">
        <v>0.23075231481481481</v>
      </c>
      <c r="C145" s="17">
        <v>93.6</v>
      </c>
      <c r="D145" s="17">
        <v>4.4000000000000004</v>
      </c>
      <c r="E145" s="17">
        <v>5.5409999999999999E-3</v>
      </c>
      <c r="F145" s="17">
        <v>0.26800000000000002</v>
      </c>
      <c r="G145" s="17">
        <v>0.96496800000000005</v>
      </c>
      <c r="H145" s="17">
        <v>0.38738899999999998</v>
      </c>
      <c r="I145" s="17">
        <v>0.60897400000000002</v>
      </c>
      <c r="J145" s="17">
        <v>0.22158600000000001</v>
      </c>
      <c r="K145" s="17">
        <v>0.363867</v>
      </c>
      <c r="L145" s="17">
        <v>688.9</v>
      </c>
      <c r="M145" s="17">
        <v>0.30393100000000001</v>
      </c>
      <c r="N145" s="17">
        <v>689</v>
      </c>
      <c r="O145" s="17">
        <v>0</v>
      </c>
      <c r="P145" s="17">
        <v>0</v>
      </c>
      <c r="Q145" s="17">
        <v>0.96353800000000001</v>
      </c>
      <c r="R145" s="17">
        <v>0.36281999999999998</v>
      </c>
      <c r="S145" s="17">
        <v>0.60464200000000001</v>
      </c>
      <c r="T145" s="17">
        <v>0.24182200000000001</v>
      </c>
      <c r="U145" s="17">
        <v>0.39994299999999999</v>
      </c>
      <c r="V145" s="17">
        <v>762</v>
      </c>
      <c r="W145" s="17">
        <v>0.20999699999999999</v>
      </c>
      <c r="X145" s="17">
        <v>454</v>
      </c>
      <c r="Y145" s="17">
        <v>0</v>
      </c>
      <c r="Z145" s="17">
        <v>0</v>
      </c>
      <c r="AA145" s="17">
        <v>0.61529699999999998</v>
      </c>
      <c r="AB145" s="17">
        <v>1.2410300000000001E-2</v>
      </c>
      <c r="AC145" s="17">
        <v>0.36582100000000001</v>
      </c>
      <c r="AD145" s="17">
        <v>0.25</v>
      </c>
      <c r="AE145" s="17">
        <v>1205.5999999999999</v>
      </c>
    </row>
    <row r="146" spans="1:31">
      <c r="A146" s="17">
        <v>133</v>
      </c>
      <c r="B146" s="19">
        <v>0.23079861111111111</v>
      </c>
      <c r="C146" s="17">
        <v>94</v>
      </c>
      <c r="D146" s="17">
        <v>4.4000000000000004</v>
      </c>
      <c r="E146" s="17">
        <v>5.7250000000000001E-3</v>
      </c>
      <c r="F146" s="17">
        <v>0.27700000000000002</v>
      </c>
      <c r="G146" s="17">
        <v>0.96958699999999998</v>
      </c>
      <c r="H146" s="17">
        <v>0.36790200000000001</v>
      </c>
      <c r="I146" s="17">
        <v>0.58944099999999999</v>
      </c>
      <c r="J146" s="17">
        <v>0.22153900000000001</v>
      </c>
      <c r="K146" s="17">
        <v>0.37584699999999999</v>
      </c>
      <c r="L146" s="17">
        <v>719.9</v>
      </c>
      <c r="M146" s="17">
        <v>0.17141200000000001</v>
      </c>
      <c r="N146" s="17">
        <v>507</v>
      </c>
      <c r="O146" s="17">
        <v>0</v>
      </c>
      <c r="P146" s="17">
        <v>0</v>
      </c>
      <c r="Q146" s="17">
        <v>0.96540000000000004</v>
      </c>
      <c r="R146" s="17">
        <v>0.348132</v>
      </c>
      <c r="S146" s="17">
        <v>0.57474499999999995</v>
      </c>
      <c r="T146" s="17">
        <v>0.22661300000000001</v>
      </c>
      <c r="U146" s="17">
        <v>0.39428400000000002</v>
      </c>
      <c r="V146" s="17">
        <v>746.5</v>
      </c>
      <c r="W146" s="17">
        <v>0.12501899999999999</v>
      </c>
      <c r="X146" s="17">
        <v>638</v>
      </c>
      <c r="Y146" s="17">
        <v>0</v>
      </c>
      <c r="Z146" s="17">
        <v>0</v>
      </c>
      <c r="AA146" s="17">
        <v>0.60659099999999999</v>
      </c>
      <c r="AB146" s="17">
        <v>9.5727799999999995E-3</v>
      </c>
      <c r="AC146" s="17">
        <v>0.350302</v>
      </c>
      <c r="AD146" s="17">
        <v>0.25</v>
      </c>
      <c r="AE146" s="17">
        <v>1153.7</v>
      </c>
    </row>
    <row r="147" spans="1:31">
      <c r="A147" s="17">
        <v>134</v>
      </c>
      <c r="B147" s="19">
        <v>0.2308564814814815</v>
      </c>
      <c r="C147" s="17">
        <v>95.8</v>
      </c>
      <c r="D147" s="17">
        <v>4.4000000000000004</v>
      </c>
      <c r="E147" s="17">
        <v>5.587E-3</v>
      </c>
      <c r="F147" s="17">
        <v>0.27</v>
      </c>
      <c r="G147" s="17">
        <v>0.96472599999999997</v>
      </c>
      <c r="H147" s="17">
        <v>0.35633500000000001</v>
      </c>
      <c r="I147" s="17">
        <v>0.58192299999999997</v>
      </c>
      <c r="J147" s="17">
        <v>0.22558800000000001</v>
      </c>
      <c r="K147" s="17">
        <v>0.38766</v>
      </c>
      <c r="L147" s="17">
        <v>727.8</v>
      </c>
      <c r="M147" s="17">
        <v>0.24046699999999999</v>
      </c>
      <c r="N147" s="17">
        <v>589</v>
      </c>
      <c r="O147" s="17">
        <v>0</v>
      </c>
      <c r="P147" s="17">
        <v>0</v>
      </c>
      <c r="Q147" s="17">
        <v>0.96593399999999996</v>
      </c>
      <c r="R147" s="17">
        <v>0.34828100000000001</v>
      </c>
      <c r="S147" s="17">
        <v>0.56290700000000005</v>
      </c>
      <c r="T147" s="17">
        <v>0.21462700000000001</v>
      </c>
      <c r="U147" s="17">
        <v>0.38128200000000001</v>
      </c>
      <c r="V147" s="17">
        <v>765.6</v>
      </c>
      <c r="W147" s="17">
        <v>0.27204400000000001</v>
      </c>
      <c r="X147" s="17">
        <v>373</v>
      </c>
      <c r="Y147" s="17">
        <v>0</v>
      </c>
      <c r="Z147" s="17">
        <v>0</v>
      </c>
      <c r="AA147" s="17">
        <v>0.586588</v>
      </c>
      <c r="AB147" s="17">
        <v>1.12155E-2</v>
      </c>
      <c r="AC147" s="17">
        <v>0.350688</v>
      </c>
      <c r="AD147" s="17">
        <v>0.25</v>
      </c>
      <c r="AE147" s="17">
        <v>1141.3</v>
      </c>
    </row>
    <row r="148" spans="1:31">
      <c r="A148" s="17">
        <v>135</v>
      </c>
      <c r="B148" s="19">
        <v>0.23091435185185186</v>
      </c>
      <c r="C148" s="17">
        <v>95.8</v>
      </c>
      <c r="D148" s="17">
        <v>4.4000000000000004</v>
      </c>
      <c r="E148" s="17">
        <v>5.4539999999999996E-3</v>
      </c>
      <c r="F148" s="17">
        <v>0.26400000000000001</v>
      </c>
      <c r="G148" s="17">
        <v>0.97564600000000001</v>
      </c>
      <c r="H148" s="17">
        <v>0.36111100000000002</v>
      </c>
      <c r="I148" s="17">
        <v>0.56745699999999999</v>
      </c>
      <c r="J148" s="17">
        <v>0.206347</v>
      </c>
      <c r="K148" s="17">
        <v>0.36363400000000001</v>
      </c>
      <c r="L148" s="17">
        <v>681</v>
      </c>
      <c r="M148" s="17">
        <v>0.216116</v>
      </c>
      <c r="N148" s="17">
        <v>663</v>
      </c>
      <c r="O148" s="17">
        <v>0</v>
      </c>
      <c r="P148" s="17">
        <v>0</v>
      </c>
      <c r="Q148" s="17">
        <v>0.97216100000000005</v>
      </c>
      <c r="R148" s="17">
        <v>0.35230600000000001</v>
      </c>
      <c r="S148" s="17">
        <v>0.58518000000000003</v>
      </c>
      <c r="T148" s="17">
        <v>0.232874</v>
      </c>
      <c r="U148" s="17">
        <v>0.39795199999999997</v>
      </c>
      <c r="V148" s="17">
        <v>684.5</v>
      </c>
      <c r="W148" s="17">
        <v>2.14E-3</v>
      </c>
      <c r="X148" s="17">
        <v>541</v>
      </c>
      <c r="Y148" s="17">
        <v>0</v>
      </c>
      <c r="Z148" s="17">
        <v>0</v>
      </c>
      <c r="AA148" s="17">
        <v>0.61223399999999994</v>
      </c>
      <c r="AB148" s="17">
        <v>1.1804800000000001E-2</v>
      </c>
      <c r="AC148" s="17">
        <v>0.35505500000000001</v>
      </c>
      <c r="AD148" s="17">
        <v>0.25</v>
      </c>
      <c r="AE148" s="17">
        <v>1219.5999999999999</v>
      </c>
    </row>
    <row r="149" spans="1:31">
      <c r="A149" s="17">
        <v>136</v>
      </c>
      <c r="B149" s="19">
        <v>0.23096064814814818</v>
      </c>
      <c r="C149" s="17">
        <v>97.3</v>
      </c>
      <c r="D149" s="17">
        <v>4.4000000000000004</v>
      </c>
      <c r="E149" s="17">
        <v>5.4990000000000004E-3</v>
      </c>
      <c r="F149" s="17">
        <v>0.26600000000000001</v>
      </c>
      <c r="G149" s="17">
        <v>0.97709999999999997</v>
      </c>
      <c r="H149" s="17">
        <v>0.35479699999999997</v>
      </c>
      <c r="I149" s="17">
        <v>0.55476899999999996</v>
      </c>
      <c r="J149" s="17">
        <v>0.19997300000000001</v>
      </c>
      <c r="K149" s="17">
        <v>0.36046099999999998</v>
      </c>
      <c r="L149" s="17">
        <v>694.5</v>
      </c>
      <c r="M149" s="17">
        <v>0.23183000000000001</v>
      </c>
      <c r="N149" s="17">
        <v>676</v>
      </c>
      <c r="O149" s="17">
        <v>0</v>
      </c>
      <c r="P149" s="17">
        <v>0</v>
      </c>
      <c r="Q149" s="17">
        <v>0.96279400000000004</v>
      </c>
      <c r="R149" s="17">
        <v>0.34650199999999998</v>
      </c>
      <c r="S149" s="17">
        <v>0.57143500000000003</v>
      </c>
      <c r="T149" s="17">
        <v>0.22493299999999999</v>
      </c>
      <c r="U149" s="17">
        <v>0.39362799999999998</v>
      </c>
      <c r="V149" s="17">
        <v>719.5</v>
      </c>
      <c r="W149" s="17">
        <v>0.28205000000000002</v>
      </c>
      <c r="X149" s="17">
        <v>671</v>
      </c>
      <c r="Y149" s="17">
        <v>0</v>
      </c>
      <c r="Z149" s="17">
        <v>0</v>
      </c>
      <c r="AA149" s="17">
        <v>0.60558199999999995</v>
      </c>
      <c r="AB149" s="17">
        <v>1.22729E-2</v>
      </c>
      <c r="AC149" s="17">
        <v>0.34926200000000002</v>
      </c>
      <c r="AD149" s="17">
        <v>0.25</v>
      </c>
      <c r="AE149" s="17">
        <v>1195.9000000000001</v>
      </c>
    </row>
    <row r="150" spans="1:31">
      <c r="A150" s="17">
        <v>137</v>
      </c>
      <c r="B150" s="19">
        <v>0.23101851851851851</v>
      </c>
      <c r="C150" s="17">
        <v>98.2</v>
      </c>
      <c r="D150" s="17">
        <v>4.4000000000000004</v>
      </c>
      <c r="E150" s="17">
        <v>5.6429999999999996E-3</v>
      </c>
      <c r="F150" s="17">
        <v>0.27300000000000002</v>
      </c>
      <c r="G150" s="17">
        <v>0.96620799999999996</v>
      </c>
      <c r="H150" s="17">
        <v>0.34090999999999999</v>
      </c>
      <c r="I150" s="17">
        <v>0.53178300000000001</v>
      </c>
      <c r="J150" s="17">
        <v>0.19087299999999999</v>
      </c>
      <c r="K150" s="17">
        <v>0.358931</v>
      </c>
      <c r="L150" s="17">
        <v>736.3</v>
      </c>
      <c r="M150" s="17">
        <v>0.21034900000000001</v>
      </c>
      <c r="N150" s="17">
        <v>505</v>
      </c>
      <c r="O150" s="17">
        <v>0</v>
      </c>
      <c r="P150" s="17">
        <v>0</v>
      </c>
      <c r="Q150" s="17">
        <v>0.97502699999999998</v>
      </c>
      <c r="R150" s="17">
        <v>0.33488299999999999</v>
      </c>
      <c r="S150" s="17">
        <v>0.54018699999999997</v>
      </c>
      <c r="T150" s="17">
        <v>0.20530399999999999</v>
      </c>
      <c r="U150" s="17">
        <v>0.38006099999999998</v>
      </c>
      <c r="V150" s="17">
        <v>703.7</v>
      </c>
      <c r="W150" s="17">
        <v>0.33507999999999999</v>
      </c>
      <c r="X150" s="17">
        <v>557</v>
      </c>
      <c r="Y150" s="17">
        <v>0</v>
      </c>
      <c r="Z150" s="17">
        <v>0</v>
      </c>
      <c r="AA150" s="17">
        <v>0.58470900000000003</v>
      </c>
      <c r="AB150" s="17">
        <v>9.7560200000000007E-3</v>
      </c>
      <c r="AC150" s="17">
        <v>0.33688600000000002</v>
      </c>
      <c r="AD150" s="17">
        <v>0.25</v>
      </c>
      <c r="AE150" s="17">
        <v>1128.0999999999999</v>
      </c>
    </row>
    <row r="151" spans="1:31">
      <c r="A151" s="17">
        <v>138</v>
      </c>
      <c r="B151" s="19">
        <v>0.2310763888888889</v>
      </c>
      <c r="C151" s="17">
        <v>98.9</v>
      </c>
      <c r="D151" s="17">
        <v>4.4000000000000004</v>
      </c>
      <c r="E151" s="17">
        <v>5.3569999999999998E-3</v>
      </c>
      <c r="F151" s="17">
        <v>0.25900000000000001</v>
      </c>
      <c r="G151" s="17">
        <v>0.96200200000000002</v>
      </c>
      <c r="H151" s="17">
        <v>0.31681100000000001</v>
      </c>
      <c r="I151" s="17">
        <v>0.50085000000000002</v>
      </c>
      <c r="J151" s="17">
        <v>0.18403900000000001</v>
      </c>
      <c r="K151" s="17">
        <v>0.367454</v>
      </c>
      <c r="L151" s="17">
        <v>746.1</v>
      </c>
      <c r="M151" s="17">
        <v>0.156166</v>
      </c>
      <c r="N151" s="17">
        <v>995</v>
      </c>
      <c r="O151" s="17">
        <v>0</v>
      </c>
      <c r="P151" s="17">
        <v>0</v>
      </c>
      <c r="Q151" s="17">
        <v>0.96435599999999999</v>
      </c>
      <c r="R151" s="17">
        <v>0.32327899999999998</v>
      </c>
      <c r="S151" s="17">
        <v>0.50470800000000005</v>
      </c>
      <c r="T151" s="17">
        <v>0.18142800000000001</v>
      </c>
      <c r="U151" s="17">
        <v>0.35947200000000001</v>
      </c>
      <c r="V151" s="17">
        <v>657.6</v>
      </c>
      <c r="W151" s="17">
        <v>0.37081999999999998</v>
      </c>
      <c r="X151" s="17">
        <v>695</v>
      </c>
      <c r="Y151" s="17">
        <v>0</v>
      </c>
      <c r="Z151" s="17">
        <v>0</v>
      </c>
      <c r="AA151" s="17">
        <v>0.55303400000000003</v>
      </c>
      <c r="AB151" s="17">
        <v>1.9268E-2</v>
      </c>
      <c r="AC151" s="17">
        <v>0.32677499999999998</v>
      </c>
      <c r="AD151" s="17">
        <v>0.25</v>
      </c>
      <c r="AE151" s="17">
        <v>1113.0999999999999</v>
      </c>
    </row>
    <row r="152" spans="1:31">
      <c r="A152" s="17">
        <v>139</v>
      </c>
      <c r="B152" s="19">
        <v>0.23113425925925926</v>
      </c>
      <c r="C152" s="17">
        <v>99.6</v>
      </c>
      <c r="D152" s="17">
        <v>4.4000000000000004</v>
      </c>
      <c r="E152" s="17">
        <v>5.5209999999999999E-3</v>
      </c>
      <c r="F152" s="17">
        <v>0.26700000000000002</v>
      </c>
      <c r="G152" s="17">
        <v>0.96662300000000001</v>
      </c>
      <c r="H152" s="17">
        <v>0.32212400000000002</v>
      </c>
      <c r="I152" s="17">
        <v>0.50664799999999999</v>
      </c>
      <c r="J152" s="17">
        <v>0.18452499999999999</v>
      </c>
      <c r="K152" s="17">
        <v>0.36420599999999997</v>
      </c>
      <c r="L152" s="17">
        <v>736.4</v>
      </c>
      <c r="M152" s="17">
        <v>0.188804</v>
      </c>
      <c r="N152" s="17">
        <v>676</v>
      </c>
      <c r="O152" s="17">
        <v>0</v>
      </c>
      <c r="P152" s="17">
        <v>0</v>
      </c>
      <c r="Q152" s="17">
        <v>0.96162300000000001</v>
      </c>
      <c r="R152" s="17">
        <v>0.31406400000000001</v>
      </c>
      <c r="S152" s="17">
        <v>0.50088600000000005</v>
      </c>
      <c r="T152" s="17">
        <v>0.18682199999999999</v>
      </c>
      <c r="U152" s="17">
        <v>0.37298300000000001</v>
      </c>
      <c r="V152" s="17">
        <v>648.20000000000005</v>
      </c>
      <c r="W152" s="17">
        <v>8.8078000000000004E-2</v>
      </c>
      <c r="X152" s="17">
        <v>541</v>
      </c>
      <c r="Y152" s="17">
        <v>0</v>
      </c>
      <c r="Z152" s="17">
        <v>0</v>
      </c>
      <c r="AA152" s="17">
        <v>0.57382</v>
      </c>
      <c r="AB152" s="17">
        <v>1.3001800000000001E-2</v>
      </c>
      <c r="AC152" s="17">
        <v>0.31649300000000002</v>
      </c>
      <c r="AD152" s="17">
        <v>0.25</v>
      </c>
      <c r="AE152" s="17">
        <v>1127.9000000000001</v>
      </c>
    </row>
    <row r="153" spans="1:31">
      <c r="A153" s="17">
        <v>140</v>
      </c>
      <c r="B153" s="19">
        <v>0.23118055555555558</v>
      </c>
      <c r="C153" s="17">
        <v>101.4</v>
      </c>
      <c r="D153" s="17">
        <v>4.4000000000000004</v>
      </c>
      <c r="E153" s="17">
        <v>5.5180000000000003E-3</v>
      </c>
      <c r="F153" s="17">
        <v>0.26700000000000002</v>
      </c>
      <c r="G153" s="17">
        <v>0.974962</v>
      </c>
      <c r="H153" s="17">
        <v>0.31071900000000002</v>
      </c>
      <c r="I153" s="17">
        <v>0.48848399999999997</v>
      </c>
      <c r="J153" s="17">
        <v>0.17776500000000001</v>
      </c>
      <c r="K153" s="17">
        <v>0.36391299999999999</v>
      </c>
      <c r="L153" s="17">
        <v>731</v>
      </c>
      <c r="M153" s="17">
        <v>0.115385</v>
      </c>
      <c r="N153" s="17">
        <v>498</v>
      </c>
      <c r="O153" s="17">
        <v>0</v>
      </c>
      <c r="P153" s="17">
        <v>0</v>
      </c>
      <c r="Q153" s="17">
        <v>0.96173699999999995</v>
      </c>
      <c r="R153" s="17">
        <v>0.32642599999999999</v>
      </c>
      <c r="S153" s="17">
        <v>0.52166699999999999</v>
      </c>
      <c r="T153" s="17">
        <v>0.195241</v>
      </c>
      <c r="U153" s="17">
        <v>0.37426300000000001</v>
      </c>
      <c r="V153" s="17">
        <v>682.8</v>
      </c>
      <c r="W153" s="17">
        <v>0.28304800000000002</v>
      </c>
      <c r="X153" s="17">
        <v>614</v>
      </c>
      <c r="Y153" s="17">
        <v>0</v>
      </c>
      <c r="Z153" s="17">
        <v>0</v>
      </c>
      <c r="AA153" s="17">
        <v>0.57579000000000002</v>
      </c>
      <c r="AB153" s="17">
        <v>9.5375300000000007E-3</v>
      </c>
      <c r="AC153" s="17">
        <v>0.32828800000000002</v>
      </c>
      <c r="AD153" s="17">
        <v>0.25</v>
      </c>
      <c r="AE153" s="17">
        <v>1136.2</v>
      </c>
    </row>
    <row r="154" spans="1:31">
      <c r="A154" s="17">
        <v>141</v>
      </c>
      <c r="B154" s="19">
        <v>0.23123842592592592</v>
      </c>
      <c r="C154" s="17">
        <v>101.6</v>
      </c>
      <c r="D154" s="17">
        <v>4.4000000000000004</v>
      </c>
      <c r="E154" s="17">
        <v>5.1599999999999997E-3</v>
      </c>
      <c r="F154" s="17">
        <v>0.25</v>
      </c>
      <c r="G154" s="17">
        <v>0.96077199999999996</v>
      </c>
      <c r="H154" s="17">
        <v>0.309942</v>
      </c>
      <c r="I154" s="17">
        <v>0.47210999999999997</v>
      </c>
      <c r="J154" s="17">
        <v>0.16216800000000001</v>
      </c>
      <c r="K154" s="17">
        <v>0.34349600000000002</v>
      </c>
      <c r="L154" s="17">
        <v>683.7</v>
      </c>
      <c r="M154" s="17">
        <v>0.32373200000000002</v>
      </c>
      <c r="N154" s="17">
        <v>703</v>
      </c>
      <c r="O154" s="17">
        <v>0</v>
      </c>
      <c r="P154" s="17">
        <v>0</v>
      </c>
      <c r="Q154" s="17">
        <v>0.954739</v>
      </c>
      <c r="R154" s="17">
        <v>0.28950799999999999</v>
      </c>
      <c r="S154" s="17">
        <v>0.46345399999999998</v>
      </c>
      <c r="T154" s="17">
        <v>0.17394599999999999</v>
      </c>
      <c r="U154" s="17">
        <v>0.37532500000000002</v>
      </c>
      <c r="V154" s="17">
        <v>748.4</v>
      </c>
      <c r="W154" s="17">
        <v>0.27154899999999998</v>
      </c>
      <c r="X154" s="17">
        <v>511</v>
      </c>
      <c r="Y154" s="17">
        <v>0</v>
      </c>
      <c r="Z154" s="17">
        <v>0</v>
      </c>
      <c r="AA154" s="17">
        <v>0.57742300000000002</v>
      </c>
      <c r="AB154" s="17">
        <v>1.25568E-2</v>
      </c>
      <c r="AC154" s="17">
        <v>0.29169200000000001</v>
      </c>
      <c r="AD154" s="17">
        <v>0.25</v>
      </c>
      <c r="AE154" s="17">
        <v>1214.8</v>
      </c>
    </row>
    <row r="155" spans="1:31">
      <c r="A155" s="17">
        <v>142</v>
      </c>
      <c r="B155" s="19">
        <v>0.23129629629629631</v>
      </c>
      <c r="C155" s="17">
        <v>102.9</v>
      </c>
      <c r="D155" s="17">
        <v>4.4000000000000004</v>
      </c>
      <c r="E155" s="17">
        <v>4.7429999999999998E-3</v>
      </c>
      <c r="F155" s="17">
        <v>0.23</v>
      </c>
      <c r="G155" s="17">
        <v>0.96263200000000004</v>
      </c>
      <c r="H155" s="17">
        <v>0.29151199999999999</v>
      </c>
      <c r="I155" s="17">
        <v>0.435693</v>
      </c>
      <c r="J155" s="17">
        <v>0.14418</v>
      </c>
      <c r="K155" s="17">
        <v>0.33092199999999999</v>
      </c>
      <c r="L155" s="17">
        <v>729.3</v>
      </c>
      <c r="M155" s="17">
        <v>0.26130399999999998</v>
      </c>
      <c r="N155" s="17">
        <v>475</v>
      </c>
      <c r="O155" s="17">
        <v>0</v>
      </c>
      <c r="P155" s="17">
        <v>0</v>
      </c>
      <c r="Q155" s="17">
        <v>0.93265200000000004</v>
      </c>
      <c r="R155" s="17">
        <v>0.28872900000000001</v>
      </c>
      <c r="S155" s="17">
        <v>0.42605399999999999</v>
      </c>
      <c r="T155" s="17">
        <v>0.137325</v>
      </c>
      <c r="U155" s="17">
        <v>0.32231900000000002</v>
      </c>
      <c r="V155" s="17">
        <v>649.70000000000005</v>
      </c>
      <c r="W155" s="17">
        <v>0.28326600000000002</v>
      </c>
      <c r="X155" s="17">
        <v>438</v>
      </c>
      <c r="Y155" s="17">
        <v>0</v>
      </c>
      <c r="Z155" s="17">
        <v>0</v>
      </c>
      <c r="AA155" s="17">
        <v>0.49587500000000001</v>
      </c>
      <c r="AB155" s="17">
        <v>9.0811899999999994E-3</v>
      </c>
      <c r="AC155" s="17">
        <v>0.28997600000000001</v>
      </c>
      <c r="AD155" s="17">
        <v>0.25</v>
      </c>
      <c r="AE155" s="17">
        <v>1138.8</v>
      </c>
    </row>
    <row r="156" spans="1:31">
      <c r="A156" s="17">
        <v>143</v>
      </c>
      <c r="B156" s="19">
        <v>0.23135416666666667</v>
      </c>
      <c r="C156" s="17">
        <v>104</v>
      </c>
      <c r="D156" s="17">
        <v>4.4000000000000004</v>
      </c>
      <c r="E156" s="17">
        <v>4.7710000000000001E-3</v>
      </c>
      <c r="F156" s="17">
        <v>0.23100000000000001</v>
      </c>
      <c r="G156" s="17">
        <v>0.960372</v>
      </c>
      <c r="H156" s="17">
        <v>0.28465400000000002</v>
      </c>
      <c r="I156" s="17">
        <v>0.41833700000000001</v>
      </c>
      <c r="J156" s="17">
        <v>0.133682</v>
      </c>
      <c r="K156" s="17">
        <v>0.31955699999999998</v>
      </c>
      <c r="L156" s="17">
        <v>732.5</v>
      </c>
      <c r="M156" s="17">
        <v>0.291856</v>
      </c>
      <c r="N156" s="17">
        <v>745</v>
      </c>
      <c r="O156" s="17">
        <v>0</v>
      </c>
      <c r="P156" s="17">
        <v>0</v>
      </c>
      <c r="Q156" s="17">
        <v>0.94482900000000003</v>
      </c>
      <c r="R156" s="17">
        <v>0.28514400000000001</v>
      </c>
      <c r="S156" s="17">
        <v>0.42209999999999998</v>
      </c>
      <c r="T156" s="17">
        <v>0.13695599999999999</v>
      </c>
      <c r="U156" s="17">
        <v>0.32446399999999997</v>
      </c>
      <c r="V156" s="17">
        <v>680.7</v>
      </c>
      <c r="W156" s="17">
        <v>0.37081500000000001</v>
      </c>
      <c r="X156" s="17">
        <v>731</v>
      </c>
      <c r="Y156" s="17">
        <v>0</v>
      </c>
      <c r="Z156" s="17">
        <v>0</v>
      </c>
      <c r="AA156" s="17">
        <v>0.49917499999999998</v>
      </c>
      <c r="AB156" s="17">
        <v>1.4237700000000001E-2</v>
      </c>
      <c r="AC156" s="17">
        <v>0.28709400000000002</v>
      </c>
      <c r="AD156" s="17">
        <v>0.25</v>
      </c>
      <c r="AE156" s="17">
        <v>1133.8</v>
      </c>
    </row>
    <row r="157" spans="1:31">
      <c r="A157" s="17">
        <v>144</v>
      </c>
      <c r="B157" s="19">
        <v>0.23140046296296299</v>
      </c>
      <c r="C157" s="17">
        <v>105.1</v>
      </c>
      <c r="D157" s="17">
        <v>4.4000000000000004</v>
      </c>
      <c r="E157" s="17">
        <v>5.13E-3</v>
      </c>
      <c r="F157" s="17">
        <v>0.248</v>
      </c>
      <c r="G157" s="17">
        <v>0.92225500000000005</v>
      </c>
      <c r="H157" s="17">
        <v>0.27195799999999998</v>
      </c>
      <c r="I157" s="17">
        <v>0.40120800000000001</v>
      </c>
      <c r="J157" s="17">
        <v>0.12925</v>
      </c>
      <c r="K157" s="17">
        <v>0.32215300000000002</v>
      </c>
      <c r="L157" s="17">
        <v>747.5</v>
      </c>
      <c r="M157" s="17">
        <v>0.32499099999999997</v>
      </c>
      <c r="N157" s="17">
        <v>850</v>
      </c>
      <c r="O157" s="17">
        <v>0</v>
      </c>
      <c r="P157" s="17">
        <v>0</v>
      </c>
      <c r="Q157" s="17">
        <v>0.93138200000000004</v>
      </c>
      <c r="R157" s="17">
        <v>0.26935399999999998</v>
      </c>
      <c r="S157" s="17">
        <v>0.40976099999999999</v>
      </c>
      <c r="T157" s="17">
        <v>0.140406</v>
      </c>
      <c r="U157" s="17">
        <v>0.34265400000000001</v>
      </c>
      <c r="V157" s="17">
        <v>716.4</v>
      </c>
      <c r="W157" s="17">
        <v>0.10557999999999999</v>
      </c>
      <c r="X157" s="17">
        <v>620</v>
      </c>
      <c r="Y157" s="17">
        <v>0</v>
      </c>
      <c r="Z157" s="17">
        <v>0</v>
      </c>
      <c r="AA157" s="17">
        <v>0.52716099999999999</v>
      </c>
      <c r="AB157" s="17">
        <v>1.6542000000000001E-2</v>
      </c>
      <c r="AC157" s="17">
        <v>0.271677</v>
      </c>
      <c r="AD157" s="17">
        <v>0.25</v>
      </c>
      <c r="AE157" s="17">
        <v>1111.0999999999999</v>
      </c>
    </row>
    <row r="158" spans="1:31">
      <c r="A158" s="17">
        <v>145</v>
      </c>
      <c r="B158" s="19">
        <v>0.23145833333333332</v>
      </c>
      <c r="C158" s="17">
        <v>105.6</v>
      </c>
      <c r="D158" s="17">
        <v>4.4000000000000004</v>
      </c>
      <c r="E158" s="17">
        <v>4.9529999999999999E-3</v>
      </c>
      <c r="F158" s="17">
        <v>0.24</v>
      </c>
      <c r="G158" s="17">
        <v>0.95513800000000004</v>
      </c>
      <c r="H158" s="17">
        <v>0.27408100000000002</v>
      </c>
      <c r="I158" s="17">
        <v>0.40493899999999999</v>
      </c>
      <c r="J158" s="17">
        <v>0.130857</v>
      </c>
      <c r="K158" s="17">
        <v>0.32315300000000002</v>
      </c>
      <c r="L158" s="17">
        <v>754.3</v>
      </c>
      <c r="M158" s="17">
        <v>0.18521199999999999</v>
      </c>
      <c r="N158" s="17">
        <v>546</v>
      </c>
      <c r="O158" s="17">
        <v>0</v>
      </c>
      <c r="P158" s="17">
        <v>0</v>
      </c>
      <c r="Q158" s="17">
        <v>0.94624200000000003</v>
      </c>
      <c r="R158" s="17">
        <v>0.26789299999999999</v>
      </c>
      <c r="S158" s="17">
        <v>0.39746500000000001</v>
      </c>
      <c r="T158" s="17">
        <v>0.12957199999999999</v>
      </c>
      <c r="U158" s="17">
        <v>0.32599600000000001</v>
      </c>
      <c r="V158" s="17">
        <v>682.2</v>
      </c>
      <c r="W158" s="17">
        <v>0.35591299999999998</v>
      </c>
      <c r="X158" s="17">
        <v>566</v>
      </c>
      <c r="Y158" s="17">
        <v>0</v>
      </c>
      <c r="Z158" s="17">
        <v>0</v>
      </c>
      <c r="AA158" s="17">
        <v>0.50153199999999998</v>
      </c>
      <c r="AB158" s="17">
        <v>1.07945E-2</v>
      </c>
      <c r="AC158" s="17">
        <v>0.269291</v>
      </c>
      <c r="AD158" s="17">
        <v>0.25</v>
      </c>
      <c r="AE158" s="17">
        <v>1101.0999999999999</v>
      </c>
    </row>
    <row r="159" spans="1:31">
      <c r="A159" s="17">
        <v>146</v>
      </c>
      <c r="B159" s="19">
        <v>0.23151620370370371</v>
      </c>
      <c r="C159" s="17">
        <v>106.7</v>
      </c>
      <c r="D159" s="17">
        <v>4.4000000000000004</v>
      </c>
      <c r="E159" s="17">
        <v>5.4120000000000001E-3</v>
      </c>
      <c r="F159" s="17">
        <v>0.26200000000000001</v>
      </c>
      <c r="G159" s="17">
        <v>0.95296700000000001</v>
      </c>
      <c r="H159" s="17">
        <v>0.26495400000000002</v>
      </c>
      <c r="I159" s="17">
        <v>0.38386100000000001</v>
      </c>
      <c r="J159" s="17">
        <v>0.118907</v>
      </c>
      <c r="K159" s="17">
        <v>0.30976500000000001</v>
      </c>
      <c r="L159" s="17">
        <v>801.9</v>
      </c>
      <c r="M159" s="17">
        <v>0.216197</v>
      </c>
      <c r="N159" s="17">
        <v>695</v>
      </c>
      <c r="O159" s="17">
        <v>0</v>
      </c>
      <c r="P159" s="17">
        <v>0</v>
      </c>
      <c r="Q159" s="17">
        <v>0.95213099999999995</v>
      </c>
      <c r="R159" s="17">
        <v>0.267986</v>
      </c>
      <c r="S159" s="17">
        <v>0.40377000000000002</v>
      </c>
      <c r="T159" s="17">
        <v>0.13578299999999999</v>
      </c>
      <c r="U159" s="17">
        <v>0.336289</v>
      </c>
      <c r="V159" s="17">
        <v>680.5</v>
      </c>
      <c r="W159" s="17">
        <v>0.28326099999999999</v>
      </c>
      <c r="X159" s="17">
        <v>784</v>
      </c>
      <c r="Y159" s="17">
        <v>0</v>
      </c>
      <c r="Z159" s="17">
        <v>0</v>
      </c>
      <c r="AA159" s="17">
        <v>0.51736700000000002</v>
      </c>
      <c r="AB159" s="17">
        <v>1.45477E-2</v>
      </c>
      <c r="AC159" s="17">
        <v>0.26996199999999998</v>
      </c>
      <c r="AD159" s="17">
        <v>0.25</v>
      </c>
      <c r="AE159" s="17">
        <v>1035.7</v>
      </c>
    </row>
    <row r="160" spans="1:31">
      <c r="A160" s="17">
        <v>147</v>
      </c>
      <c r="B160" s="19">
        <v>0.23157407407407407</v>
      </c>
      <c r="C160" s="17">
        <v>107.6</v>
      </c>
      <c r="D160" s="17">
        <v>4.4000000000000004</v>
      </c>
      <c r="E160" s="17">
        <v>4.0870000000000004E-3</v>
      </c>
      <c r="F160" s="17">
        <v>0.19800000000000001</v>
      </c>
      <c r="G160" s="17">
        <v>0.93400000000000005</v>
      </c>
      <c r="H160" s="17">
        <v>0.268343</v>
      </c>
      <c r="I160" s="17">
        <v>0.38333499999999998</v>
      </c>
      <c r="J160" s="17">
        <v>0.114992</v>
      </c>
      <c r="K160" s="17">
        <v>0.29997800000000002</v>
      </c>
      <c r="L160" s="17">
        <v>675.2</v>
      </c>
      <c r="M160" s="17">
        <v>0.34937299999999999</v>
      </c>
      <c r="N160" s="17">
        <v>861</v>
      </c>
      <c r="O160" s="17">
        <v>0</v>
      </c>
      <c r="P160" s="17">
        <v>0</v>
      </c>
      <c r="Q160" s="17">
        <v>0.91829300000000003</v>
      </c>
      <c r="R160" s="17">
        <v>0.263322</v>
      </c>
      <c r="S160" s="17">
        <v>0.37714599999999998</v>
      </c>
      <c r="T160" s="17">
        <v>0.11382299999999999</v>
      </c>
      <c r="U160" s="17">
        <v>0.30180200000000001</v>
      </c>
      <c r="V160" s="17">
        <v>667.4</v>
      </c>
      <c r="W160" s="17">
        <v>0.346306</v>
      </c>
      <c r="X160" s="17">
        <v>670</v>
      </c>
      <c r="Y160" s="17">
        <v>0</v>
      </c>
      <c r="Z160" s="17">
        <v>0</v>
      </c>
      <c r="AA160" s="17">
        <v>0.46431099999999997</v>
      </c>
      <c r="AB160" s="17">
        <v>1.51582E-2</v>
      </c>
      <c r="AC160" s="17">
        <v>0.26504800000000001</v>
      </c>
      <c r="AD160" s="17">
        <v>0.25</v>
      </c>
      <c r="AE160" s="17">
        <v>1230</v>
      </c>
    </row>
    <row r="161" spans="1:31">
      <c r="A161" s="17">
        <v>148</v>
      </c>
      <c r="B161" s="19">
        <v>0.23162037037037039</v>
      </c>
      <c r="C161" s="17">
        <v>108.4</v>
      </c>
      <c r="D161" s="17">
        <v>4.4000000000000004</v>
      </c>
      <c r="E161" s="17">
        <v>3.882E-3</v>
      </c>
      <c r="F161" s="17">
        <v>0.188</v>
      </c>
      <c r="G161" s="17">
        <v>0.941855</v>
      </c>
      <c r="H161" s="17">
        <v>0.26391199999999998</v>
      </c>
      <c r="I161" s="17">
        <v>0.37495600000000001</v>
      </c>
      <c r="J161" s="17">
        <v>0.111044</v>
      </c>
      <c r="K161" s="17">
        <v>0.29615200000000003</v>
      </c>
      <c r="L161" s="17">
        <v>605.9</v>
      </c>
      <c r="M161" s="17">
        <v>9.2238000000000001E-2</v>
      </c>
      <c r="N161" s="17">
        <v>726</v>
      </c>
      <c r="O161" s="17">
        <v>0</v>
      </c>
      <c r="P161" s="17">
        <v>0</v>
      </c>
      <c r="Q161" s="17">
        <v>0.94706199999999996</v>
      </c>
      <c r="R161" s="17">
        <v>0.25622099999999998</v>
      </c>
      <c r="S161" s="17">
        <v>0.37584800000000002</v>
      </c>
      <c r="T161" s="17">
        <v>0.119627</v>
      </c>
      <c r="U161" s="17">
        <v>0.31828600000000001</v>
      </c>
      <c r="V161" s="17">
        <v>659</v>
      </c>
      <c r="W161" s="17">
        <v>0.37081999999999998</v>
      </c>
      <c r="X161" s="17">
        <v>491</v>
      </c>
      <c r="Y161" s="17">
        <v>0</v>
      </c>
      <c r="Z161" s="17">
        <v>0</v>
      </c>
      <c r="AA161" s="17">
        <v>0.48967100000000002</v>
      </c>
      <c r="AB161" s="17">
        <v>1.1509E-2</v>
      </c>
      <c r="AC161" s="17">
        <v>0.25759799999999999</v>
      </c>
      <c r="AD161" s="17">
        <v>0.25</v>
      </c>
      <c r="AE161" s="17">
        <v>1370.8</v>
      </c>
    </row>
    <row r="162" spans="1:31">
      <c r="A162" s="17">
        <v>149</v>
      </c>
      <c r="B162" s="19">
        <v>0.23167824074074073</v>
      </c>
      <c r="C162" s="17">
        <v>110</v>
      </c>
      <c r="D162" s="17">
        <v>4.4000000000000004</v>
      </c>
      <c r="E162" s="17">
        <v>4.2440000000000004E-3</v>
      </c>
      <c r="F162" s="17">
        <v>0.20499999999999999</v>
      </c>
      <c r="G162" s="17">
        <v>0.94498000000000004</v>
      </c>
      <c r="H162" s="17">
        <v>0.265316</v>
      </c>
      <c r="I162" s="17">
        <v>0.36516300000000002</v>
      </c>
      <c r="J162" s="17">
        <v>9.9848000000000006E-2</v>
      </c>
      <c r="K162" s="17">
        <v>0.27343299999999998</v>
      </c>
      <c r="L162" s="17">
        <v>696.3</v>
      </c>
      <c r="M162" s="17">
        <v>8.3107E-2</v>
      </c>
      <c r="N162" s="17">
        <v>644</v>
      </c>
      <c r="O162" s="17">
        <v>0</v>
      </c>
      <c r="P162" s="17">
        <v>0</v>
      </c>
      <c r="Q162" s="17">
        <v>0.90304200000000001</v>
      </c>
      <c r="R162" s="17">
        <v>0.24567900000000001</v>
      </c>
      <c r="S162" s="17">
        <v>0.35241400000000001</v>
      </c>
      <c r="T162" s="17">
        <v>0.106736</v>
      </c>
      <c r="U162" s="17">
        <v>0.30286999999999997</v>
      </c>
      <c r="V162" s="17">
        <v>632.4</v>
      </c>
      <c r="W162" s="17">
        <v>4.6329000000000002E-2</v>
      </c>
      <c r="X162" s="17">
        <v>710</v>
      </c>
      <c r="Y162" s="17">
        <v>0</v>
      </c>
      <c r="Z162" s="17">
        <v>0</v>
      </c>
      <c r="AA162" s="17">
        <v>0.46595399999999998</v>
      </c>
      <c r="AB162" s="17">
        <v>1.17392E-2</v>
      </c>
      <c r="AC162" s="17">
        <v>0.24693200000000001</v>
      </c>
      <c r="AD162" s="17">
        <v>0.25</v>
      </c>
      <c r="AE162" s="17">
        <v>1192.8</v>
      </c>
    </row>
    <row r="163" spans="1:31">
      <c r="A163" s="17">
        <v>150</v>
      </c>
      <c r="B163" s="19">
        <v>0.23173611111111111</v>
      </c>
      <c r="C163" s="17">
        <v>110.2</v>
      </c>
      <c r="D163" s="17">
        <v>4.4000000000000004</v>
      </c>
      <c r="E163" s="17">
        <v>5.3439999999999998E-3</v>
      </c>
      <c r="F163" s="17">
        <v>0.25900000000000001</v>
      </c>
      <c r="G163" s="17">
        <v>0.91484500000000002</v>
      </c>
      <c r="H163" s="17">
        <v>0.231826</v>
      </c>
      <c r="I163" s="17">
        <v>0.32303700000000002</v>
      </c>
      <c r="J163" s="17">
        <v>9.1211E-2</v>
      </c>
      <c r="K163" s="17">
        <v>0.28235500000000002</v>
      </c>
      <c r="L163" s="17">
        <v>807.6</v>
      </c>
      <c r="M163" s="17">
        <v>0.19629099999999999</v>
      </c>
      <c r="N163" s="17">
        <v>656</v>
      </c>
      <c r="O163" s="17">
        <v>0</v>
      </c>
      <c r="P163" s="17">
        <v>0</v>
      </c>
      <c r="Q163" s="17">
        <v>0.92555399999999999</v>
      </c>
      <c r="R163" s="17">
        <v>0.22308</v>
      </c>
      <c r="S163" s="17">
        <v>0.33271800000000001</v>
      </c>
      <c r="T163" s="17">
        <v>0.109638</v>
      </c>
      <c r="U163" s="17">
        <v>0.32952199999999998</v>
      </c>
      <c r="V163" s="17">
        <v>662.9</v>
      </c>
      <c r="W163" s="17">
        <v>3.8797999999999999E-2</v>
      </c>
      <c r="X163" s="17">
        <v>920</v>
      </c>
      <c r="Y163" s="17">
        <v>0</v>
      </c>
      <c r="Z163" s="17">
        <v>0</v>
      </c>
      <c r="AA163" s="17">
        <v>0.50695800000000002</v>
      </c>
      <c r="AB163" s="17">
        <v>1.38414E-2</v>
      </c>
      <c r="AC163" s="17">
        <v>0.22459699999999999</v>
      </c>
      <c r="AD163" s="17">
        <v>0.25</v>
      </c>
      <c r="AE163" s="17">
        <v>1028.4000000000001</v>
      </c>
    </row>
    <row r="164" spans="1:31">
      <c r="A164" s="17">
        <v>151</v>
      </c>
      <c r="B164" s="19">
        <v>0.23179398148148148</v>
      </c>
      <c r="C164" s="17">
        <v>111.6</v>
      </c>
      <c r="D164" s="17">
        <v>4.4000000000000004</v>
      </c>
      <c r="E164" s="17">
        <v>3.875E-3</v>
      </c>
      <c r="F164" s="17">
        <v>0.188</v>
      </c>
      <c r="G164" s="17">
        <v>0.92364100000000005</v>
      </c>
      <c r="H164" s="17">
        <v>0.244811</v>
      </c>
      <c r="I164" s="17">
        <v>0.32674399999999998</v>
      </c>
      <c r="J164" s="17">
        <v>8.1933000000000006E-2</v>
      </c>
      <c r="K164" s="17">
        <v>0.25075599999999998</v>
      </c>
      <c r="L164" s="17">
        <v>648.6</v>
      </c>
      <c r="M164" s="17">
        <v>0.28327999999999998</v>
      </c>
      <c r="N164" s="17">
        <v>778</v>
      </c>
      <c r="O164" s="17">
        <v>0</v>
      </c>
      <c r="P164" s="17">
        <v>0</v>
      </c>
      <c r="Q164" s="17">
        <v>0.89199099999999998</v>
      </c>
      <c r="R164" s="17">
        <v>0.23466699999999999</v>
      </c>
      <c r="S164" s="17">
        <v>0.33395200000000003</v>
      </c>
      <c r="T164" s="17">
        <v>9.9284999999999998E-2</v>
      </c>
      <c r="U164" s="17">
        <v>0.29730400000000001</v>
      </c>
      <c r="V164" s="17">
        <v>634.70000000000005</v>
      </c>
      <c r="W164" s="17">
        <v>3.9999999999999998E-6</v>
      </c>
      <c r="X164" s="17">
        <v>481</v>
      </c>
      <c r="Y164" s="17">
        <v>0</v>
      </c>
      <c r="Z164" s="17">
        <v>0</v>
      </c>
      <c r="AA164" s="17">
        <v>0.45739099999999999</v>
      </c>
      <c r="AB164" s="17">
        <v>1.3189899999999999E-2</v>
      </c>
      <c r="AC164" s="17">
        <v>0.23597599999999999</v>
      </c>
      <c r="AD164" s="17">
        <v>0.25</v>
      </c>
      <c r="AE164" s="17">
        <v>1280.5</v>
      </c>
    </row>
    <row r="165" spans="1:31">
      <c r="A165" s="17">
        <v>152</v>
      </c>
      <c r="B165" s="19">
        <v>0.2318402777777778</v>
      </c>
      <c r="C165" s="17">
        <v>112.6</v>
      </c>
      <c r="D165" s="17">
        <v>4.4000000000000004</v>
      </c>
      <c r="E165" s="17">
        <v>3.5209999999999998E-3</v>
      </c>
      <c r="F165" s="17">
        <v>0.17</v>
      </c>
      <c r="G165" s="17">
        <v>0.89168099999999995</v>
      </c>
      <c r="H165" s="17">
        <v>0.22678899999999999</v>
      </c>
      <c r="I165" s="17">
        <v>0.30885400000000002</v>
      </c>
      <c r="J165" s="17">
        <v>8.2064999999999999E-2</v>
      </c>
      <c r="K165" s="17">
        <v>0.26570700000000003</v>
      </c>
      <c r="L165" s="17">
        <v>737</v>
      </c>
      <c r="M165" s="17">
        <v>1.2E-5</v>
      </c>
      <c r="N165" s="17">
        <v>682</v>
      </c>
      <c r="O165" s="17">
        <v>0</v>
      </c>
      <c r="P165" s="17">
        <v>0</v>
      </c>
      <c r="Q165" s="17">
        <v>0.84232700000000005</v>
      </c>
      <c r="R165" s="17">
        <v>0.22282299999999999</v>
      </c>
      <c r="S165" s="17">
        <v>0.29231400000000002</v>
      </c>
      <c r="T165" s="17">
        <v>6.9490999999999997E-2</v>
      </c>
      <c r="U165" s="17">
        <v>0.23772699999999999</v>
      </c>
      <c r="V165" s="17">
        <v>574.4</v>
      </c>
      <c r="W165" s="17">
        <v>0.229129</v>
      </c>
      <c r="X165" s="17">
        <v>1034</v>
      </c>
      <c r="Y165" s="17">
        <v>0</v>
      </c>
      <c r="Z165" s="17">
        <v>0</v>
      </c>
      <c r="AA165" s="17">
        <v>0.365734</v>
      </c>
      <c r="AB165" s="17">
        <v>1.3125400000000001E-2</v>
      </c>
      <c r="AC165" s="17">
        <v>0.22373499999999999</v>
      </c>
      <c r="AD165" s="17">
        <v>0.25</v>
      </c>
      <c r="AE165" s="17">
        <v>1127</v>
      </c>
    </row>
    <row r="166" spans="1:31">
      <c r="A166" s="17">
        <v>153</v>
      </c>
      <c r="B166" s="19">
        <v>0.23189814814814813</v>
      </c>
      <c r="C166" s="17">
        <v>112.9</v>
      </c>
      <c r="D166" s="17">
        <v>4.4000000000000004</v>
      </c>
      <c r="E166" s="17">
        <v>3.1930000000000001E-3</v>
      </c>
      <c r="F166" s="17">
        <v>0.155</v>
      </c>
      <c r="G166" s="17">
        <v>0.83520300000000003</v>
      </c>
      <c r="H166" s="17">
        <v>0.23028899999999999</v>
      </c>
      <c r="I166" s="17">
        <v>0.302346</v>
      </c>
      <c r="J166" s="17">
        <v>7.2056999999999996E-2</v>
      </c>
      <c r="K166" s="17">
        <v>0.23832700000000001</v>
      </c>
      <c r="L166" s="17">
        <v>711.2</v>
      </c>
      <c r="M166" s="17">
        <v>0.28636</v>
      </c>
      <c r="N166" s="17">
        <v>705</v>
      </c>
      <c r="O166" s="17">
        <v>0</v>
      </c>
      <c r="P166" s="17">
        <v>0</v>
      </c>
      <c r="Q166" s="17">
        <v>0.82487100000000002</v>
      </c>
      <c r="R166" s="17">
        <v>0.22028200000000001</v>
      </c>
      <c r="S166" s="17">
        <v>0.28365800000000002</v>
      </c>
      <c r="T166" s="17">
        <v>6.3376000000000002E-2</v>
      </c>
      <c r="U166" s="17">
        <v>0.22342400000000001</v>
      </c>
      <c r="V166" s="17">
        <v>598.79999999999995</v>
      </c>
      <c r="W166" s="17">
        <v>0.201822</v>
      </c>
      <c r="X166" s="17">
        <v>948</v>
      </c>
      <c r="Y166" s="17">
        <v>0</v>
      </c>
      <c r="Z166" s="17">
        <v>0</v>
      </c>
      <c r="AA166" s="17">
        <v>0.34372900000000001</v>
      </c>
      <c r="AB166" s="17">
        <v>1.31047E-2</v>
      </c>
      <c r="AC166" s="17">
        <v>0.221113</v>
      </c>
      <c r="AD166" s="17">
        <v>0.25</v>
      </c>
      <c r="AE166" s="17">
        <v>1167.9000000000001</v>
      </c>
    </row>
    <row r="167" spans="1:31">
      <c r="A167" s="17">
        <v>154</v>
      </c>
      <c r="B167" s="19">
        <v>0.23195601851851852</v>
      </c>
      <c r="C167" s="17">
        <v>114.7</v>
      </c>
      <c r="D167" s="17">
        <v>4.4000000000000004</v>
      </c>
      <c r="E167" s="17">
        <v>3.3210000000000002E-3</v>
      </c>
      <c r="F167" s="17">
        <v>0.161</v>
      </c>
      <c r="G167" s="17">
        <v>0.84767499999999996</v>
      </c>
      <c r="H167" s="17">
        <v>0.22306200000000001</v>
      </c>
      <c r="I167" s="17">
        <v>0.29158699999999999</v>
      </c>
      <c r="J167" s="17">
        <v>6.8525000000000003E-2</v>
      </c>
      <c r="K167" s="17">
        <v>0.23500599999999999</v>
      </c>
      <c r="L167" s="17">
        <v>722.9</v>
      </c>
      <c r="M167" s="17">
        <v>1.0000000000000001E-5</v>
      </c>
      <c r="N167" s="17">
        <v>669</v>
      </c>
      <c r="O167" s="17">
        <v>0</v>
      </c>
      <c r="P167" s="17">
        <v>0</v>
      </c>
      <c r="Q167" s="17">
        <v>0.80503800000000003</v>
      </c>
      <c r="R167" s="17">
        <v>0.21577299999999999</v>
      </c>
      <c r="S167" s="17">
        <v>0.279673</v>
      </c>
      <c r="T167" s="17">
        <v>6.3899999999999998E-2</v>
      </c>
      <c r="U167" s="17">
        <v>0.22848099999999999</v>
      </c>
      <c r="V167" s="17">
        <v>755.3</v>
      </c>
      <c r="W167" s="17">
        <v>0.37081799999999998</v>
      </c>
      <c r="X167" s="17">
        <v>809</v>
      </c>
      <c r="Y167" s="17">
        <v>0</v>
      </c>
      <c r="Z167" s="17">
        <v>0</v>
      </c>
      <c r="AA167" s="17">
        <v>0.35150999999999999</v>
      </c>
      <c r="AB167" s="17">
        <v>1.26363E-2</v>
      </c>
      <c r="AC167" s="17">
        <v>0.216581</v>
      </c>
      <c r="AD167" s="17">
        <v>0.25</v>
      </c>
      <c r="AE167" s="17">
        <v>1148.9000000000001</v>
      </c>
    </row>
    <row r="168" spans="1:31">
      <c r="A168" s="17">
        <v>155</v>
      </c>
      <c r="B168" s="19">
        <v>0.23201388888888888</v>
      </c>
      <c r="C168" s="17">
        <v>115.3</v>
      </c>
      <c r="D168" s="17">
        <v>4.4000000000000004</v>
      </c>
      <c r="E168" s="17">
        <v>3.0860000000000002E-3</v>
      </c>
      <c r="F168" s="17">
        <v>0.14899999999999999</v>
      </c>
      <c r="G168" s="17">
        <v>0.89079900000000001</v>
      </c>
      <c r="H168" s="17">
        <v>0.219082</v>
      </c>
      <c r="I168" s="17">
        <v>0.28376800000000002</v>
      </c>
      <c r="J168" s="17">
        <v>6.4685999999999994E-2</v>
      </c>
      <c r="K168" s="17">
        <v>0.22795399999999999</v>
      </c>
      <c r="L168" s="17">
        <v>759.3</v>
      </c>
      <c r="M168" s="17">
        <v>0.27356000000000003</v>
      </c>
      <c r="N168" s="17">
        <v>430</v>
      </c>
      <c r="O168" s="17">
        <v>0</v>
      </c>
      <c r="P168" s="17">
        <v>0</v>
      </c>
      <c r="Q168" s="17">
        <v>0.81848399999999999</v>
      </c>
      <c r="R168" s="17">
        <v>0.227802</v>
      </c>
      <c r="S168" s="17">
        <v>0.28521800000000003</v>
      </c>
      <c r="T168" s="17">
        <v>5.7416000000000002E-2</v>
      </c>
      <c r="U168" s="17">
        <v>0.20130700000000001</v>
      </c>
      <c r="V168" s="17">
        <v>673.1</v>
      </c>
      <c r="W168" s="17">
        <v>0.55081100000000005</v>
      </c>
      <c r="X168" s="17">
        <v>709</v>
      </c>
      <c r="Y168" s="17">
        <v>0</v>
      </c>
      <c r="Z168" s="17">
        <v>0</v>
      </c>
      <c r="AA168" s="17">
        <v>0.30970199999999998</v>
      </c>
      <c r="AB168" s="17">
        <v>8.5712500000000007E-3</v>
      </c>
      <c r="AC168" s="17">
        <v>0.228294</v>
      </c>
      <c r="AD168" s="17">
        <v>0.25</v>
      </c>
      <c r="AE168" s="17">
        <v>1093.8</v>
      </c>
    </row>
    <row r="169" spans="1:31">
      <c r="A169" s="17">
        <v>156</v>
      </c>
      <c r="B169" s="19">
        <v>0.2320601851851852</v>
      </c>
      <c r="C169" s="17">
        <v>116</v>
      </c>
      <c r="D169" s="17">
        <v>4.4000000000000004</v>
      </c>
      <c r="E169" s="17">
        <v>2.6289999999999998E-3</v>
      </c>
      <c r="F169" s="17">
        <v>0.127</v>
      </c>
      <c r="G169" s="17">
        <v>0.839086</v>
      </c>
      <c r="H169" s="17">
        <v>0.21446299999999999</v>
      </c>
      <c r="I169" s="17">
        <v>0.27901500000000001</v>
      </c>
      <c r="J169" s="17">
        <v>6.4550999999999997E-2</v>
      </c>
      <c r="K169" s="17">
        <v>0.23135500000000001</v>
      </c>
      <c r="L169" s="17">
        <v>623.70000000000005</v>
      </c>
      <c r="M169" s="17">
        <v>1.1E-5</v>
      </c>
      <c r="N169" s="17">
        <v>399</v>
      </c>
      <c r="O169" s="17">
        <v>0</v>
      </c>
      <c r="P169" s="17">
        <v>0</v>
      </c>
      <c r="Q169" s="17">
        <v>0.78396600000000005</v>
      </c>
      <c r="R169" s="17">
        <v>0.21704699999999999</v>
      </c>
      <c r="S169" s="17">
        <v>0.27418399999999998</v>
      </c>
      <c r="T169" s="17">
        <v>5.7137E-2</v>
      </c>
      <c r="U169" s="17">
        <v>0.20839099999999999</v>
      </c>
      <c r="V169" s="17">
        <v>776</v>
      </c>
      <c r="W169" s="17">
        <v>0.37081999999999998</v>
      </c>
      <c r="X169" s="17">
        <v>523</v>
      </c>
      <c r="Y169" s="17">
        <v>0</v>
      </c>
      <c r="Z169" s="17">
        <v>0</v>
      </c>
      <c r="AA169" s="17">
        <v>0.32060100000000002</v>
      </c>
      <c r="AB169" s="17">
        <v>6.5521599999999996E-3</v>
      </c>
      <c r="AC169" s="17">
        <v>0.217421</v>
      </c>
      <c r="AD169" s="17">
        <v>0.25</v>
      </c>
      <c r="AE169" s="17">
        <v>1331.8</v>
      </c>
    </row>
    <row r="170" spans="1:31">
      <c r="A170" s="17">
        <v>157</v>
      </c>
      <c r="B170" s="19">
        <v>0.23211805555555554</v>
      </c>
      <c r="C170" s="17">
        <v>117.1</v>
      </c>
      <c r="D170" s="17">
        <v>4.4000000000000004</v>
      </c>
      <c r="E170" s="17">
        <v>2.637E-3</v>
      </c>
      <c r="F170" s="17">
        <v>0.128</v>
      </c>
      <c r="G170" s="17">
        <v>0.81787900000000002</v>
      </c>
      <c r="H170" s="17">
        <v>0.219837</v>
      </c>
      <c r="I170" s="17">
        <v>0.27279999999999999</v>
      </c>
      <c r="J170" s="17">
        <v>5.2963000000000003E-2</v>
      </c>
      <c r="K170" s="17">
        <v>0.19414500000000001</v>
      </c>
      <c r="L170" s="17">
        <v>588.29999999999995</v>
      </c>
      <c r="M170" s="17">
        <v>0.43767099999999998</v>
      </c>
      <c r="N170" s="17">
        <v>740</v>
      </c>
      <c r="O170" s="17">
        <v>0</v>
      </c>
      <c r="P170" s="17">
        <v>0</v>
      </c>
      <c r="Q170" s="17">
        <v>0.81833599999999995</v>
      </c>
      <c r="R170" s="17">
        <v>0.21238499999999999</v>
      </c>
      <c r="S170" s="17">
        <v>0.27322999999999997</v>
      </c>
      <c r="T170" s="17">
        <v>6.0844000000000002E-2</v>
      </c>
      <c r="U170" s="17">
        <v>0.222686</v>
      </c>
      <c r="V170" s="17">
        <v>691.6</v>
      </c>
      <c r="W170" s="17">
        <v>0.20555300000000001</v>
      </c>
      <c r="X170" s="17">
        <v>765</v>
      </c>
      <c r="Y170" s="17">
        <v>0</v>
      </c>
      <c r="Z170" s="17">
        <v>0</v>
      </c>
      <c r="AA170" s="17">
        <v>0.34259299999999998</v>
      </c>
      <c r="AB170" s="17">
        <v>1.13898E-2</v>
      </c>
      <c r="AC170" s="17">
        <v>0.21307799999999999</v>
      </c>
      <c r="AD170" s="17">
        <v>0.25</v>
      </c>
      <c r="AE170" s="17">
        <v>1411.8</v>
      </c>
    </row>
    <row r="171" spans="1:31">
      <c r="A171" s="17">
        <v>158</v>
      </c>
      <c r="B171" s="19">
        <v>0.23217592592592592</v>
      </c>
      <c r="C171" s="17">
        <v>118.4</v>
      </c>
      <c r="D171" s="17">
        <v>4.4000000000000004</v>
      </c>
      <c r="E171" s="17">
        <v>3.0230000000000001E-3</v>
      </c>
      <c r="F171" s="17">
        <v>0.14599999999999999</v>
      </c>
      <c r="G171" s="17">
        <v>0.671126</v>
      </c>
      <c r="H171" s="17">
        <v>0.21929599999999999</v>
      </c>
      <c r="I171" s="17">
        <v>0.26486300000000002</v>
      </c>
      <c r="J171" s="17">
        <v>4.5566000000000002E-2</v>
      </c>
      <c r="K171" s="17">
        <v>0.172038</v>
      </c>
      <c r="L171" s="17">
        <v>792.8</v>
      </c>
      <c r="M171" s="17">
        <v>0.37081399999999998</v>
      </c>
      <c r="N171" s="17">
        <v>509</v>
      </c>
      <c r="O171" s="17">
        <v>0</v>
      </c>
      <c r="P171" s="17">
        <v>0</v>
      </c>
      <c r="Q171" s="17">
        <v>0.81814600000000004</v>
      </c>
      <c r="R171" s="17">
        <v>0.20711099999999999</v>
      </c>
      <c r="S171" s="17">
        <v>0.25545899999999999</v>
      </c>
      <c r="T171" s="17">
        <v>4.8348000000000002E-2</v>
      </c>
      <c r="U171" s="17">
        <v>0.18925800000000001</v>
      </c>
      <c r="V171" s="17">
        <v>591.20000000000005</v>
      </c>
      <c r="W171" s="17">
        <v>0.39261400000000002</v>
      </c>
      <c r="X171" s="17">
        <v>521</v>
      </c>
      <c r="Y171" s="17">
        <v>0</v>
      </c>
      <c r="Z171" s="17">
        <v>0</v>
      </c>
      <c r="AA171" s="17">
        <v>0.29116599999999998</v>
      </c>
      <c r="AB171" s="17">
        <v>1.0573000000000001E-2</v>
      </c>
      <c r="AC171" s="17">
        <v>0.207622</v>
      </c>
      <c r="AD171" s="17">
        <v>0.25</v>
      </c>
      <c r="AE171" s="17">
        <v>1047.5999999999999</v>
      </c>
    </row>
    <row r="172" spans="1:31">
      <c r="A172" s="17">
        <v>159</v>
      </c>
      <c r="B172" s="19">
        <v>0.23223379629629629</v>
      </c>
      <c r="C172" s="17">
        <v>119.1</v>
      </c>
      <c r="D172" s="17">
        <v>4.4000000000000004</v>
      </c>
      <c r="E172" s="17">
        <v>2.8180000000000002E-3</v>
      </c>
      <c r="F172" s="17">
        <v>0.13600000000000001</v>
      </c>
      <c r="G172" s="17">
        <v>0.73066600000000004</v>
      </c>
      <c r="H172" s="17">
        <v>0.21285200000000001</v>
      </c>
      <c r="I172" s="17">
        <v>0.265569</v>
      </c>
      <c r="J172" s="17">
        <v>5.2717E-2</v>
      </c>
      <c r="K172" s="17">
        <v>0.19850699999999999</v>
      </c>
      <c r="L172" s="17">
        <v>816.2</v>
      </c>
      <c r="M172" s="17">
        <v>0.14741099999999999</v>
      </c>
      <c r="N172" s="17">
        <v>504</v>
      </c>
      <c r="O172" s="17">
        <v>0</v>
      </c>
      <c r="P172" s="17">
        <v>0</v>
      </c>
      <c r="Q172" s="17">
        <v>0.77956599999999998</v>
      </c>
      <c r="R172" s="17">
        <v>0.21937200000000001</v>
      </c>
      <c r="S172" s="17">
        <v>0.26474599999999998</v>
      </c>
      <c r="T172" s="17">
        <v>4.5374999999999999E-2</v>
      </c>
      <c r="U172" s="17">
        <v>0.17138900000000001</v>
      </c>
      <c r="V172" s="17">
        <v>505.4</v>
      </c>
      <c r="W172" s="17">
        <v>0.44197999999999998</v>
      </c>
      <c r="X172" s="17">
        <v>743</v>
      </c>
      <c r="Y172" s="17">
        <v>0</v>
      </c>
      <c r="Z172" s="17">
        <v>0</v>
      </c>
      <c r="AA172" s="17">
        <v>0.26367499999999999</v>
      </c>
      <c r="AB172" s="17">
        <v>1.07653E-2</v>
      </c>
      <c r="AC172" s="17">
        <v>0.21986</v>
      </c>
      <c r="AD172" s="17">
        <v>0.25</v>
      </c>
      <c r="AE172" s="17">
        <v>1017.5</v>
      </c>
    </row>
    <row r="173" spans="1:31">
      <c r="A173" s="17">
        <v>160</v>
      </c>
      <c r="B173" s="19">
        <v>0.23228009259259261</v>
      </c>
      <c r="C173" s="17">
        <v>120.4</v>
      </c>
      <c r="D173" s="17">
        <v>4.4000000000000004</v>
      </c>
      <c r="E173" s="17">
        <v>2.1619999999999999E-3</v>
      </c>
      <c r="F173" s="17">
        <v>0.105</v>
      </c>
      <c r="G173" s="17">
        <v>0.84802900000000003</v>
      </c>
      <c r="H173" s="17">
        <v>0.21452599999999999</v>
      </c>
      <c r="I173" s="17">
        <v>0.265764</v>
      </c>
      <c r="J173" s="17">
        <v>5.1237999999999999E-2</v>
      </c>
      <c r="K173" s="17">
        <v>0.192796</v>
      </c>
      <c r="L173" s="17">
        <v>570.4</v>
      </c>
      <c r="M173" s="17">
        <v>0.25939099999999998</v>
      </c>
      <c r="N173" s="17">
        <v>458</v>
      </c>
      <c r="O173" s="17">
        <v>0</v>
      </c>
      <c r="P173" s="17">
        <v>0</v>
      </c>
      <c r="Q173" s="17">
        <v>0.779227</v>
      </c>
      <c r="R173" s="17">
        <v>0.199874</v>
      </c>
      <c r="S173" s="17">
        <v>0.245977</v>
      </c>
      <c r="T173" s="17">
        <v>4.6102999999999998E-2</v>
      </c>
      <c r="U173" s="17">
        <v>0.18742800000000001</v>
      </c>
      <c r="V173" s="17">
        <v>746</v>
      </c>
      <c r="W173" s="17">
        <v>0.37081799999999998</v>
      </c>
      <c r="X173" s="17">
        <v>935</v>
      </c>
      <c r="Y173" s="17">
        <v>0</v>
      </c>
      <c r="Z173" s="17">
        <v>0</v>
      </c>
      <c r="AA173" s="17">
        <v>0.28835100000000002</v>
      </c>
      <c r="AB173" s="17">
        <v>6.8664499999999996E-3</v>
      </c>
      <c r="AC173" s="17">
        <v>0.20019000000000001</v>
      </c>
      <c r="AD173" s="17">
        <v>0.25</v>
      </c>
      <c r="AE173" s="17">
        <v>1456.2</v>
      </c>
    </row>
    <row r="174" spans="1:31">
      <c r="A174" s="17">
        <v>161</v>
      </c>
      <c r="B174" s="19">
        <v>0.23233796296296297</v>
      </c>
      <c r="C174" s="17">
        <v>121.3</v>
      </c>
      <c r="D174" s="17">
        <v>4.4000000000000004</v>
      </c>
      <c r="E174" s="17">
        <v>2.2439999999999999E-3</v>
      </c>
      <c r="F174" s="17">
        <v>0.109</v>
      </c>
      <c r="G174" s="17">
        <v>0.77374200000000004</v>
      </c>
      <c r="H174" s="17">
        <v>0.20854800000000001</v>
      </c>
      <c r="I174" s="17">
        <v>0.25450499999999998</v>
      </c>
      <c r="J174" s="17">
        <v>4.5955999999999997E-2</v>
      </c>
      <c r="K174" s="17">
        <v>0.18057100000000001</v>
      </c>
      <c r="L174" s="17">
        <v>699.8</v>
      </c>
      <c r="M174" s="17">
        <v>0.346555</v>
      </c>
      <c r="N174" s="17">
        <v>680</v>
      </c>
      <c r="O174" s="17">
        <v>0</v>
      </c>
      <c r="P174" s="17">
        <v>0</v>
      </c>
      <c r="Q174" s="17">
        <v>0.78201600000000004</v>
      </c>
      <c r="R174" s="17">
        <v>0.20729400000000001</v>
      </c>
      <c r="S174" s="17">
        <v>0.24662600000000001</v>
      </c>
      <c r="T174" s="17">
        <v>3.9331999999999999E-2</v>
      </c>
      <c r="U174" s="17">
        <v>0.15948000000000001</v>
      </c>
      <c r="V174" s="17">
        <v>580.79999999999995</v>
      </c>
      <c r="W174" s="17">
        <v>0.59999899999999995</v>
      </c>
      <c r="X174" s="17">
        <v>613</v>
      </c>
      <c r="Y174" s="17">
        <v>0</v>
      </c>
      <c r="Z174" s="17">
        <v>0</v>
      </c>
      <c r="AA174" s="17">
        <v>0.24535399999999999</v>
      </c>
      <c r="AB174" s="17">
        <v>1.24464E-2</v>
      </c>
      <c r="AC174" s="17">
        <v>0.207784</v>
      </c>
      <c r="AD174" s="17">
        <v>0.25</v>
      </c>
      <c r="AE174" s="17">
        <v>1186.9000000000001</v>
      </c>
    </row>
    <row r="175" spans="1:31">
      <c r="A175" s="17">
        <v>162</v>
      </c>
      <c r="B175" s="19">
        <v>0.23239583333333333</v>
      </c>
      <c r="C175" s="17">
        <v>122.4</v>
      </c>
      <c r="D175" s="17">
        <v>4.4000000000000004</v>
      </c>
      <c r="E175" s="17">
        <v>2.4919999999999999E-3</v>
      </c>
      <c r="F175" s="17">
        <v>0.121</v>
      </c>
      <c r="G175" s="17">
        <v>0.78706600000000004</v>
      </c>
      <c r="H175" s="17">
        <v>0.21551999999999999</v>
      </c>
      <c r="I175" s="17">
        <v>0.260106</v>
      </c>
      <c r="J175" s="17">
        <v>4.4586000000000001E-2</v>
      </c>
      <c r="K175" s="17">
        <v>0.17141400000000001</v>
      </c>
      <c r="L175" s="17">
        <v>715.1</v>
      </c>
      <c r="M175" s="17">
        <v>1.1E-5</v>
      </c>
      <c r="N175" s="17">
        <v>633</v>
      </c>
      <c r="O175" s="17">
        <v>0</v>
      </c>
      <c r="P175" s="17">
        <v>0</v>
      </c>
      <c r="Q175" s="17">
        <v>0.74217</v>
      </c>
      <c r="R175" s="17">
        <v>0.204731</v>
      </c>
      <c r="S175" s="17">
        <v>0.24760199999999999</v>
      </c>
      <c r="T175" s="17">
        <v>4.2870999999999999E-2</v>
      </c>
      <c r="U175" s="17">
        <v>0.17314399999999999</v>
      </c>
      <c r="V175" s="17">
        <v>615.20000000000005</v>
      </c>
      <c r="W175" s="17">
        <v>0.18440799999999999</v>
      </c>
      <c r="X175" s="17">
        <v>673</v>
      </c>
      <c r="Y175" s="17">
        <v>0</v>
      </c>
      <c r="Z175" s="17">
        <v>0</v>
      </c>
      <c r="AA175" s="17">
        <v>0.266376</v>
      </c>
      <c r="AB175" s="17">
        <v>1.18353E-2</v>
      </c>
      <c r="AC175" s="17">
        <v>0.205238</v>
      </c>
      <c r="AD175" s="17">
        <v>0.25</v>
      </c>
      <c r="AE175" s="17">
        <v>1161.4000000000001</v>
      </c>
    </row>
    <row r="176" spans="1:31">
      <c r="A176" s="17">
        <v>163</v>
      </c>
      <c r="B176" s="19">
        <v>0.23244212962962962</v>
      </c>
      <c r="C176" s="17">
        <v>122.4</v>
      </c>
      <c r="D176" s="17">
        <v>4.4000000000000004</v>
      </c>
      <c r="E176" s="17">
        <v>2.163E-3</v>
      </c>
      <c r="F176" s="17">
        <v>0.105</v>
      </c>
      <c r="G176" s="17">
        <v>0.77215400000000001</v>
      </c>
      <c r="H176" s="17">
        <v>0.21646499999999999</v>
      </c>
      <c r="I176" s="17">
        <v>0.25413200000000002</v>
      </c>
      <c r="J176" s="17">
        <v>3.7668E-2</v>
      </c>
      <c r="K176" s="17">
        <v>0.14821999999999999</v>
      </c>
      <c r="L176" s="17">
        <v>607.5</v>
      </c>
      <c r="M176" s="17">
        <v>0.53307300000000002</v>
      </c>
      <c r="N176" s="17">
        <v>912</v>
      </c>
      <c r="O176" s="17">
        <v>0</v>
      </c>
      <c r="P176" s="17">
        <v>0</v>
      </c>
      <c r="Q176" s="17">
        <v>0.73383500000000002</v>
      </c>
      <c r="R176" s="17">
        <v>0.20019600000000001</v>
      </c>
      <c r="S176" s="17">
        <v>0.24337</v>
      </c>
      <c r="T176" s="17">
        <v>4.3173999999999997E-2</v>
      </c>
      <c r="U176" s="17">
        <v>0.177401</v>
      </c>
      <c r="V176" s="17">
        <v>777.4</v>
      </c>
      <c r="W176" s="17">
        <v>0.19198000000000001</v>
      </c>
      <c r="X176" s="17">
        <v>692</v>
      </c>
      <c r="Y176" s="17">
        <v>0</v>
      </c>
      <c r="Z176" s="17">
        <v>0</v>
      </c>
      <c r="AA176" s="17">
        <v>0.27292499999999997</v>
      </c>
      <c r="AB176" s="17">
        <v>1.4457299999999999E-2</v>
      </c>
      <c r="AC176" s="17">
        <v>0.20082</v>
      </c>
      <c r="AD176" s="17">
        <v>0.25</v>
      </c>
      <c r="AE176" s="17">
        <v>1367.2</v>
      </c>
    </row>
    <row r="177" spans="1:31">
      <c r="A177" s="17">
        <v>164</v>
      </c>
      <c r="B177" s="19">
        <v>0.23250000000000001</v>
      </c>
      <c r="C177" s="17">
        <v>124.4</v>
      </c>
      <c r="D177" s="17">
        <v>4.4000000000000004</v>
      </c>
      <c r="E177" s="17">
        <v>2.127E-3</v>
      </c>
      <c r="F177" s="17">
        <v>0.10299999999999999</v>
      </c>
      <c r="G177" s="17">
        <v>0.70443299999999998</v>
      </c>
      <c r="H177" s="17">
        <v>0.21221499999999999</v>
      </c>
      <c r="I177" s="17">
        <v>0.25265300000000002</v>
      </c>
      <c r="J177" s="17">
        <v>4.0438000000000002E-2</v>
      </c>
      <c r="K177" s="17">
        <v>0.160054</v>
      </c>
      <c r="L177" s="17">
        <v>617.29999999999995</v>
      </c>
      <c r="M177" s="17">
        <v>0.11872000000000001</v>
      </c>
      <c r="N177" s="17">
        <v>452</v>
      </c>
      <c r="O177" s="17">
        <v>0</v>
      </c>
      <c r="P177" s="17">
        <v>0</v>
      </c>
      <c r="Q177" s="17">
        <v>0.60768500000000003</v>
      </c>
      <c r="R177" s="17">
        <v>0.197459</v>
      </c>
      <c r="S177" s="17">
        <v>0.238038</v>
      </c>
      <c r="T177" s="17">
        <v>4.0579999999999998E-2</v>
      </c>
      <c r="U177" s="17">
        <v>0.17047599999999999</v>
      </c>
      <c r="V177" s="17">
        <v>632.79999999999995</v>
      </c>
      <c r="W177" s="17">
        <v>3.1700000000000001E-4</v>
      </c>
      <c r="X177" s="17">
        <v>947</v>
      </c>
      <c r="Y177" s="17">
        <v>0</v>
      </c>
      <c r="Z177" s="17">
        <v>0</v>
      </c>
      <c r="AA177" s="17">
        <v>0.26227</v>
      </c>
      <c r="AB177" s="17">
        <v>7.3323099999999999E-3</v>
      </c>
      <c r="AC177" s="17">
        <v>0.19775599999999999</v>
      </c>
      <c r="AD177" s="17">
        <v>0.25</v>
      </c>
      <c r="AE177" s="17">
        <v>1345.4</v>
      </c>
    </row>
    <row r="178" spans="1:31">
      <c r="A178" s="17">
        <v>165</v>
      </c>
      <c r="B178" s="19">
        <v>0.23255787037037037</v>
      </c>
      <c r="C178" s="17">
        <v>124.4</v>
      </c>
      <c r="D178" s="17">
        <v>4.4000000000000004</v>
      </c>
      <c r="E178" s="17">
        <v>2.1229999999999999E-3</v>
      </c>
      <c r="F178" s="17">
        <v>0.10299999999999999</v>
      </c>
      <c r="G178" s="17">
        <v>0.67155200000000004</v>
      </c>
      <c r="H178" s="17">
        <v>0.204899</v>
      </c>
      <c r="I178" s="17">
        <v>0.24573400000000001</v>
      </c>
      <c r="J178" s="17">
        <v>4.0835000000000003E-2</v>
      </c>
      <c r="K178" s="17">
        <v>0.16617399999999999</v>
      </c>
      <c r="L178" s="17">
        <v>686.9</v>
      </c>
      <c r="M178" s="17">
        <v>5.0727000000000001E-2</v>
      </c>
      <c r="N178" s="17">
        <v>425</v>
      </c>
      <c r="O178" s="17">
        <v>0</v>
      </c>
      <c r="P178" s="17">
        <v>0</v>
      </c>
      <c r="Q178" s="17">
        <v>0.70952899999999997</v>
      </c>
      <c r="R178" s="17">
        <v>0.20577000000000001</v>
      </c>
      <c r="S178" s="17">
        <v>0.242923</v>
      </c>
      <c r="T178" s="17">
        <v>3.7152999999999999E-2</v>
      </c>
      <c r="U178" s="17">
        <v>0.152943</v>
      </c>
      <c r="V178" s="17">
        <v>670.1</v>
      </c>
      <c r="W178" s="17">
        <v>6.1504000000000003E-2</v>
      </c>
      <c r="X178" s="17">
        <v>709</v>
      </c>
      <c r="Y178" s="17">
        <v>0</v>
      </c>
      <c r="Z178" s="17">
        <v>0</v>
      </c>
      <c r="AA178" s="17">
        <v>0.23529700000000001</v>
      </c>
      <c r="AB178" s="17">
        <v>7.6641499999999998E-3</v>
      </c>
      <c r="AC178" s="17">
        <v>0.20605399999999999</v>
      </c>
      <c r="AD178" s="17">
        <v>0.25</v>
      </c>
      <c r="AE178" s="17">
        <v>1209.2</v>
      </c>
    </row>
    <row r="179" spans="1:31">
      <c r="A179" s="17">
        <v>166</v>
      </c>
      <c r="B179" s="19">
        <v>0.23261574074074076</v>
      </c>
      <c r="C179" s="17">
        <v>126.6</v>
      </c>
      <c r="D179" s="17">
        <v>4.4000000000000004</v>
      </c>
      <c r="E179" s="17">
        <v>2.0539999999999998E-3</v>
      </c>
      <c r="F179" s="17">
        <v>9.9000000000000005E-2</v>
      </c>
      <c r="G179" s="17">
        <v>0.66701100000000002</v>
      </c>
      <c r="H179" s="17">
        <v>0.207761</v>
      </c>
      <c r="I179" s="17">
        <v>0.23491699999999999</v>
      </c>
      <c r="J179" s="17">
        <v>2.7156E-2</v>
      </c>
      <c r="K179" s="17">
        <v>0.115596</v>
      </c>
      <c r="L179" s="17">
        <v>650.4</v>
      </c>
      <c r="M179" s="17">
        <v>0.41386299999999998</v>
      </c>
      <c r="N179" s="17">
        <v>656</v>
      </c>
      <c r="O179" s="17">
        <v>0</v>
      </c>
      <c r="P179" s="17">
        <v>0</v>
      </c>
      <c r="Q179" s="17">
        <v>0.68461499999999997</v>
      </c>
      <c r="R179" s="17">
        <v>0.201877</v>
      </c>
      <c r="S179" s="17">
        <v>0.23941999999999999</v>
      </c>
      <c r="T179" s="17">
        <v>3.7543E-2</v>
      </c>
      <c r="U179" s="17">
        <v>0.156807</v>
      </c>
      <c r="V179" s="17">
        <v>708.9</v>
      </c>
      <c r="W179" s="17">
        <v>5.5999999999999999E-5</v>
      </c>
      <c r="X179" s="17">
        <v>660</v>
      </c>
      <c r="Y179" s="17">
        <v>0</v>
      </c>
      <c r="Z179" s="17">
        <v>0</v>
      </c>
      <c r="AA179" s="17">
        <v>0.24124100000000001</v>
      </c>
      <c r="AB179" s="17">
        <v>1.1166199999999999E-2</v>
      </c>
      <c r="AC179" s="17">
        <v>0.202297</v>
      </c>
      <c r="AD179" s="17">
        <v>0.25</v>
      </c>
      <c r="AE179" s="17">
        <v>1277</v>
      </c>
    </row>
    <row r="180" spans="1:31">
      <c r="A180" s="17">
        <v>167</v>
      </c>
      <c r="B180" s="19">
        <v>0.23266203703703703</v>
      </c>
      <c r="C180" s="17">
        <v>126.2</v>
      </c>
      <c r="D180" s="17">
        <v>4.4000000000000004</v>
      </c>
      <c r="E180" s="17">
        <v>1.9659999999999999E-3</v>
      </c>
      <c r="F180" s="17">
        <v>9.5000000000000001E-2</v>
      </c>
      <c r="G180" s="17">
        <v>0.61758000000000002</v>
      </c>
      <c r="H180" s="17">
        <v>0.21057100000000001</v>
      </c>
      <c r="I180" s="17">
        <v>0.236654</v>
      </c>
      <c r="J180" s="17">
        <v>2.6082999999999999E-2</v>
      </c>
      <c r="K180" s="17">
        <v>0.11021599999999999</v>
      </c>
      <c r="L180" s="17">
        <v>680.3</v>
      </c>
      <c r="M180" s="17">
        <v>0.59999899999999995</v>
      </c>
      <c r="N180" s="17">
        <v>717</v>
      </c>
      <c r="O180" s="17">
        <v>0</v>
      </c>
      <c r="P180" s="17">
        <v>0</v>
      </c>
      <c r="Q180" s="17">
        <v>0.60902800000000001</v>
      </c>
      <c r="R180" s="17">
        <v>0.203097</v>
      </c>
      <c r="S180" s="17">
        <v>0.23719499999999999</v>
      </c>
      <c r="T180" s="17">
        <v>3.4098999999999997E-2</v>
      </c>
      <c r="U180" s="17">
        <v>0.143758</v>
      </c>
      <c r="V180" s="17">
        <v>600.5</v>
      </c>
      <c r="W180" s="17">
        <v>9.9999999999999995E-7</v>
      </c>
      <c r="X180" s="17">
        <v>646</v>
      </c>
      <c r="Y180" s="17">
        <v>0</v>
      </c>
      <c r="Z180" s="17">
        <v>0</v>
      </c>
      <c r="AA180" s="17">
        <v>0.221167</v>
      </c>
      <c r="AB180" s="17">
        <v>1.2745599999999999E-2</v>
      </c>
      <c r="AC180" s="17">
        <v>0.20353099999999999</v>
      </c>
      <c r="AD180" s="17">
        <v>0.25</v>
      </c>
      <c r="AE180" s="17">
        <v>1220.9000000000001</v>
      </c>
    </row>
    <row r="181" spans="1:31">
      <c r="A181" s="17">
        <v>168</v>
      </c>
      <c r="B181" s="19">
        <v>0.23271990740740742</v>
      </c>
      <c r="C181" s="17">
        <v>128.6</v>
      </c>
      <c r="D181" s="17">
        <v>4.4000000000000004</v>
      </c>
      <c r="E181" s="17">
        <v>2.3050000000000002E-3</v>
      </c>
      <c r="F181" s="17">
        <v>0.112</v>
      </c>
      <c r="G181" s="17">
        <v>0.70815600000000001</v>
      </c>
      <c r="H181" s="17">
        <v>0.220022</v>
      </c>
      <c r="I181" s="17">
        <v>0.26015100000000002</v>
      </c>
      <c r="J181" s="17">
        <v>4.0128999999999998E-2</v>
      </c>
      <c r="K181" s="17">
        <v>0.154252</v>
      </c>
      <c r="L181" s="17">
        <v>715.2</v>
      </c>
      <c r="M181" s="17">
        <v>0.40196100000000001</v>
      </c>
      <c r="N181" s="17">
        <v>882</v>
      </c>
      <c r="O181" s="17">
        <v>0</v>
      </c>
      <c r="P181" s="17">
        <v>0</v>
      </c>
      <c r="Q181" s="17">
        <v>0.62152499999999999</v>
      </c>
      <c r="R181" s="17">
        <v>0.20435</v>
      </c>
      <c r="S181" s="17">
        <v>0.24353</v>
      </c>
      <c r="T181" s="17">
        <v>3.918E-2</v>
      </c>
      <c r="U181" s="17">
        <v>0.160882</v>
      </c>
      <c r="V181" s="17">
        <v>758.1</v>
      </c>
      <c r="W181" s="17">
        <v>5.22E-4</v>
      </c>
      <c r="X181" s="17">
        <v>811</v>
      </c>
      <c r="Y181" s="17">
        <v>0</v>
      </c>
      <c r="Z181" s="17">
        <v>0</v>
      </c>
      <c r="AA181" s="17">
        <v>0.24751100000000001</v>
      </c>
      <c r="AB181" s="17">
        <v>1.6431100000000001E-2</v>
      </c>
      <c r="AC181" s="17">
        <v>0.20499400000000001</v>
      </c>
      <c r="AD181" s="17">
        <v>0.25</v>
      </c>
      <c r="AE181" s="17">
        <v>1161.2</v>
      </c>
    </row>
    <row r="182" spans="1:31">
      <c r="A182" s="17">
        <v>169</v>
      </c>
      <c r="B182" s="19">
        <v>0.23277777777777778</v>
      </c>
      <c r="C182" s="17">
        <v>127.9</v>
      </c>
      <c r="D182" s="17">
        <v>4.4000000000000004</v>
      </c>
      <c r="E182" s="17">
        <v>1.018E-3</v>
      </c>
      <c r="F182" s="17">
        <v>4.9000000000000002E-2</v>
      </c>
      <c r="G182" s="17">
        <v>0.43317</v>
      </c>
      <c r="H182" s="17">
        <v>0.206259</v>
      </c>
      <c r="I182" s="17">
        <v>0.22942599999999999</v>
      </c>
      <c r="J182" s="17">
        <v>2.3167E-2</v>
      </c>
      <c r="K182" s="17">
        <v>0.100978</v>
      </c>
      <c r="L182" s="17">
        <v>488.2</v>
      </c>
      <c r="M182" s="17">
        <v>3.0000000000000001E-6</v>
      </c>
      <c r="N182" s="17">
        <v>918</v>
      </c>
      <c r="O182" s="17">
        <v>0</v>
      </c>
      <c r="P182" s="17">
        <v>0</v>
      </c>
      <c r="Q182" s="17">
        <v>0.43582399999999999</v>
      </c>
      <c r="R182" s="17">
        <v>0.197407</v>
      </c>
      <c r="S182" s="17">
        <v>0.22023300000000001</v>
      </c>
      <c r="T182" s="17">
        <v>2.2825999999999999E-2</v>
      </c>
      <c r="U182" s="17">
        <v>0.103644</v>
      </c>
      <c r="V182" s="17">
        <v>620.4</v>
      </c>
      <c r="W182" s="17">
        <v>0.31675199999999998</v>
      </c>
      <c r="X182" s="17">
        <v>641</v>
      </c>
      <c r="Y182" s="17">
        <v>0</v>
      </c>
      <c r="Z182" s="17">
        <v>0</v>
      </c>
      <c r="AA182" s="17">
        <v>0.15945200000000001</v>
      </c>
      <c r="AB182" s="17">
        <v>1.1729399999999999E-2</v>
      </c>
      <c r="AC182" s="17">
        <v>0.19767499999999999</v>
      </c>
      <c r="AD182" s="17">
        <v>0.25</v>
      </c>
      <c r="AE182" s="17">
        <v>1701.3</v>
      </c>
    </row>
    <row r="183" spans="1:31">
      <c r="A183" s="17">
        <v>170</v>
      </c>
      <c r="B183" s="19">
        <v>0.23283564814814817</v>
      </c>
      <c r="C183" s="17">
        <v>130.4</v>
      </c>
      <c r="D183" s="17">
        <v>4.4000000000000004</v>
      </c>
      <c r="E183" s="17">
        <v>9.4300000000000004E-4</v>
      </c>
      <c r="F183" s="17">
        <v>4.5999999999999999E-2</v>
      </c>
      <c r="G183" s="17">
        <v>0.53128799999999998</v>
      </c>
      <c r="H183" s="17">
        <v>0.209734</v>
      </c>
      <c r="I183" s="17">
        <v>0.22984199999999999</v>
      </c>
      <c r="J183" s="17">
        <v>2.0108000000000001E-2</v>
      </c>
      <c r="K183" s="17">
        <v>8.7484999999999993E-2</v>
      </c>
      <c r="L183" s="17">
        <v>331</v>
      </c>
      <c r="M183" s="17">
        <v>0.28326600000000002</v>
      </c>
      <c r="N183" s="17">
        <v>590</v>
      </c>
      <c r="O183" s="17">
        <v>0</v>
      </c>
      <c r="P183" s="17">
        <v>0</v>
      </c>
      <c r="Q183" s="17">
        <v>0.50043099999999996</v>
      </c>
      <c r="R183" s="17">
        <v>0.18398400000000001</v>
      </c>
      <c r="S183" s="17">
        <v>0.21410199999999999</v>
      </c>
      <c r="T183" s="17">
        <v>3.0117999999999999E-2</v>
      </c>
      <c r="U183" s="17">
        <v>0.14067199999999999</v>
      </c>
      <c r="V183" s="17">
        <v>900</v>
      </c>
      <c r="W183" s="17">
        <v>7.9999999999999996E-6</v>
      </c>
      <c r="X183" s="17">
        <v>626</v>
      </c>
      <c r="Y183" s="17">
        <v>0</v>
      </c>
      <c r="Z183" s="17">
        <v>0</v>
      </c>
      <c r="AA183" s="17">
        <v>0.216418</v>
      </c>
      <c r="AB183" s="17">
        <v>5.14111E-3</v>
      </c>
      <c r="AC183" s="17">
        <v>0.184139</v>
      </c>
      <c r="AD183" s="17">
        <v>0.25</v>
      </c>
      <c r="AE183" s="17">
        <v>2509.5</v>
      </c>
    </row>
    <row r="184" spans="1:31">
      <c r="A184" s="17">
        <v>171</v>
      </c>
      <c r="B184" s="19">
        <v>0.23288194444444443</v>
      </c>
      <c r="C184" s="17">
        <v>129.9</v>
      </c>
      <c r="D184" s="17">
        <v>4.4000000000000004</v>
      </c>
      <c r="E184" s="17">
        <v>1.271E-3</v>
      </c>
      <c r="F184" s="17">
        <v>6.2E-2</v>
      </c>
      <c r="G184" s="17">
        <v>0.47680899999999998</v>
      </c>
      <c r="H184" s="17">
        <v>0.20655200000000001</v>
      </c>
      <c r="I184" s="17">
        <v>0.22667899999999999</v>
      </c>
      <c r="J184" s="17">
        <v>2.0126999999999999E-2</v>
      </c>
      <c r="K184" s="17">
        <v>8.8789999999999994E-2</v>
      </c>
      <c r="L184" s="17">
        <v>656</v>
      </c>
      <c r="M184" s="17">
        <v>0.43720500000000001</v>
      </c>
      <c r="N184" s="17">
        <v>551</v>
      </c>
      <c r="O184" s="17">
        <v>0</v>
      </c>
      <c r="P184" s="17">
        <v>0</v>
      </c>
      <c r="Q184" s="17">
        <v>0.53686900000000004</v>
      </c>
      <c r="R184" s="17">
        <v>0.19644800000000001</v>
      </c>
      <c r="S184" s="17">
        <v>0.21732399999999999</v>
      </c>
      <c r="T184" s="17">
        <v>2.0875999999999999E-2</v>
      </c>
      <c r="U184" s="17">
        <v>9.6061999999999995E-2</v>
      </c>
      <c r="V184" s="17">
        <v>614.1</v>
      </c>
      <c r="W184" s="17">
        <v>0.6</v>
      </c>
      <c r="X184" s="17">
        <v>1063</v>
      </c>
      <c r="Y184" s="17">
        <v>0</v>
      </c>
      <c r="Z184" s="17">
        <v>0</v>
      </c>
      <c r="AA184" s="17">
        <v>0.147787</v>
      </c>
      <c r="AB184" s="17">
        <v>9.4756400000000005E-3</v>
      </c>
      <c r="AC184" s="17">
        <v>0.19664499999999999</v>
      </c>
      <c r="AD184" s="17">
        <v>0.25</v>
      </c>
      <c r="AE184" s="17">
        <v>1266.2</v>
      </c>
    </row>
    <row r="185" spans="1:31">
      <c r="A185" s="17">
        <v>172</v>
      </c>
      <c r="B185" s="19">
        <v>0.23293981481481482</v>
      </c>
      <c r="C185" s="17">
        <v>132.4</v>
      </c>
      <c r="D185" s="17">
        <v>4.4000000000000004</v>
      </c>
      <c r="E185" s="17">
        <v>1.2849999999999999E-3</v>
      </c>
      <c r="F185" s="17">
        <v>6.2E-2</v>
      </c>
      <c r="G185" s="17">
        <v>0.31197000000000003</v>
      </c>
      <c r="H185" s="17">
        <v>0.200766</v>
      </c>
      <c r="I185" s="17">
        <v>0.220527</v>
      </c>
      <c r="J185" s="17">
        <v>1.9761000000000001E-2</v>
      </c>
      <c r="K185" s="17">
        <v>8.9608999999999994E-2</v>
      </c>
      <c r="L185" s="17">
        <v>805.8</v>
      </c>
      <c r="M185" s="17">
        <v>0.22917499999999999</v>
      </c>
      <c r="N185" s="17">
        <v>844</v>
      </c>
      <c r="O185" s="17">
        <v>0</v>
      </c>
      <c r="P185" s="17">
        <v>0</v>
      </c>
      <c r="Q185" s="17">
        <v>0.36369800000000002</v>
      </c>
      <c r="R185" s="17">
        <v>0.19744200000000001</v>
      </c>
      <c r="S185" s="17">
        <v>0.21454599999999999</v>
      </c>
      <c r="T185" s="17">
        <v>1.7104000000000001E-2</v>
      </c>
      <c r="U185" s="17">
        <v>7.9721E-2</v>
      </c>
      <c r="V185" s="17">
        <v>384.4</v>
      </c>
      <c r="W185" s="17">
        <v>6.9999999999999999E-6</v>
      </c>
      <c r="X185" s="17">
        <v>779</v>
      </c>
      <c r="Y185" s="17">
        <v>0</v>
      </c>
      <c r="Z185" s="17">
        <v>0</v>
      </c>
      <c r="AA185" s="17">
        <v>0.12264799999999999</v>
      </c>
      <c r="AB185" s="17">
        <v>1.7682699999999999E-2</v>
      </c>
      <c r="AC185" s="17">
        <v>0.197744</v>
      </c>
      <c r="AD185" s="17">
        <v>0.25</v>
      </c>
      <c r="AE185" s="17">
        <v>1030.7</v>
      </c>
    </row>
    <row r="186" spans="1:31">
      <c r="A186" s="17">
        <v>173</v>
      </c>
      <c r="B186" s="19">
        <v>0.23299768518518518</v>
      </c>
      <c r="C186" s="17">
        <v>131.5</v>
      </c>
      <c r="D186" s="17">
        <v>4.4000000000000004</v>
      </c>
      <c r="E186" s="17">
        <v>8.2200000000000003E-4</v>
      </c>
      <c r="F186" s="17">
        <v>0.04</v>
      </c>
      <c r="G186" s="17">
        <v>0.39205800000000002</v>
      </c>
      <c r="H186" s="17">
        <v>0.20008300000000001</v>
      </c>
      <c r="I186" s="17">
        <v>0.21525900000000001</v>
      </c>
      <c r="J186" s="17">
        <v>1.5176E-2</v>
      </c>
      <c r="K186" s="17">
        <v>7.0501999999999995E-2</v>
      </c>
      <c r="L186" s="17">
        <v>527.4</v>
      </c>
      <c r="M186" s="17">
        <v>1.6699999999999999E-4</v>
      </c>
      <c r="N186" s="17">
        <v>501</v>
      </c>
      <c r="O186" s="17">
        <v>0</v>
      </c>
      <c r="P186" s="17">
        <v>0</v>
      </c>
      <c r="Q186" s="17">
        <v>0.166764</v>
      </c>
      <c r="R186" s="17">
        <v>0.194578</v>
      </c>
      <c r="S186" s="17">
        <v>0.21082400000000001</v>
      </c>
      <c r="T186" s="17">
        <v>1.6246E-2</v>
      </c>
      <c r="U186" s="17">
        <v>7.7058000000000001E-2</v>
      </c>
      <c r="V186" s="17">
        <v>296.60000000000002</v>
      </c>
      <c r="W186" s="17">
        <v>2.7300000000000002E-4</v>
      </c>
      <c r="X186" s="17">
        <v>742</v>
      </c>
      <c r="Y186" s="17">
        <v>0</v>
      </c>
      <c r="Z186" s="17">
        <v>0</v>
      </c>
      <c r="AA186" s="17">
        <v>0.11855</v>
      </c>
      <c r="AB186" s="17">
        <v>6.9428099999999998E-3</v>
      </c>
      <c r="AC186" s="17">
        <v>0.194691</v>
      </c>
      <c r="AD186" s="17">
        <v>0.25</v>
      </c>
      <c r="AE186" s="17">
        <v>1574.8</v>
      </c>
    </row>
    <row r="187" spans="1:31">
      <c r="A187" s="17">
        <v>174</v>
      </c>
      <c r="B187" s="19">
        <v>0.23305555555555557</v>
      </c>
      <c r="C187" s="17">
        <v>134</v>
      </c>
      <c r="D187" s="17">
        <v>4.4000000000000004</v>
      </c>
      <c r="E187" s="17">
        <v>5.6400000000000005E-4</v>
      </c>
      <c r="F187" s="17">
        <v>2.7E-2</v>
      </c>
      <c r="G187" s="17">
        <v>0.42427100000000001</v>
      </c>
      <c r="H187" s="17">
        <v>0.21324799999999999</v>
      </c>
      <c r="I187" s="17">
        <v>0.23222100000000001</v>
      </c>
      <c r="J187" s="17">
        <v>1.8971999999999999E-2</v>
      </c>
      <c r="K187" s="17">
        <v>8.1698999999999994E-2</v>
      </c>
      <c r="L187" s="17">
        <v>411.6</v>
      </c>
      <c r="M187" s="17">
        <v>0.31675500000000001</v>
      </c>
      <c r="N187" s="17">
        <v>514</v>
      </c>
      <c r="O187" s="17">
        <v>0</v>
      </c>
      <c r="P187" s="17">
        <v>0</v>
      </c>
      <c r="Q187" s="17">
        <v>0.29436600000000002</v>
      </c>
      <c r="R187" s="17">
        <v>0.19158600000000001</v>
      </c>
      <c r="S187" s="17">
        <v>0.205485</v>
      </c>
      <c r="T187" s="17">
        <v>1.3899E-2</v>
      </c>
      <c r="U187" s="17">
        <v>6.7639000000000005E-2</v>
      </c>
      <c r="V187" s="17">
        <v>365.1</v>
      </c>
      <c r="W187" s="17">
        <v>3.1000000000000001E-5</v>
      </c>
      <c r="X187" s="17">
        <v>348</v>
      </c>
      <c r="Y187" s="17">
        <v>0</v>
      </c>
      <c r="Z187" s="17">
        <v>0</v>
      </c>
      <c r="AA187" s="17">
        <v>0.10406</v>
      </c>
      <c r="AB187" s="17">
        <v>5.5687899999999997E-3</v>
      </c>
      <c r="AC187" s="17">
        <v>0.191663</v>
      </c>
      <c r="AD187" s="17">
        <v>0.25</v>
      </c>
      <c r="AE187" s="17">
        <v>2017.7</v>
      </c>
    </row>
    <row r="188" spans="1:31">
      <c r="A188" s="17">
        <v>175</v>
      </c>
      <c r="B188" s="19">
        <v>0.23310185185185184</v>
      </c>
      <c r="C188" s="17">
        <v>134</v>
      </c>
      <c r="D188" s="17">
        <v>4.4000000000000004</v>
      </c>
      <c r="E188" s="17">
        <v>7.36E-4</v>
      </c>
      <c r="F188" s="17">
        <v>3.5999999999999997E-2</v>
      </c>
      <c r="G188" s="17">
        <v>0.48642400000000002</v>
      </c>
      <c r="H188" s="17">
        <v>0.20108999999999999</v>
      </c>
      <c r="I188" s="17">
        <v>0.216474</v>
      </c>
      <c r="J188" s="17">
        <v>1.5384E-2</v>
      </c>
      <c r="K188" s="17">
        <v>7.1067000000000005E-2</v>
      </c>
      <c r="L188" s="17">
        <v>404.1</v>
      </c>
      <c r="M188" s="17">
        <v>0.111051</v>
      </c>
      <c r="N188" s="17">
        <v>512</v>
      </c>
      <c r="O188" s="17">
        <v>0</v>
      </c>
      <c r="P188" s="17">
        <v>0</v>
      </c>
      <c r="Q188" s="17">
        <v>0.42587700000000001</v>
      </c>
      <c r="R188" s="17">
        <v>0.19409999999999999</v>
      </c>
      <c r="S188" s="17">
        <v>0.213279</v>
      </c>
      <c r="T188" s="17">
        <v>1.9179000000000002E-2</v>
      </c>
      <c r="U188" s="17">
        <v>8.9927000000000007E-2</v>
      </c>
      <c r="V188" s="17">
        <v>560.9</v>
      </c>
      <c r="W188" s="17">
        <v>0.370786</v>
      </c>
      <c r="X188" s="17">
        <v>872</v>
      </c>
      <c r="Y188" s="17">
        <v>0</v>
      </c>
      <c r="Z188" s="17">
        <v>0</v>
      </c>
      <c r="AA188" s="17">
        <v>0.138349</v>
      </c>
      <c r="AB188" s="17">
        <v>5.4491100000000001E-3</v>
      </c>
      <c r="AC188" s="17">
        <v>0.19420399999999999</v>
      </c>
      <c r="AD188" s="17">
        <v>0.25</v>
      </c>
      <c r="AE188" s="17">
        <v>2055.4</v>
      </c>
    </row>
    <row r="189" spans="1:31">
      <c r="A189" s="17">
        <v>176</v>
      </c>
      <c r="B189" s="19">
        <v>0.23315972222222223</v>
      </c>
      <c r="C189" s="17">
        <v>135.9</v>
      </c>
      <c r="D189" s="17">
        <v>4.4000000000000004</v>
      </c>
      <c r="E189" s="17">
        <v>1.3810000000000001E-3</v>
      </c>
      <c r="F189" s="17">
        <v>6.7000000000000004E-2</v>
      </c>
      <c r="G189" s="17">
        <v>0.43140800000000001</v>
      </c>
      <c r="H189" s="17">
        <v>0.20377500000000001</v>
      </c>
      <c r="I189" s="17">
        <v>0.22541</v>
      </c>
      <c r="J189" s="17">
        <v>2.1635999999999999E-2</v>
      </c>
      <c r="K189" s="17">
        <v>9.5982999999999999E-2</v>
      </c>
      <c r="L189" s="17">
        <v>820.8</v>
      </c>
      <c r="M189" s="17">
        <v>1.7E-5</v>
      </c>
      <c r="N189" s="17">
        <v>888</v>
      </c>
      <c r="O189" s="17">
        <v>0</v>
      </c>
      <c r="P189" s="17">
        <v>0</v>
      </c>
      <c r="Q189" s="17">
        <v>0.43875799999999998</v>
      </c>
      <c r="R189" s="17">
        <v>0.194826</v>
      </c>
      <c r="S189" s="17">
        <v>0.21274399999999999</v>
      </c>
      <c r="T189" s="17">
        <v>1.7919000000000001E-2</v>
      </c>
      <c r="U189" s="17">
        <v>8.4227999999999997E-2</v>
      </c>
      <c r="V189" s="17">
        <v>575.1</v>
      </c>
      <c r="W189" s="17">
        <v>0.59999599999999997</v>
      </c>
      <c r="X189" s="17">
        <v>643</v>
      </c>
      <c r="Y189" s="17">
        <v>0</v>
      </c>
      <c r="Z189" s="17">
        <v>0</v>
      </c>
      <c r="AA189" s="17">
        <v>0.129581</v>
      </c>
      <c r="AB189" s="17">
        <v>1.8932299999999999E-2</v>
      </c>
      <c r="AC189" s="17">
        <v>0.19516500000000001</v>
      </c>
      <c r="AD189" s="17">
        <v>0.25</v>
      </c>
      <c r="AE189" s="17">
        <v>1011.9</v>
      </c>
    </row>
    <row r="190" spans="1:31">
      <c r="A190" s="17">
        <v>177</v>
      </c>
      <c r="B190" s="19">
        <v>0.23321759259259259</v>
      </c>
      <c r="C190" s="17">
        <v>135.69999999999999</v>
      </c>
      <c r="D190" s="17">
        <v>4.4000000000000004</v>
      </c>
      <c r="E190" s="17">
        <v>8.7100000000000003E-4</v>
      </c>
      <c r="F190" s="17">
        <v>4.2000000000000003E-2</v>
      </c>
      <c r="G190" s="17">
        <v>0.32007000000000002</v>
      </c>
      <c r="H190" s="17">
        <v>0.20513600000000001</v>
      </c>
      <c r="I190" s="17">
        <v>0.22108900000000001</v>
      </c>
      <c r="J190" s="17">
        <v>1.5952999999999998E-2</v>
      </c>
      <c r="K190" s="17">
        <v>7.2156999999999999E-2</v>
      </c>
      <c r="L190" s="17">
        <v>407.7</v>
      </c>
      <c r="M190" s="17">
        <v>2.0999999999999999E-5</v>
      </c>
      <c r="N190" s="17">
        <v>781</v>
      </c>
      <c r="O190" s="17">
        <v>0</v>
      </c>
      <c r="P190" s="17">
        <v>0</v>
      </c>
      <c r="Q190" s="17">
        <v>0.23932200000000001</v>
      </c>
      <c r="R190" s="17">
        <v>0.184056</v>
      </c>
      <c r="S190" s="17">
        <v>0.20582</v>
      </c>
      <c r="T190" s="17">
        <v>2.1763999999999999E-2</v>
      </c>
      <c r="U190" s="17">
        <v>0.105744</v>
      </c>
      <c r="V190" s="17">
        <v>496.3</v>
      </c>
      <c r="W190" s="17">
        <v>0.59999499999999995</v>
      </c>
      <c r="X190" s="17">
        <v>741</v>
      </c>
      <c r="Y190" s="17">
        <v>0</v>
      </c>
      <c r="Z190" s="17">
        <v>0</v>
      </c>
      <c r="AA190" s="17">
        <v>0.16268199999999999</v>
      </c>
      <c r="AB190" s="17">
        <v>8.3600500000000008E-3</v>
      </c>
      <c r="AC190" s="17">
        <v>0.18423800000000001</v>
      </c>
      <c r="AD190" s="17">
        <v>0.25</v>
      </c>
      <c r="AE190" s="17">
        <v>2037.4</v>
      </c>
    </row>
    <row r="191" spans="1:31">
      <c r="A191" s="17">
        <v>178</v>
      </c>
      <c r="B191" s="19">
        <v>0.23327546296296298</v>
      </c>
      <c r="C191" s="17">
        <v>138.1</v>
      </c>
      <c r="D191" s="17">
        <v>4.4000000000000004</v>
      </c>
      <c r="E191" s="17">
        <v>9.810000000000001E-4</v>
      </c>
      <c r="F191" s="17">
        <v>4.7E-2</v>
      </c>
      <c r="G191" s="17">
        <v>0.26642500000000002</v>
      </c>
      <c r="H191" s="17">
        <v>0.197107</v>
      </c>
      <c r="I191" s="17">
        <v>0.21223500000000001</v>
      </c>
      <c r="J191" s="17">
        <v>1.5128000000000001E-2</v>
      </c>
      <c r="K191" s="17">
        <v>7.1278999999999995E-2</v>
      </c>
      <c r="L191" s="17">
        <v>710</v>
      </c>
      <c r="M191" s="17">
        <v>0.59999899999999995</v>
      </c>
      <c r="N191" s="17">
        <v>615</v>
      </c>
      <c r="O191" s="17">
        <v>0</v>
      </c>
      <c r="P191" s="17">
        <v>0</v>
      </c>
      <c r="Q191" s="17">
        <v>0.22667200000000001</v>
      </c>
      <c r="R191" s="17">
        <v>0.19384899999999999</v>
      </c>
      <c r="S191" s="17">
        <v>0.20813599999999999</v>
      </c>
      <c r="T191" s="17">
        <v>1.4286999999999999E-2</v>
      </c>
      <c r="U191" s="17">
        <v>6.8641999999999995E-2</v>
      </c>
      <c r="V191" s="17">
        <v>726.2</v>
      </c>
      <c r="W191" s="17">
        <v>0.59999899999999995</v>
      </c>
      <c r="X191" s="17">
        <v>1021</v>
      </c>
      <c r="Y191" s="17">
        <v>0</v>
      </c>
      <c r="Z191" s="17">
        <v>0</v>
      </c>
      <c r="AA191" s="17">
        <v>0.105603</v>
      </c>
      <c r="AB191" s="17">
        <v>1.14202E-2</v>
      </c>
      <c r="AC191" s="17">
        <v>0.19401199999999999</v>
      </c>
      <c r="AD191" s="17">
        <v>0.25</v>
      </c>
      <c r="AE191" s="17">
        <v>1169.8</v>
      </c>
    </row>
    <row r="192" spans="1:31">
      <c r="A192" s="17">
        <v>179</v>
      </c>
      <c r="B192" s="19">
        <v>0.23332175925925927</v>
      </c>
      <c r="C192" s="17">
        <v>138.1</v>
      </c>
      <c r="D192" s="17">
        <v>4.4000000000000004</v>
      </c>
      <c r="E192" s="17">
        <v>8.7900000000000001E-4</v>
      </c>
      <c r="F192" s="17">
        <v>4.2999999999999997E-2</v>
      </c>
      <c r="G192" s="17">
        <v>0.34548200000000001</v>
      </c>
      <c r="H192" s="17">
        <v>0.20128499999999999</v>
      </c>
      <c r="I192" s="17">
        <v>0.212753</v>
      </c>
      <c r="J192" s="17">
        <v>1.1468000000000001E-2</v>
      </c>
      <c r="K192" s="17">
        <v>5.3901999999999999E-2</v>
      </c>
      <c r="L192" s="17">
        <v>412.4</v>
      </c>
      <c r="M192" s="17">
        <v>0.59999100000000005</v>
      </c>
      <c r="N192" s="17">
        <v>482</v>
      </c>
      <c r="O192" s="17">
        <v>0</v>
      </c>
      <c r="P192" s="17">
        <v>0</v>
      </c>
      <c r="Q192" s="17">
        <v>0.38382100000000002</v>
      </c>
      <c r="R192" s="17">
        <v>0.181173</v>
      </c>
      <c r="S192" s="17">
        <v>0.202482</v>
      </c>
      <c r="T192" s="17">
        <v>2.1309999999999999E-2</v>
      </c>
      <c r="U192" s="17">
        <v>0.105243</v>
      </c>
      <c r="V192" s="17">
        <v>900</v>
      </c>
      <c r="W192" s="17">
        <v>0.14163999999999999</v>
      </c>
      <c r="X192" s="17">
        <v>1185</v>
      </c>
      <c r="Y192" s="17">
        <v>0</v>
      </c>
      <c r="Z192" s="17">
        <v>0</v>
      </c>
      <c r="AA192" s="17">
        <v>0.161912</v>
      </c>
      <c r="AB192" s="17">
        <v>5.2392000000000003E-3</v>
      </c>
      <c r="AC192" s="17">
        <v>0.181284</v>
      </c>
      <c r="AD192" s="17">
        <v>0.25</v>
      </c>
      <c r="AE192" s="17">
        <v>2014.1</v>
      </c>
    </row>
    <row r="193" spans="1:31">
      <c r="A193" s="17">
        <v>180</v>
      </c>
      <c r="B193" s="19">
        <v>0.23337962962962963</v>
      </c>
      <c r="C193" s="17">
        <v>139.9</v>
      </c>
      <c r="D193" s="17">
        <v>4.4000000000000004</v>
      </c>
      <c r="E193" s="17">
        <v>1.5529999999999999E-3</v>
      </c>
      <c r="F193" s="17">
        <v>7.4999999999999997E-2</v>
      </c>
      <c r="G193" s="17">
        <v>0.262907</v>
      </c>
      <c r="H193" s="17">
        <v>0.19811799999999999</v>
      </c>
      <c r="I193" s="17">
        <v>0.21152599999999999</v>
      </c>
      <c r="J193" s="17">
        <v>1.3408E-2</v>
      </c>
      <c r="K193" s="17">
        <v>6.3385999999999998E-2</v>
      </c>
      <c r="L193" s="17">
        <v>777.9</v>
      </c>
      <c r="M193" s="17">
        <v>0.37081599999999998</v>
      </c>
      <c r="N193" s="17">
        <v>952</v>
      </c>
      <c r="O193" s="17">
        <v>0</v>
      </c>
      <c r="P193" s="17">
        <v>0</v>
      </c>
      <c r="Q193" s="17">
        <v>0.41447899999999999</v>
      </c>
      <c r="R193" s="17">
        <v>0.187164</v>
      </c>
      <c r="S193" s="17">
        <v>0.20794899999999999</v>
      </c>
      <c r="T193" s="17">
        <v>2.0785999999999999E-2</v>
      </c>
      <c r="U193" s="17">
        <v>9.9955000000000002E-2</v>
      </c>
      <c r="V193" s="17">
        <v>784.8</v>
      </c>
      <c r="W193" s="17">
        <v>4.7632000000000001E-2</v>
      </c>
      <c r="X193" s="17">
        <v>900</v>
      </c>
      <c r="Y193" s="17">
        <v>0</v>
      </c>
      <c r="Z193" s="17">
        <v>0</v>
      </c>
      <c r="AA193" s="17">
        <v>0.153777</v>
      </c>
      <c r="AB193" s="17">
        <v>1.9227000000000001E-2</v>
      </c>
      <c r="AC193" s="17">
        <v>0.18756300000000001</v>
      </c>
      <c r="AD193" s="17">
        <v>0.25</v>
      </c>
      <c r="AE193" s="17">
        <v>1067.7</v>
      </c>
    </row>
    <row r="194" spans="1:31">
      <c r="A194" s="17">
        <v>181</v>
      </c>
      <c r="B194" s="19">
        <v>0.23343749999999999</v>
      </c>
      <c r="C194" s="17">
        <v>140.19999999999999</v>
      </c>
      <c r="D194" s="17">
        <v>4.4000000000000004</v>
      </c>
      <c r="E194" s="17">
        <v>6.7900000000000002E-4</v>
      </c>
      <c r="F194" s="17">
        <v>3.3000000000000002E-2</v>
      </c>
      <c r="G194" s="17">
        <v>0.13903299999999999</v>
      </c>
      <c r="H194" s="17">
        <v>0.19839999999999999</v>
      </c>
      <c r="I194" s="17">
        <v>0.21113799999999999</v>
      </c>
      <c r="J194" s="17">
        <v>1.2737999999999999E-2</v>
      </c>
      <c r="K194" s="17">
        <v>6.0330000000000002E-2</v>
      </c>
      <c r="L194" s="17">
        <v>639</v>
      </c>
      <c r="M194" s="17">
        <v>0.141652</v>
      </c>
      <c r="N194" s="17">
        <v>764</v>
      </c>
      <c r="O194" s="17">
        <v>0</v>
      </c>
      <c r="P194" s="17">
        <v>0</v>
      </c>
      <c r="Q194" s="17">
        <v>9.8584000000000005E-2</v>
      </c>
      <c r="R194" s="17">
        <v>0.192246</v>
      </c>
      <c r="S194" s="17">
        <v>0.20297799999999999</v>
      </c>
      <c r="T194" s="17">
        <v>1.0730999999999999E-2</v>
      </c>
      <c r="U194" s="17">
        <v>5.287E-2</v>
      </c>
      <c r="V194" s="17">
        <v>496.3</v>
      </c>
      <c r="W194" s="17">
        <v>8.1999999999999998E-4</v>
      </c>
      <c r="X194" s="17">
        <v>759</v>
      </c>
      <c r="Y194" s="17">
        <v>0</v>
      </c>
      <c r="Z194" s="17">
        <v>0</v>
      </c>
      <c r="AA194" s="17">
        <v>8.1338599999999997E-2</v>
      </c>
      <c r="AB194" s="17">
        <v>1.2754E-2</v>
      </c>
      <c r="AC194" s="17">
        <v>0.192383</v>
      </c>
      <c r="AD194" s="17">
        <v>0.25</v>
      </c>
      <c r="AE194" s="17">
        <v>1299.7</v>
      </c>
    </row>
    <row r="195" spans="1:31">
      <c r="A195" s="17">
        <v>182</v>
      </c>
      <c r="B195" s="19">
        <v>0.23349537037037038</v>
      </c>
      <c r="C195" s="17">
        <v>141</v>
      </c>
      <c r="D195" s="17">
        <v>4.4000000000000004</v>
      </c>
      <c r="E195" s="17">
        <v>8.7600000000000004E-4</v>
      </c>
      <c r="F195" s="17">
        <v>4.2000000000000003E-2</v>
      </c>
      <c r="G195" s="17">
        <v>0.36202699999999999</v>
      </c>
      <c r="H195" s="17">
        <v>0.202788</v>
      </c>
      <c r="I195" s="17">
        <v>0.215643</v>
      </c>
      <c r="J195" s="17">
        <v>1.2855E-2</v>
      </c>
      <c r="K195" s="17">
        <v>5.9614E-2</v>
      </c>
      <c r="L195" s="17">
        <v>564.5</v>
      </c>
      <c r="M195" s="17">
        <v>0.45835700000000001</v>
      </c>
      <c r="N195" s="17">
        <v>687</v>
      </c>
      <c r="O195" s="17">
        <v>0</v>
      </c>
      <c r="P195" s="17">
        <v>0</v>
      </c>
      <c r="Q195" s="17">
        <v>0.17991099999999999</v>
      </c>
      <c r="R195" s="17">
        <v>0.18471499999999999</v>
      </c>
      <c r="S195" s="17">
        <v>0.20012199999999999</v>
      </c>
      <c r="T195" s="17">
        <v>1.5407000000000001E-2</v>
      </c>
      <c r="U195" s="17">
        <v>7.6987E-2</v>
      </c>
      <c r="V195" s="17">
        <v>581.6</v>
      </c>
      <c r="W195" s="17">
        <v>0.33815600000000001</v>
      </c>
      <c r="X195" s="17">
        <v>513</v>
      </c>
      <c r="Y195" s="17">
        <v>0</v>
      </c>
      <c r="Z195" s="17">
        <v>0</v>
      </c>
      <c r="AA195" s="17">
        <v>0.11844200000000001</v>
      </c>
      <c r="AB195" s="17">
        <v>1.0156399999999999E-2</v>
      </c>
      <c r="AC195" s="17">
        <v>0.18487200000000001</v>
      </c>
      <c r="AD195" s="17">
        <v>0.25</v>
      </c>
      <c r="AE195" s="17">
        <v>1471.3</v>
      </c>
    </row>
    <row r="196" spans="1:31">
      <c r="A196" s="17">
        <v>183</v>
      </c>
      <c r="B196" s="19">
        <v>0.23354166666666668</v>
      </c>
      <c r="C196" s="17">
        <v>142.6</v>
      </c>
      <c r="D196" s="17">
        <v>4.4000000000000004</v>
      </c>
      <c r="E196" s="17">
        <v>2.9100000000000003E-4</v>
      </c>
      <c r="F196" s="17">
        <v>1.4E-2</v>
      </c>
      <c r="G196" s="17">
        <v>0.22678100000000001</v>
      </c>
      <c r="H196" s="17">
        <v>0.196632</v>
      </c>
      <c r="I196" s="17">
        <v>0.20859800000000001</v>
      </c>
      <c r="J196" s="17">
        <v>1.1965999999999999E-2</v>
      </c>
      <c r="K196" s="17">
        <v>5.7362999999999997E-2</v>
      </c>
      <c r="L196" s="17">
        <v>267.10000000000002</v>
      </c>
      <c r="M196" s="17">
        <v>0.6</v>
      </c>
      <c r="N196" s="17">
        <v>773</v>
      </c>
      <c r="O196" s="17">
        <v>0</v>
      </c>
      <c r="P196" s="17">
        <v>0</v>
      </c>
      <c r="Q196" s="17">
        <v>0.134265</v>
      </c>
      <c r="R196" s="17">
        <v>0.19048200000000001</v>
      </c>
      <c r="S196" s="17">
        <v>0.20130500000000001</v>
      </c>
      <c r="T196" s="17">
        <v>1.0822999999999999E-2</v>
      </c>
      <c r="U196" s="17">
        <v>5.3762999999999998E-2</v>
      </c>
      <c r="V196" s="17">
        <v>900</v>
      </c>
      <c r="W196" s="17">
        <v>4.8999999999999998E-5</v>
      </c>
      <c r="X196" s="17">
        <v>607</v>
      </c>
      <c r="Y196" s="17">
        <v>0</v>
      </c>
      <c r="Z196" s="17">
        <v>0</v>
      </c>
      <c r="AA196" s="17">
        <v>8.2712099999999997E-2</v>
      </c>
      <c r="AB196" s="17">
        <v>5.4347800000000002E-3</v>
      </c>
      <c r="AC196" s="17">
        <v>0.19054099999999999</v>
      </c>
      <c r="AD196" s="17">
        <v>0.25</v>
      </c>
      <c r="AE196" s="17">
        <v>3109.3</v>
      </c>
    </row>
    <row r="197" spans="1:31">
      <c r="A197" s="17">
        <v>184</v>
      </c>
      <c r="B197" s="19">
        <v>0.23359953703703704</v>
      </c>
      <c r="C197" s="17">
        <v>142.80000000000001</v>
      </c>
      <c r="D197" s="17">
        <v>4.4000000000000004</v>
      </c>
      <c r="E197" s="17">
        <v>2.7300000000000002E-4</v>
      </c>
      <c r="F197" s="17">
        <v>1.2999999999999999E-2</v>
      </c>
      <c r="G197" s="17">
        <v>7.7632000000000007E-2</v>
      </c>
      <c r="H197" s="17">
        <v>0.19623399999999999</v>
      </c>
      <c r="I197" s="17">
        <v>0.205732</v>
      </c>
      <c r="J197" s="17">
        <v>9.4979999999999995E-3</v>
      </c>
      <c r="K197" s="17">
        <v>4.6164999999999998E-2</v>
      </c>
      <c r="L197" s="17">
        <v>282.39999999999998</v>
      </c>
      <c r="M197" s="17">
        <v>0.45350000000000001</v>
      </c>
      <c r="N197" s="17">
        <v>634</v>
      </c>
      <c r="O197" s="17">
        <v>0</v>
      </c>
      <c r="P197" s="17">
        <v>0</v>
      </c>
      <c r="Q197" s="17">
        <v>0.120286</v>
      </c>
      <c r="R197" s="17">
        <v>0.19156300000000001</v>
      </c>
      <c r="S197" s="17">
        <v>0.20114799999999999</v>
      </c>
      <c r="T197" s="17">
        <v>9.5849999999999998E-3</v>
      </c>
      <c r="U197" s="17">
        <v>4.7652E-2</v>
      </c>
      <c r="V197" s="17">
        <v>419.8</v>
      </c>
      <c r="W197" s="17">
        <v>0.59999400000000003</v>
      </c>
      <c r="X197" s="17">
        <v>707</v>
      </c>
      <c r="Y197" s="17">
        <v>0</v>
      </c>
      <c r="Z197" s="17">
        <v>0</v>
      </c>
      <c r="AA197" s="17">
        <v>7.3310899999999998E-2</v>
      </c>
      <c r="AB197" s="17">
        <v>4.7179400000000003E-3</v>
      </c>
      <c r="AC197" s="17">
        <v>0.191608</v>
      </c>
      <c r="AD197" s="17">
        <v>0.25</v>
      </c>
      <c r="AE197" s="17">
        <v>2940.9</v>
      </c>
    </row>
    <row r="198" spans="1:31">
      <c r="A198" s="17">
        <v>185</v>
      </c>
      <c r="B198" s="19">
        <v>0.2336574074074074</v>
      </c>
      <c r="C198" s="17">
        <v>144.19999999999999</v>
      </c>
      <c r="D198" s="17">
        <v>4.4000000000000004</v>
      </c>
      <c r="E198" s="17">
        <v>5.0799999999999999E-4</v>
      </c>
      <c r="F198" s="17">
        <v>2.5000000000000001E-2</v>
      </c>
      <c r="G198" s="17">
        <v>7.2699E-2</v>
      </c>
      <c r="H198" s="17">
        <v>0.19528899999999999</v>
      </c>
      <c r="I198" s="17">
        <v>0.20510600000000001</v>
      </c>
      <c r="J198" s="17">
        <v>9.8169999999999993E-3</v>
      </c>
      <c r="K198" s="17">
        <v>4.7862000000000002E-2</v>
      </c>
      <c r="L198" s="17">
        <v>594.4</v>
      </c>
      <c r="M198" s="17">
        <v>6.9999999999999999E-6</v>
      </c>
      <c r="N198" s="17">
        <v>767</v>
      </c>
      <c r="O198" s="17">
        <v>0</v>
      </c>
      <c r="P198" s="17">
        <v>0</v>
      </c>
      <c r="Q198" s="17">
        <v>1.9667E-2</v>
      </c>
      <c r="R198" s="17">
        <v>0.18943099999999999</v>
      </c>
      <c r="S198" s="17">
        <v>0.197827</v>
      </c>
      <c r="T198" s="17">
        <v>8.397E-3</v>
      </c>
      <c r="U198" s="17">
        <v>4.2444000000000003E-2</v>
      </c>
      <c r="V198" s="17">
        <v>900</v>
      </c>
      <c r="W198" s="17">
        <v>0.37081999999999998</v>
      </c>
      <c r="X198" s="17">
        <v>642</v>
      </c>
      <c r="Y198" s="17">
        <v>0</v>
      </c>
      <c r="Z198" s="17">
        <v>0</v>
      </c>
      <c r="AA198" s="17">
        <v>6.5297800000000003E-2</v>
      </c>
      <c r="AB198" s="17">
        <v>1.1932399999999999E-2</v>
      </c>
      <c r="AC198" s="17">
        <v>0.18953100000000001</v>
      </c>
      <c r="AD198" s="17">
        <v>0.25</v>
      </c>
      <c r="AE198" s="17">
        <v>1397.3</v>
      </c>
    </row>
    <row r="199" spans="1:31">
      <c r="A199" s="17">
        <v>186</v>
      </c>
      <c r="B199" s="19">
        <v>0.23371527777777779</v>
      </c>
      <c r="C199" s="17">
        <v>144.80000000000001</v>
      </c>
      <c r="D199" s="17">
        <v>4.4000000000000004</v>
      </c>
      <c r="E199" s="17">
        <v>3.4000000000000002E-4</v>
      </c>
      <c r="F199" s="17">
        <v>1.6E-2</v>
      </c>
      <c r="G199" s="17">
        <v>0.13666400000000001</v>
      </c>
      <c r="H199" s="17">
        <v>0.19517399999999999</v>
      </c>
      <c r="I199" s="17">
        <v>0.20818500000000001</v>
      </c>
      <c r="J199" s="17">
        <v>1.3011999999999999E-2</v>
      </c>
      <c r="K199" s="17">
        <v>6.25E-2</v>
      </c>
      <c r="L199" s="17">
        <v>276.5</v>
      </c>
      <c r="M199" s="17">
        <v>1.7E-5</v>
      </c>
      <c r="N199" s="17">
        <v>493</v>
      </c>
      <c r="O199" s="17">
        <v>0</v>
      </c>
      <c r="P199" s="17">
        <v>0</v>
      </c>
      <c r="Q199" s="17">
        <v>9.7424999999999998E-2</v>
      </c>
      <c r="R199" s="17">
        <v>0.18833800000000001</v>
      </c>
      <c r="S199" s="17">
        <v>0.20047100000000001</v>
      </c>
      <c r="T199" s="17">
        <v>1.2133E-2</v>
      </c>
      <c r="U199" s="17">
        <v>6.0521999999999999E-2</v>
      </c>
      <c r="V199" s="17">
        <v>513.6</v>
      </c>
      <c r="W199" s="17">
        <v>0.599997</v>
      </c>
      <c r="X199" s="17">
        <v>684</v>
      </c>
      <c r="Y199" s="17">
        <v>0</v>
      </c>
      <c r="Z199" s="17">
        <v>0</v>
      </c>
      <c r="AA199" s="17">
        <v>9.3110399999999996E-2</v>
      </c>
      <c r="AB199" s="17">
        <v>3.5947100000000001E-3</v>
      </c>
      <c r="AC199" s="17">
        <v>0.18838099999999999</v>
      </c>
      <c r="AD199" s="17">
        <v>0.25</v>
      </c>
      <c r="AE199" s="17">
        <v>3003.7</v>
      </c>
    </row>
    <row r="200" spans="1:31">
      <c r="A200" s="17">
        <v>187</v>
      </c>
      <c r="B200" s="19">
        <v>0.23376157407407408</v>
      </c>
      <c r="C200" s="17">
        <v>146.19999999999999</v>
      </c>
      <c r="D200" s="17">
        <v>4.4000000000000004</v>
      </c>
      <c r="E200" s="17">
        <v>7.7800000000000005E-4</v>
      </c>
      <c r="F200" s="17">
        <v>3.7999999999999999E-2</v>
      </c>
      <c r="G200" s="17">
        <v>0.102071</v>
      </c>
      <c r="H200" s="17">
        <v>0.19547999999999999</v>
      </c>
      <c r="I200" s="17">
        <v>0.20366500000000001</v>
      </c>
      <c r="J200" s="17">
        <v>8.1849999999999996E-3</v>
      </c>
      <c r="K200" s="17">
        <v>4.0189999999999997E-2</v>
      </c>
      <c r="L200" s="17">
        <v>446.6</v>
      </c>
      <c r="M200" s="17">
        <v>0.599997</v>
      </c>
      <c r="N200" s="17">
        <v>504</v>
      </c>
      <c r="O200" s="17">
        <v>0</v>
      </c>
      <c r="P200" s="17">
        <v>0</v>
      </c>
      <c r="Q200" s="17">
        <v>0.17573900000000001</v>
      </c>
      <c r="R200" s="17">
        <v>0.18071200000000001</v>
      </c>
      <c r="S200" s="17">
        <v>0.19772600000000001</v>
      </c>
      <c r="T200" s="17">
        <v>1.7014000000000001E-2</v>
      </c>
      <c r="U200" s="17">
        <v>8.6049E-2</v>
      </c>
      <c r="V200" s="17">
        <v>182.5</v>
      </c>
      <c r="W200" s="17">
        <v>0.37081599999999998</v>
      </c>
      <c r="X200" s="17">
        <v>528</v>
      </c>
      <c r="Y200" s="17">
        <v>0</v>
      </c>
      <c r="Z200" s="17">
        <v>0</v>
      </c>
      <c r="AA200" s="17">
        <v>0.132383</v>
      </c>
      <c r="AB200" s="17">
        <v>5.92437E-3</v>
      </c>
      <c r="AC200" s="17">
        <v>0.180813</v>
      </c>
      <c r="AD200" s="17">
        <v>0.25</v>
      </c>
      <c r="AE200" s="17">
        <v>1859.9</v>
      </c>
    </row>
    <row r="201" spans="1:31">
      <c r="A201" s="17">
        <v>188</v>
      </c>
      <c r="B201" s="19">
        <v>0.23381944444444444</v>
      </c>
      <c r="C201" s="17">
        <v>146.19999999999999</v>
      </c>
      <c r="D201" s="17">
        <v>4.4000000000000004</v>
      </c>
      <c r="E201" s="17">
        <v>1.366E-3</v>
      </c>
      <c r="F201" s="17">
        <v>6.6000000000000003E-2</v>
      </c>
      <c r="G201" s="17">
        <v>0.11526500000000001</v>
      </c>
      <c r="H201" s="17">
        <v>0.19289000000000001</v>
      </c>
      <c r="I201" s="17">
        <v>0.20613699999999999</v>
      </c>
      <c r="J201" s="17">
        <v>1.3247E-2</v>
      </c>
      <c r="K201" s="17">
        <v>6.4260999999999999E-2</v>
      </c>
      <c r="L201" s="17">
        <v>900</v>
      </c>
      <c r="M201" s="17">
        <v>0.59999199999999997</v>
      </c>
      <c r="N201" s="17">
        <v>777</v>
      </c>
      <c r="O201" s="17">
        <v>0</v>
      </c>
      <c r="P201" s="17">
        <v>0</v>
      </c>
      <c r="Q201" s="17">
        <v>0.22944600000000001</v>
      </c>
      <c r="R201" s="17">
        <v>0.186971</v>
      </c>
      <c r="S201" s="17">
        <v>0.20233100000000001</v>
      </c>
      <c r="T201" s="17">
        <v>1.536E-2</v>
      </c>
      <c r="U201" s="17">
        <v>7.5916999999999998E-2</v>
      </c>
      <c r="V201" s="17">
        <v>683.4</v>
      </c>
      <c r="W201" s="17">
        <v>0.59996099999999997</v>
      </c>
      <c r="X201" s="17">
        <v>1130</v>
      </c>
      <c r="Y201" s="17">
        <v>0</v>
      </c>
      <c r="Z201" s="17">
        <v>0</v>
      </c>
      <c r="AA201" s="17">
        <v>0.116795</v>
      </c>
      <c r="AB201" s="17">
        <v>1.8172600000000001E-2</v>
      </c>
      <c r="AC201" s="17">
        <v>0.18725</v>
      </c>
      <c r="AD201" s="17">
        <v>0.25</v>
      </c>
      <c r="AE201" s="17">
        <v>922.9</v>
      </c>
    </row>
    <row r="202" spans="1:31">
      <c r="A202" s="17">
        <v>189</v>
      </c>
      <c r="B202" s="19">
        <v>0.2338773148148148</v>
      </c>
      <c r="C202" s="17">
        <v>148.80000000000001</v>
      </c>
      <c r="D202" s="17">
        <v>4.4000000000000004</v>
      </c>
      <c r="E202" s="17">
        <v>1.0900000000000001E-4</v>
      </c>
      <c r="F202" s="17">
        <v>5.0000000000000001E-3</v>
      </c>
      <c r="G202" s="17">
        <v>0.23507600000000001</v>
      </c>
      <c r="H202" s="17">
        <v>0.208063</v>
      </c>
      <c r="I202" s="17">
        <v>0.22031700000000001</v>
      </c>
      <c r="J202" s="17">
        <v>1.2253999999999999E-2</v>
      </c>
      <c r="K202" s="17">
        <v>5.5618000000000001E-2</v>
      </c>
      <c r="L202" s="17">
        <v>100</v>
      </c>
      <c r="M202" s="17">
        <v>0.22917100000000001</v>
      </c>
      <c r="N202" s="17">
        <v>924</v>
      </c>
      <c r="O202" s="17">
        <v>0</v>
      </c>
      <c r="P202" s="17">
        <v>0</v>
      </c>
      <c r="Q202" s="17">
        <v>0.14707500000000001</v>
      </c>
      <c r="R202" s="17">
        <v>0.18454599999999999</v>
      </c>
      <c r="S202" s="17">
        <v>0.19500600000000001</v>
      </c>
      <c r="T202" s="17">
        <v>1.0460000000000001E-2</v>
      </c>
      <c r="U202" s="17">
        <v>5.3638999999999999E-2</v>
      </c>
      <c r="V202" s="17">
        <v>899.9</v>
      </c>
      <c r="W202" s="17">
        <v>0.6</v>
      </c>
      <c r="X202" s="17">
        <v>723</v>
      </c>
      <c r="Y202" s="17">
        <v>0</v>
      </c>
      <c r="Z202" s="17">
        <v>0</v>
      </c>
      <c r="AA202" s="17">
        <v>8.2520800000000005E-2</v>
      </c>
      <c r="AB202" s="17">
        <v>2.4402500000000001E-3</v>
      </c>
      <c r="AC202" s="17">
        <v>0.18457100000000001</v>
      </c>
      <c r="AD202" s="17">
        <v>0.25</v>
      </c>
      <c r="AE202" s="17">
        <v>8305.4</v>
      </c>
    </row>
    <row r="203" spans="1:31">
      <c r="A203" s="17">
        <v>190</v>
      </c>
      <c r="B203" s="19">
        <v>0.23393518518518519</v>
      </c>
      <c r="C203" s="17">
        <v>147.69999999999999</v>
      </c>
      <c r="D203" s="17">
        <v>4.4000000000000004</v>
      </c>
      <c r="E203" s="17">
        <v>6.96E-4</v>
      </c>
      <c r="F203" s="17">
        <v>3.4000000000000002E-2</v>
      </c>
      <c r="G203" s="17">
        <v>0.13941100000000001</v>
      </c>
      <c r="H203" s="17">
        <v>0.19727600000000001</v>
      </c>
      <c r="I203" s="17">
        <v>0.20696100000000001</v>
      </c>
      <c r="J203" s="17">
        <v>9.6849999999999992E-3</v>
      </c>
      <c r="K203" s="17">
        <v>4.6795999999999997E-2</v>
      </c>
      <c r="L203" s="17">
        <v>370.5</v>
      </c>
      <c r="M203" s="17">
        <v>2.5000000000000001E-5</v>
      </c>
      <c r="N203" s="17">
        <v>871</v>
      </c>
      <c r="O203" s="17">
        <v>0</v>
      </c>
      <c r="P203" s="17">
        <v>0</v>
      </c>
      <c r="Q203" s="17">
        <v>0.38001499999999999</v>
      </c>
      <c r="R203" s="17">
        <v>0.198069</v>
      </c>
      <c r="S203" s="17">
        <v>0.218391</v>
      </c>
      <c r="T203" s="17">
        <v>2.0322E-2</v>
      </c>
      <c r="U203" s="17">
        <v>9.3053999999999998E-2</v>
      </c>
      <c r="V203" s="17">
        <v>522.9</v>
      </c>
      <c r="W203" s="17">
        <v>0.59759600000000002</v>
      </c>
      <c r="X203" s="17">
        <v>495</v>
      </c>
      <c r="Y203" s="17">
        <v>0</v>
      </c>
      <c r="Z203" s="17">
        <v>0</v>
      </c>
      <c r="AA203" s="17">
        <v>0.14316000000000001</v>
      </c>
      <c r="AB203" s="17">
        <v>8.4663099999999995E-3</v>
      </c>
      <c r="AC203" s="17">
        <v>0.198241</v>
      </c>
      <c r="AD203" s="17">
        <v>0.25</v>
      </c>
      <c r="AE203" s="17">
        <v>2241.9</v>
      </c>
    </row>
    <row r="204" spans="1:31">
      <c r="A204" s="17">
        <v>191</v>
      </c>
      <c r="B204" s="19">
        <v>0.23398148148148148</v>
      </c>
      <c r="C204" s="17">
        <v>150.1</v>
      </c>
      <c r="D204" s="17">
        <v>4.4000000000000004</v>
      </c>
      <c r="E204" s="17">
        <v>3.3599999999999998E-4</v>
      </c>
      <c r="F204" s="17">
        <v>1.6E-2</v>
      </c>
      <c r="G204" s="17">
        <v>3.9334000000000001E-2</v>
      </c>
      <c r="H204" s="17">
        <v>0.19468099999999999</v>
      </c>
      <c r="I204" s="17">
        <v>0.20738500000000001</v>
      </c>
      <c r="J204" s="17">
        <v>1.2704999999999999E-2</v>
      </c>
      <c r="K204" s="17">
        <v>6.1261000000000003E-2</v>
      </c>
      <c r="L204" s="17">
        <v>203.9</v>
      </c>
      <c r="M204" s="17">
        <v>0.59999800000000003</v>
      </c>
      <c r="N204" s="17">
        <v>806</v>
      </c>
      <c r="O204" s="17">
        <v>0</v>
      </c>
      <c r="P204" s="17">
        <v>0</v>
      </c>
      <c r="Q204" s="17">
        <v>6.9236000000000006E-2</v>
      </c>
      <c r="R204" s="17">
        <v>0.18673799999999999</v>
      </c>
      <c r="S204" s="17">
        <v>0.203261</v>
      </c>
      <c r="T204" s="17">
        <v>1.6521999999999998E-2</v>
      </c>
      <c r="U204" s="17">
        <v>8.1286999999999998E-2</v>
      </c>
      <c r="V204" s="17">
        <v>100</v>
      </c>
      <c r="W204" s="17">
        <v>2.1800000000000001E-4</v>
      </c>
      <c r="X204" s="17">
        <v>733</v>
      </c>
      <c r="Y204" s="17">
        <v>0</v>
      </c>
      <c r="Z204" s="17">
        <v>0</v>
      </c>
      <c r="AA204" s="17">
        <v>0.125057</v>
      </c>
      <c r="AB204" s="17">
        <v>4.3311499999999998E-3</v>
      </c>
      <c r="AC204" s="17">
        <v>0.18681</v>
      </c>
      <c r="AD204" s="17">
        <v>0.25</v>
      </c>
      <c r="AE204" s="17">
        <v>4072.9</v>
      </c>
    </row>
    <row r="205" spans="1:31">
      <c r="A205" s="17">
        <v>192</v>
      </c>
      <c r="B205" s="19">
        <v>0.23403935185185185</v>
      </c>
      <c r="C205" s="17">
        <v>150.4</v>
      </c>
      <c r="D205" s="17">
        <v>4.4000000000000004</v>
      </c>
      <c r="E205" s="17">
        <v>7.8100000000000001E-4</v>
      </c>
      <c r="F205" s="17">
        <v>3.7999999999999999E-2</v>
      </c>
      <c r="G205" s="17">
        <v>0.118965</v>
      </c>
      <c r="H205" s="17">
        <v>0.19641900000000001</v>
      </c>
      <c r="I205" s="17">
        <v>0.20839099999999999</v>
      </c>
      <c r="J205" s="17">
        <v>1.1971000000000001E-2</v>
      </c>
      <c r="K205" s="17">
        <v>5.7446999999999998E-2</v>
      </c>
      <c r="L205" s="17">
        <v>900</v>
      </c>
      <c r="M205" s="17">
        <v>5.0000000000000004E-6</v>
      </c>
      <c r="N205" s="17">
        <v>547</v>
      </c>
      <c r="O205" s="17">
        <v>0</v>
      </c>
      <c r="P205" s="17">
        <v>0</v>
      </c>
      <c r="Q205" s="17">
        <v>0.12121</v>
      </c>
      <c r="R205" s="17">
        <v>0.18804899999999999</v>
      </c>
      <c r="S205" s="17">
        <v>0.19653699999999999</v>
      </c>
      <c r="T205" s="17">
        <v>8.4880000000000008E-3</v>
      </c>
      <c r="U205" s="17">
        <v>4.3188999999999998E-2</v>
      </c>
      <c r="V205" s="17">
        <v>841.2</v>
      </c>
      <c r="W205" s="17">
        <v>0.59999800000000003</v>
      </c>
      <c r="X205" s="17">
        <v>635</v>
      </c>
      <c r="Y205" s="17">
        <v>0</v>
      </c>
      <c r="Z205" s="17">
        <v>0</v>
      </c>
      <c r="AA205" s="17">
        <v>6.6444500000000004E-2</v>
      </c>
      <c r="AB205" s="17">
        <v>1.2874E-2</v>
      </c>
      <c r="AC205" s="17">
        <v>0.18815799999999999</v>
      </c>
      <c r="AD205" s="17">
        <v>0.25</v>
      </c>
      <c r="AE205" s="17">
        <v>922.9</v>
      </c>
    </row>
    <row r="206" spans="1:31">
      <c r="A206" s="17">
        <v>193</v>
      </c>
      <c r="B206" s="19">
        <v>0.23409722222222221</v>
      </c>
      <c r="C206" s="17">
        <v>151.69999999999999</v>
      </c>
      <c r="D206" s="17">
        <v>4.4000000000000004</v>
      </c>
      <c r="E206" s="17">
        <v>9.9799999999999997E-4</v>
      </c>
      <c r="F206" s="17">
        <v>4.8000000000000001E-2</v>
      </c>
      <c r="G206" s="17">
        <v>9.8010000000000007E-3</v>
      </c>
      <c r="H206" s="17">
        <v>0.19616900000000001</v>
      </c>
      <c r="I206" s="17">
        <v>0.202931</v>
      </c>
      <c r="J206" s="17">
        <v>6.7619999999999998E-3</v>
      </c>
      <c r="K206" s="17">
        <v>3.3321999999999997E-2</v>
      </c>
      <c r="L206" s="17">
        <v>899.9</v>
      </c>
      <c r="M206" s="17">
        <v>0.370813</v>
      </c>
      <c r="N206" s="17">
        <v>1089</v>
      </c>
      <c r="O206" s="17">
        <v>0</v>
      </c>
      <c r="P206" s="17">
        <v>0</v>
      </c>
      <c r="Q206" s="17">
        <v>0.100442</v>
      </c>
      <c r="R206" s="17">
        <v>0.188607</v>
      </c>
      <c r="S206" s="17">
        <v>0.199768</v>
      </c>
      <c r="T206" s="17">
        <v>1.116E-2</v>
      </c>
      <c r="U206" s="17">
        <v>5.5867E-2</v>
      </c>
      <c r="V206" s="17">
        <v>641.29999999999995</v>
      </c>
      <c r="W206" s="17">
        <v>0.370805</v>
      </c>
      <c r="X206" s="17">
        <v>820</v>
      </c>
      <c r="Y206" s="17">
        <v>0</v>
      </c>
      <c r="Z206" s="17">
        <v>0</v>
      </c>
      <c r="AA206" s="17">
        <v>8.5948700000000003E-2</v>
      </c>
      <c r="AB206" s="17">
        <v>2.5283199999999999E-2</v>
      </c>
      <c r="AC206" s="17">
        <v>0.188889</v>
      </c>
      <c r="AD206" s="17">
        <v>0.25</v>
      </c>
      <c r="AE206" s="17">
        <v>922.9</v>
      </c>
    </row>
    <row r="207" spans="1:31">
      <c r="A207" s="17">
        <v>194</v>
      </c>
      <c r="B207" s="19">
        <v>0.2341550925925926</v>
      </c>
      <c r="C207" s="17">
        <v>152.6</v>
      </c>
      <c r="D207" s="17">
        <v>4.4000000000000004</v>
      </c>
      <c r="E207" s="17">
        <v>1.145E-3</v>
      </c>
      <c r="F207" s="17">
        <v>5.5E-2</v>
      </c>
      <c r="G207" s="17">
        <v>0.12790299999999999</v>
      </c>
      <c r="H207" s="17">
        <v>0.19316900000000001</v>
      </c>
      <c r="I207" s="17">
        <v>0.20261999999999999</v>
      </c>
      <c r="J207" s="17">
        <v>9.4509999999999993E-3</v>
      </c>
      <c r="K207" s="17">
        <v>4.6643999999999998E-2</v>
      </c>
      <c r="L207" s="17">
        <v>739.6</v>
      </c>
      <c r="M207" s="17">
        <v>0.6</v>
      </c>
      <c r="N207" s="17">
        <v>699</v>
      </c>
      <c r="O207" s="17">
        <v>0</v>
      </c>
      <c r="P207" s="17">
        <v>0</v>
      </c>
      <c r="Q207" s="17">
        <v>0.14788699999999999</v>
      </c>
      <c r="R207" s="17">
        <v>0.19056100000000001</v>
      </c>
      <c r="S207" s="17">
        <v>0.20646800000000001</v>
      </c>
      <c r="T207" s="17">
        <v>1.5907000000000001E-2</v>
      </c>
      <c r="U207" s="17">
        <v>7.7043E-2</v>
      </c>
      <c r="V207" s="17">
        <v>362.6</v>
      </c>
      <c r="W207" s="17">
        <v>0.59999899999999995</v>
      </c>
      <c r="X207" s="17">
        <v>870</v>
      </c>
      <c r="Y207" s="17">
        <v>0</v>
      </c>
      <c r="Z207" s="17">
        <v>0</v>
      </c>
      <c r="AA207" s="17">
        <v>0.11852699999999999</v>
      </c>
      <c r="AB207" s="17">
        <v>1.35056E-2</v>
      </c>
      <c r="AC207" s="17">
        <v>0.190776</v>
      </c>
      <c r="AD207" s="17">
        <v>0.25</v>
      </c>
      <c r="AE207" s="17">
        <v>1123</v>
      </c>
    </row>
    <row r="208" spans="1:31">
      <c r="A208" s="17">
        <v>195</v>
      </c>
      <c r="B208" s="19">
        <v>0.23420138888888889</v>
      </c>
      <c r="C208" s="17">
        <v>153.30000000000001</v>
      </c>
      <c r="D208" s="17">
        <v>4.4000000000000004</v>
      </c>
      <c r="E208" s="17">
        <v>1.64E-4</v>
      </c>
      <c r="F208" s="17">
        <v>8.0000000000000002E-3</v>
      </c>
      <c r="G208" s="17">
        <v>0.116912</v>
      </c>
      <c r="H208" s="17">
        <v>0.197432</v>
      </c>
      <c r="I208" s="17">
        <v>0.21281900000000001</v>
      </c>
      <c r="J208" s="17">
        <v>1.5387E-2</v>
      </c>
      <c r="K208" s="17">
        <v>7.2303000000000006E-2</v>
      </c>
      <c r="L208" s="17">
        <v>100</v>
      </c>
      <c r="M208" s="17">
        <v>0.45838099999999998</v>
      </c>
      <c r="N208" s="17">
        <v>832</v>
      </c>
      <c r="O208" s="17">
        <v>0</v>
      </c>
      <c r="P208" s="17">
        <v>0</v>
      </c>
      <c r="Q208" s="17">
        <v>4.6630999999999999E-2</v>
      </c>
      <c r="R208" s="17">
        <v>0.18568599999999999</v>
      </c>
      <c r="S208" s="17">
        <v>0.20196700000000001</v>
      </c>
      <c r="T208" s="17">
        <v>1.6281E-2</v>
      </c>
      <c r="U208" s="17">
        <v>8.0613000000000004E-2</v>
      </c>
      <c r="V208" s="17">
        <v>100</v>
      </c>
      <c r="W208" s="17">
        <v>0.22916900000000001</v>
      </c>
      <c r="X208" s="17">
        <v>870</v>
      </c>
      <c r="Y208" s="17">
        <v>0</v>
      </c>
      <c r="Z208" s="17">
        <v>0</v>
      </c>
      <c r="AA208" s="17">
        <v>0.12402100000000001</v>
      </c>
      <c r="AB208" s="17">
        <v>2.1974999999999998E-3</v>
      </c>
      <c r="AC208" s="17">
        <v>0.185722</v>
      </c>
      <c r="AD208" s="17">
        <v>0.25</v>
      </c>
      <c r="AE208" s="17">
        <v>8305.4</v>
      </c>
    </row>
    <row r="209" spans="1:31">
      <c r="A209" s="17">
        <v>196</v>
      </c>
      <c r="B209" s="19">
        <v>0.23425925925925925</v>
      </c>
      <c r="C209" s="17">
        <v>154.6</v>
      </c>
      <c r="D209" s="17">
        <v>4.4000000000000004</v>
      </c>
      <c r="E209" s="17">
        <v>1.126E-3</v>
      </c>
      <c r="F209" s="17">
        <v>5.3999999999999999E-2</v>
      </c>
      <c r="G209" s="17">
        <v>4.7169999999999998E-3</v>
      </c>
      <c r="H209" s="17">
        <v>0.194693</v>
      </c>
      <c r="I209" s="17">
        <v>0.202238</v>
      </c>
      <c r="J209" s="17">
        <v>7.5459999999999998E-3</v>
      </c>
      <c r="K209" s="17">
        <v>3.7310999999999997E-2</v>
      </c>
      <c r="L209" s="17">
        <v>900</v>
      </c>
      <c r="M209" s="17">
        <v>0.22917399999999999</v>
      </c>
      <c r="N209" s="17">
        <v>764</v>
      </c>
      <c r="O209" s="17">
        <v>0</v>
      </c>
      <c r="P209" s="17">
        <v>0</v>
      </c>
      <c r="Q209" s="17">
        <v>8.7386000000000005E-2</v>
      </c>
      <c r="R209" s="17">
        <v>0.184008</v>
      </c>
      <c r="S209" s="17">
        <v>0.19628200000000001</v>
      </c>
      <c r="T209" s="17">
        <v>1.2274E-2</v>
      </c>
      <c r="U209" s="17">
        <v>6.2533000000000005E-2</v>
      </c>
      <c r="V209" s="17">
        <v>899.9</v>
      </c>
      <c r="W209" s="17">
        <v>3.0000000000000001E-6</v>
      </c>
      <c r="X209" s="17">
        <v>1214</v>
      </c>
      <c r="Y209" s="17">
        <v>0</v>
      </c>
      <c r="Z209" s="17">
        <v>0</v>
      </c>
      <c r="AA209" s="17">
        <v>9.6204999999999999E-2</v>
      </c>
      <c r="AB209" s="17">
        <v>1.7870299999999999E-2</v>
      </c>
      <c r="AC209" s="17">
        <v>0.184228</v>
      </c>
      <c r="AD209" s="17">
        <v>0.25</v>
      </c>
      <c r="AE209" s="17">
        <v>922.9</v>
      </c>
    </row>
    <row r="210" spans="1:31">
      <c r="A210" s="17">
        <v>197</v>
      </c>
      <c r="B210" s="19">
        <v>0.23431712962962961</v>
      </c>
      <c r="C210" s="17">
        <v>155.9</v>
      </c>
      <c r="D210" s="17">
        <v>4.4000000000000004</v>
      </c>
      <c r="E210" s="17">
        <v>4.3300000000000001E-4</v>
      </c>
      <c r="F210" s="17">
        <v>2.1000000000000001E-2</v>
      </c>
      <c r="G210" s="17">
        <v>0.107935</v>
      </c>
      <c r="H210" s="17">
        <v>0.19400600000000001</v>
      </c>
      <c r="I210" s="17">
        <v>0.20638799999999999</v>
      </c>
      <c r="J210" s="17">
        <v>1.2382000000000001E-2</v>
      </c>
      <c r="K210" s="17">
        <v>5.9991999999999997E-2</v>
      </c>
      <c r="L210" s="17">
        <v>377.6</v>
      </c>
      <c r="M210" s="17">
        <v>0.59999599999999997</v>
      </c>
      <c r="N210" s="17">
        <v>737</v>
      </c>
      <c r="O210" s="17">
        <v>0</v>
      </c>
      <c r="P210" s="17">
        <v>0</v>
      </c>
      <c r="Q210" s="17">
        <v>0.126445</v>
      </c>
      <c r="R210" s="17">
        <v>0.189827</v>
      </c>
      <c r="S210" s="17">
        <v>0.201236</v>
      </c>
      <c r="T210" s="17">
        <v>1.1409000000000001E-2</v>
      </c>
      <c r="U210" s="17">
        <v>5.6696000000000003E-2</v>
      </c>
      <c r="V210" s="17">
        <v>124.1</v>
      </c>
      <c r="W210" s="17">
        <v>0.138187</v>
      </c>
      <c r="X210" s="17">
        <v>634</v>
      </c>
      <c r="Y210" s="17">
        <v>0</v>
      </c>
      <c r="Z210" s="17">
        <v>0</v>
      </c>
      <c r="AA210" s="17">
        <v>8.7224700000000002E-2</v>
      </c>
      <c r="AB210" s="17">
        <v>7.31052E-3</v>
      </c>
      <c r="AC210" s="17">
        <v>0.18991</v>
      </c>
      <c r="AD210" s="17">
        <v>0.25</v>
      </c>
      <c r="AE210" s="17">
        <v>2199.4</v>
      </c>
    </row>
    <row r="211" spans="1:31">
      <c r="A211" s="17">
        <v>198</v>
      </c>
      <c r="B211" s="19">
        <v>0.234375</v>
      </c>
      <c r="C211" s="17">
        <v>154.6</v>
      </c>
      <c r="D211" s="17">
        <v>4.4000000000000004</v>
      </c>
      <c r="E211" s="17">
        <v>8.3799999999999999E-4</v>
      </c>
      <c r="F211" s="17">
        <v>4.1000000000000002E-2</v>
      </c>
      <c r="G211" s="17">
        <v>8.4142999999999996E-2</v>
      </c>
      <c r="H211" s="17">
        <v>0.20175399999999999</v>
      </c>
      <c r="I211" s="17">
        <v>0.20821899999999999</v>
      </c>
      <c r="J211" s="17">
        <v>6.4650000000000003E-3</v>
      </c>
      <c r="K211" s="17">
        <v>3.1050000000000001E-2</v>
      </c>
      <c r="L211" s="17">
        <v>900</v>
      </c>
      <c r="M211" s="17">
        <v>0.22917399999999999</v>
      </c>
      <c r="N211" s="17">
        <v>711</v>
      </c>
      <c r="O211" s="17">
        <v>0</v>
      </c>
      <c r="P211" s="17">
        <v>0</v>
      </c>
      <c r="Q211" s="17">
        <v>1.0092E-2</v>
      </c>
      <c r="R211" s="17">
        <v>0.18751699999999999</v>
      </c>
      <c r="S211" s="17">
        <v>0.19666700000000001</v>
      </c>
      <c r="T211" s="17">
        <v>9.1500000000000001E-3</v>
      </c>
      <c r="U211" s="17">
        <v>4.6525999999999998E-2</v>
      </c>
      <c r="V211" s="17">
        <v>442</v>
      </c>
      <c r="W211" s="17">
        <v>0.59998899999999999</v>
      </c>
      <c r="X211" s="17">
        <v>922</v>
      </c>
      <c r="Y211" s="17">
        <v>0</v>
      </c>
      <c r="Z211" s="17">
        <v>0</v>
      </c>
      <c r="AA211" s="17">
        <v>7.1578299999999997E-2</v>
      </c>
      <c r="AB211" s="17">
        <v>1.66538E-2</v>
      </c>
      <c r="AC211" s="17">
        <v>0.187669</v>
      </c>
      <c r="AD211" s="17">
        <v>0.25</v>
      </c>
      <c r="AE211" s="17">
        <v>922.9</v>
      </c>
    </row>
    <row r="212" spans="1:31">
      <c r="A212" s="17">
        <v>199</v>
      </c>
      <c r="B212" s="19">
        <v>0.23442129629629629</v>
      </c>
      <c r="C212" s="17">
        <v>155.19999999999999</v>
      </c>
      <c r="D212" s="17">
        <v>4.4000000000000004</v>
      </c>
      <c r="E212" s="17">
        <v>6.9200000000000002E-4</v>
      </c>
      <c r="F212" s="17">
        <v>3.3000000000000002E-2</v>
      </c>
      <c r="G212" s="17">
        <v>0.21378900000000001</v>
      </c>
      <c r="H212" s="17">
        <v>0.19458500000000001</v>
      </c>
      <c r="I212" s="17">
        <v>0.20577799999999999</v>
      </c>
      <c r="J212" s="17">
        <v>1.1192000000000001E-2</v>
      </c>
      <c r="K212" s="17">
        <v>5.4391000000000002E-2</v>
      </c>
      <c r="L212" s="17">
        <v>449.6</v>
      </c>
      <c r="M212" s="17">
        <v>0.6</v>
      </c>
      <c r="N212" s="17">
        <v>750</v>
      </c>
      <c r="O212" s="17">
        <v>0</v>
      </c>
      <c r="P212" s="17">
        <v>0</v>
      </c>
      <c r="Q212" s="17">
        <v>0.13042799999999999</v>
      </c>
      <c r="R212" s="17">
        <v>0.187806</v>
      </c>
      <c r="S212" s="17">
        <v>0.20330699999999999</v>
      </c>
      <c r="T212" s="17">
        <v>1.5500999999999999E-2</v>
      </c>
      <c r="U212" s="17">
        <v>7.6244999999999993E-2</v>
      </c>
      <c r="V212" s="17">
        <v>139.69999999999999</v>
      </c>
      <c r="W212" s="17">
        <v>0.18884400000000001</v>
      </c>
      <c r="X212" s="17">
        <v>770</v>
      </c>
      <c r="Y212" s="17">
        <v>0</v>
      </c>
      <c r="Z212" s="17">
        <v>0</v>
      </c>
      <c r="AA212" s="17">
        <v>0.117299</v>
      </c>
      <c r="AB212" s="17">
        <v>8.8470600000000003E-3</v>
      </c>
      <c r="AC212" s="17">
        <v>0.187943</v>
      </c>
      <c r="AD212" s="17">
        <v>0.25</v>
      </c>
      <c r="AE212" s="17">
        <v>1847.2</v>
      </c>
    </row>
    <row r="213" spans="1:31">
      <c r="A213" s="17">
        <v>200</v>
      </c>
      <c r="B213" s="19">
        <v>0.23447916666666666</v>
      </c>
      <c r="C213" s="17">
        <v>153.30000000000001</v>
      </c>
      <c r="D213" s="17">
        <v>4.4000000000000004</v>
      </c>
      <c r="E213" s="17">
        <v>6.8900000000000005E-4</v>
      </c>
      <c r="F213" s="17">
        <v>3.3000000000000002E-2</v>
      </c>
      <c r="G213" s="17">
        <v>0.13442100000000001</v>
      </c>
      <c r="H213" s="17">
        <v>0.196017</v>
      </c>
      <c r="I213" s="17">
        <v>0.20771500000000001</v>
      </c>
      <c r="J213" s="17">
        <v>1.1698E-2</v>
      </c>
      <c r="K213" s="17">
        <v>5.6315999999999998E-2</v>
      </c>
      <c r="L213" s="17">
        <v>680.4</v>
      </c>
      <c r="M213" s="17">
        <v>0.59999899999999995</v>
      </c>
      <c r="N213" s="17">
        <v>782</v>
      </c>
      <c r="O213" s="17">
        <v>0</v>
      </c>
      <c r="P213" s="17">
        <v>0</v>
      </c>
      <c r="Q213" s="17">
        <v>4.5103999999999998E-2</v>
      </c>
      <c r="R213" s="17">
        <v>0.18648200000000001</v>
      </c>
      <c r="S213" s="17">
        <v>0.19638700000000001</v>
      </c>
      <c r="T213" s="17">
        <v>9.9050000000000006E-3</v>
      </c>
      <c r="U213" s="17">
        <v>5.0436000000000002E-2</v>
      </c>
      <c r="V213" s="17">
        <v>364.8</v>
      </c>
      <c r="W213" s="17">
        <v>0.59999400000000003</v>
      </c>
      <c r="X213" s="17">
        <v>701</v>
      </c>
      <c r="Y213" s="17">
        <v>0</v>
      </c>
      <c r="Z213" s="17">
        <v>0</v>
      </c>
      <c r="AA213" s="17">
        <v>7.7593099999999998E-2</v>
      </c>
      <c r="AB213" s="17">
        <v>1.38849E-2</v>
      </c>
      <c r="AC213" s="17">
        <v>0.18661900000000001</v>
      </c>
      <c r="AD213" s="17">
        <v>0.25</v>
      </c>
      <c r="AE213" s="17">
        <v>1220.7</v>
      </c>
    </row>
    <row r="214" spans="1:31">
      <c r="A214" s="17">
        <v>201</v>
      </c>
      <c r="B214" s="19">
        <v>0.23453703703703702</v>
      </c>
      <c r="C214" s="17">
        <v>153</v>
      </c>
      <c r="D214" s="17">
        <v>4.4000000000000004</v>
      </c>
      <c r="E214" s="17">
        <v>1.27E-4</v>
      </c>
      <c r="F214" s="17">
        <v>6.0000000000000001E-3</v>
      </c>
      <c r="G214" s="17">
        <v>2.4743000000000001E-2</v>
      </c>
      <c r="H214" s="17">
        <v>0.19483700000000001</v>
      </c>
      <c r="I214" s="17">
        <v>0.205178</v>
      </c>
      <c r="J214" s="17">
        <v>1.0340999999999999E-2</v>
      </c>
      <c r="K214" s="17">
        <v>5.0402000000000002E-2</v>
      </c>
      <c r="L214" s="17">
        <v>100</v>
      </c>
      <c r="M214" s="17">
        <v>0.14163200000000001</v>
      </c>
      <c r="N214" s="17">
        <v>618</v>
      </c>
      <c r="O214" s="17">
        <v>0</v>
      </c>
      <c r="P214" s="17">
        <v>0</v>
      </c>
      <c r="Q214" s="17">
        <v>6.0130000000000001E-3</v>
      </c>
      <c r="R214" s="17">
        <v>0.18431400000000001</v>
      </c>
      <c r="S214" s="17">
        <v>0.19661600000000001</v>
      </c>
      <c r="T214" s="17">
        <v>1.2302E-2</v>
      </c>
      <c r="U214" s="17">
        <v>6.2570000000000001E-2</v>
      </c>
      <c r="V214" s="17">
        <v>217.6</v>
      </c>
      <c r="W214" s="17">
        <v>0.59999800000000003</v>
      </c>
      <c r="X214" s="17">
        <v>313</v>
      </c>
      <c r="Y214" s="17">
        <v>0</v>
      </c>
      <c r="Z214" s="17">
        <v>0</v>
      </c>
      <c r="AA214" s="17">
        <v>9.6262E-2</v>
      </c>
      <c r="AB214" s="17">
        <v>1.6328499999999999E-3</v>
      </c>
      <c r="AC214" s="17">
        <v>0.184334</v>
      </c>
      <c r="AD214" s="17">
        <v>0.25</v>
      </c>
      <c r="AE214" s="17">
        <v>8305.4</v>
      </c>
    </row>
    <row r="215" spans="1:31">
      <c r="A215" s="17">
        <v>202</v>
      </c>
      <c r="B215" s="19">
        <v>0.2345949074074074</v>
      </c>
      <c r="C215" s="17">
        <v>151.5</v>
      </c>
      <c r="D215" s="17">
        <v>4.4000000000000004</v>
      </c>
      <c r="E215" s="17">
        <v>1.8200000000000001E-4</v>
      </c>
      <c r="F215" s="17">
        <v>8.9999999999999993E-3</v>
      </c>
      <c r="G215" s="17">
        <v>5.3580999999999997E-2</v>
      </c>
      <c r="H215" s="17">
        <v>0.19767899999999999</v>
      </c>
      <c r="I215" s="17">
        <v>0.209124</v>
      </c>
      <c r="J215" s="17">
        <v>1.1443999999999999E-2</v>
      </c>
      <c r="K215" s="17">
        <v>5.4725000000000003E-2</v>
      </c>
      <c r="L215" s="17">
        <v>167.9</v>
      </c>
      <c r="M215" s="17">
        <v>8.8999999999999995E-5</v>
      </c>
      <c r="N215" s="17">
        <v>679</v>
      </c>
      <c r="O215" s="17">
        <v>0</v>
      </c>
      <c r="P215" s="17">
        <v>0</v>
      </c>
      <c r="Q215" s="17">
        <v>4.9070999999999997E-2</v>
      </c>
      <c r="R215" s="17">
        <v>0.186891</v>
      </c>
      <c r="S215" s="17">
        <v>0.19741900000000001</v>
      </c>
      <c r="T215" s="17">
        <v>1.0527999999999999E-2</v>
      </c>
      <c r="U215" s="17">
        <v>5.3331000000000003E-2</v>
      </c>
      <c r="V215" s="17">
        <v>900</v>
      </c>
      <c r="W215" s="17">
        <v>2.0000000000000002E-5</v>
      </c>
      <c r="X215" s="17">
        <v>641</v>
      </c>
      <c r="Y215" s="17">
        <v>0</v>
      </c>
      <c r="Z215" s="17">
        <v>0</v>
      </c>
      <c r="AA215" s="17">
        <v>8.2046900000000006E-2</v>
      </c>
      <c r="AB215" s="17">
        <v>3.01082E-3</v>
      </c>
      <c r="AC215" s="17">
        <v>0.18692300000000001</v>
      </c>
      <c r="AD215" s="17">
        <v>0.25</v>
      </c>
      <c r="AE215" s="17">
        <v>4946.7</v>
      </c>
    </row>
    <row r="216" spans="1:31">
      <c r="A216" s="17">
        <v>203</v>
      </c>
      <c r="B216" s="19">
        <v>0.2346412037037037</v>
      </c>
      <c r="C216" s="17">
        <v>151</v>
      </c>
      <c r="D216" s="17">
        <v>4.4000000000000004</v>
      </c>
      <c r="E216" s="17">
        <v>1.4799999999999999E-4</v>
      </c>
      <c r="F216" s="17">
        <v>7.0000000000000001E-3</v>
      </c>
      <c r="G216" s="17">
        <v>3.7714999999999999E-2</v>
      </c>
      <c r="H216" s="17">
        <v>0.19329499999999999</v>
      </c>
      <c r="I216" s="17">
        <v>0.20737700000000001</v>
      </c>
      <c r="J216" s="17">
        <v>1.4082000000000001E-2</v>
      </c>
      <c r="K216" s="17">
        <v>6.7906999999999995E-2</v>
      </c>
      <c r="L216" s="17">
        <v>100</v>
      </c>
      <c r="M216" s="17">
        <v>0.283279</v>
      </c>
      <c r="N216" s="17">
        <v>605</v>
      </c>
      <c r="O216" s="17">
        <v>0</v>
      </c>
      <c r="P216" s="17">
        <v>0</v>
      </c>
      <c r="Q216" s="17">
        <v>8.8235999999999995E-2</v>
      </c>
      <c r="R216" s="17">
        <v>0.18700600000000001</v>
      </c>
      <c r="S216" s="17">
        <v>0.20166300000000001</v>
      </c>
      <c r="T216" s="17">
        <v>1.4657E-2</v>
      </c>
      <c r="U216" s="17">
        <v>7.2681999999999997E-2</v>
      </c>
      <c r="V216" s="17">
        <v>144</v>
      </c>
      <c r="W216" s="17">
        <v>0.141706</v>
      </c>
      <c r="X216" s="17">
        <v>688</v>
      </c>
      <c r="Y216" s="17">
        <v>0</v>
      </c>
      <c r="Z216" s="17">
        <v>0</v>
      </c>
      <c r="AA216" s="17">
        <v>0.111819</v>
      </c>
      <c r="AB216" s="17">
        <v>1.59877E-3</v>
      </c>
      <c r="AC216" s="17">
        <v>0.187029</v>
      </c>
      <c r="AD216" s="17">
        <v>0.25</v>
      </c>
      <c r="AE216" s="17">
        <v>8305.2000000000007</v>
      </c>
    </row>
    <row r="217" spans="1:31">
      <c r="A217" s="17">
        <v>204</v>
      </c>
      <c r="B217" s="19">
        <v>0.23469907407407409</v>
      </c>
      <c r="C217" s="17">
        <v>150.1</v>
      </c>
      <c r="D217" s="17">
        <v>4.4000000000000004</v>
      </c>
      <c r="E217" s="17">
        <v>7.0500000000000001E-4</v>
      </c>
      <c r="F217" s="17">
        <v>3.4000000000000002E-2</v>
      </c>
      <c r="G217" s="17">
        <v>0.22145500000000001</v>
      </c>
      <c r="H217" s="17">
        <v>0.200602</v>
      </c>
      <c r="I217" s="17">
        <v>0.21113100000000001</v>
      </c>
      <c r="J217" s="17">
        <v>1.0529E-2</v>
      </c>
      <c r="K217" s="17">
        <v>4.9868999999999997E-2</v>
      </c>
      <c r="L217" s="17">
        <v>514</v>
      </c>
      <c r="M217" s="17">
        <v>0.59999899999999995</v>
      </c>
      <c r="N217" s="17">
        <v>583</v>
      </c>
      <c r="O217" s="17">
        <v>0</v>
      </c>
      <c r="P217" s="17">
        <v>0</v>
      </c>
      <c r="Q217" s="17">
        <v>0.21120800000000001</v>
      </c>
      <c r="R217" s="17">
        <v>0.188135</v>
      </c>
      <c r="S217" s="17">
        <v>0.20183100000000001</v>
      </c>
      <c r="T217" s="17">
        <v>1.3696E-2</v>
      </c>
      <c r="U217" s="17">
        <v>6.7858000000000002E-2</v>
      </c>
      <c r="V217" s="17">
        <v>805.2</v>
      </c>
      <c r="W217" s="17">
        <v>0.37081500000000001</v>
      </c>
      <c r="X217" s="17">
        <v>898</v>
      </c>
      <c r="Y217" s="17">
        <v>0</v>
      </c>
      <c r="Z217" s="17">
        <v>0</v>
      </c>
      <c r="AA217" s="17">
        <v>0.104397</v>
      </c>
      <c r="AB217" s="17">
        <v>7.8719900000000006E-3</v>
      </c>
      <c r="AC217" s="17">
        <v>0.18824299999999999</v>
      </c>
      <c r="AD217" s="17">
        <v>0.25</v>
      </c>
      <c r="AE217" s="17">
        <v>1615.8</v>
      </c>
    </row>
    <row r="218" spans="1:31">
      <c r="A218" s="17">
        <v>205</v>
      </c>
      <c r="B218" s="19">
        <v>0.23475694444444442</v>
      </c>
      <c r="C218" s="17">
        <v>148.80000000000001</v>
      </c>
      <c r="D218" s="17">
        <v>4.4000000000000004</v>
      </c>
      <c r="E218" s="17">
        <v>6.3199999999999997E-4</v>
      </c>
      <c r="F218" s="17">
        <v>3.1E-2</v>
      </c>
      <c r="G218" s="17">
        <v>9.9989999999999992E-3</v>
      </c>
      <c r="H218" s="17">
        <v>0.194933</v>
      </c>
      <c r="I218" s="17">
        <v>0.20257900000000001</v>
      </c>
      <c r="J218" s="17">
        <v>7.646E-3</v>
      </c>
      <c r="K218" s="17">
        <v>3.7741999999999998E-2</v>
      </c>
      <c r="L218" s="17">
        <v>450.2</v>
      </c>
      <c r="M218" s="17">
        <v>0.59997900000000004</v>
      </c>
      <c r="N218" s="17">
        <v>606</v>
      </c>
      <c r="O218" s="17">
        <v>0</v>
      </c>
      <c r="P218" s="17">
        <v>0</v>
      </c>
      <c r="Q218" s="17">
        <v>0.39759</v>
      </c>
      <c r="R218" s="17">
        <v>0.18565899999999999</v>
      </c>
      <c r="S218" s="17">
        <v>0.19950499999999999</v>
      </c>
      <c r="T218" s="17">
        <v>1.3847E-2</v>
      </c>
      <c r="U218" s="17">
        <v>6.9404999999999994E-2</v>
      </c>
      <c r="V218" s="17">
        <v>242.7</v>
      </c>
      <c r="W218" s="17">
        <v>1.1E-5</v>
      </c>
      <c r="X218" s="17">
        <v>562</v>
      </c>
      <c r="Y218" s="17">
        <v>0</v>
      </c>
      <c r="Z218" s="17">
        <v>0</v>
      </c>
      <c r="AA218" s="17">
        <v>0.106777</v>
      </c>
      <c r="AB218" s="17">
        <v>7.1736899999999999E-3</v>
      </c>
      <c r="AC218" s="17">
        <v>0.18575800000000001</v>
      </c>
      <c r="AD218" s="17">
        <v>0.25</v>
      </c>
      <c r="AE218" s="17">
        <v>1844.9</v>
      </c>
    </row>
    <row r="219" spans="1:31">
      <c r="A219" s="17">
        <v>206</v>
      </c>
      <c r="B219" s="19">
        <v>0.23481481481481481</v>
      </c>
      <c r="C219" s="17">
        <v>148.4</v>
      </c>
      <c r="D219" s="17">
        <v>4.4000000000000004</v>
      </c>
      <c r="E219" s="17">
        <v>7.2599999999999997E-4</v>
      </c>
      <c r="F219" s="17">
        <v>3.5000000000000003E-2</v>
      </c>
      <c r="G219" s="17">
        <v>0.117317</v>
      </c>
      <c r="H219" s="17">
        <v>0.19137799999999999</v>
      </c>
      <c r="I219" s="17">
        <v>0.20555000000000001</v>
      </c>
      <c r="J219" s="17">
        <v>1.4171E-2</v>
      </c>
      <c r="K219" s="17">
        <v>6.8944000000000005E-2</v>
      </c>
      <c r="L219" s="17">
        <v>805.9</v>
      </c>
      <c r="M219" s="17">
        <v>0.370811</v>
      </c>
      <c r="N219" s="17">
        <v>915</v>
      </c>
      <c r="O219" s="17">
        <v>0</v>
      </c>
      <c r="P219" s="17">
        <v>0</v>
      </c>
      <c r="Q219" s="17">
        <v>0.13051699999999999</v>
      </c>
      <c r="R219" s="17">
        <v>0.19109200000000001</v>
      </c>
      <c r="S219" s="17">
        <v>0.20011999999999999</v>
      </c>
      <c r="T219" s="17">
        <v>9.0279999999999996E-3</v>
      </c>
      <c r="U219" s="17">
        <v>4.5113E-2</v>
      </c>
      <c r="V219" s="17">
        <v>454.7</v>
      </c>
      <c r="W219" s="17">
        <v>0.31667600000000001</v>
      </c>
      <c r="X219" s="17">
        <v>624</v>
      </c>
      <c r="Y219" s="17">
        <v>0</v>
      </c>
      <c r="Z219" s="17">
        <v>0</v>
      </c>
      <c r="AA219" s="17">
        <v>6.9404400000000005E-2</v>
      </c>
      <c r="AB219" s="17">
        <v>1.9148800000000001E-2</v>
      </c>
      <c r="AC219" s="17">
        <v>0.19126499999999999</v>
      </c>
      <c r="AD219" s="17">
        <v>0.25</v>
      </c>
      <c r="AE219" s="17">
        <v>1030.7</v>
      </c>
    </row>
    <row r="220" spans="1:31">
      <c r="A220" s="17">
        <v>207</v>
      </c>
      <c r="B220" s="19">
        <v>0.2348611111111111</v>
      </c>
      <c r="C220" s="17">
        <v>147.19999999999999</v>
      </c>
      <c r="D220" s="17">
        <v>4.4000000000000004</v>
      </c>
      <c r="E220" s="17">
        <v>2.5999999999999998E-4</v>
      </c>
      <c r="F220" s="17">
        <v>1.2999999999999999E-2</v>
      </c>
      <c r="G220" s="17">
        <v>6.9567000000000004E-2</v>
      </c>
      <c r="H220" s="17">
        <v>0.20064000000000001</v>
      </c>
      <c r="I220" s="17">
        <v>0.208874</v>
      </c>
      <c r="J220" s="17">
        <v>8.234E-3</v>
      </c>
      <c r="K220" s="17">
        <v>3.9420999999999998E-2</v>
      </c>
      <c r="L220" s="17">
        <v>313</v>
      </c>
      <c r="M220" s="17">
        <v>0.59999800000000003</v>
      </c>
      <c r="N220" s="17">
        <v>887</v>
      </c>
      <c r="O220" s="17">
        <v>0</v>
      </c>
      <c r="P220" s="17">
        <v>0</v>
      </c>
      <c r="Q220" s="17">
        <v>6.6675999999999999E-2</v>
      </c>
      <c r="R220" s="17">
        <v>0.19298199999999999</v>
      </c>
      <c r="S220" s="17">
        <v>0.201269</v>
      </c>
      <c r="T220" s="17">
        <v>8.2869999999999992E-3</v>
      </c>
      <c r="U220" s="17">
        <v>4.1175000000000003E-2</v>
      </c>
      <c r="V220" s="17">
        <v>550.6</v>
      </c>
      <c r="W220" s="17">
        <v>0.6</v>
      </c>
      <c r="X220" s="17">
        <v>699</v>
      </c>
      <c r="Y220" s="17">
        <v>0</v>
      </c>
      <c r="Z220" s="17">
        <v>0</v>
      </c>
      <c r="AA220" s="17">
        <v>6.3346600000000003E-2</v>
      </c>
      <c r="AB220" s="17">
        <v>7.2970999999999999E-3</v>
      </c>
      <c r="AC220" s="17">
        <v>0.19304199999999999</v>
      </c>
      <c r="AD220" s="17">
        <v>0.25</v>
      </c>
      <c r="AE220" s="17">
        <v>2653.9</v>
      </c>
    </row>
    <row r="221" spans="1:31">
      <c r="A221" s="17">
        <v>208</v>
      </c>
      <c r="B221" s="19">
        <v>0.23491898148148149</v>
      </c>
      <c r="C221" s="17">
        <v>146.4</v>
      </c>
      <c r="D221" s="17">
        <v>4.4000000000000004</v>
      </c>
      <c r="E221" s="17">
        <v>2.34E-4</v>
      </c>
      <c r="F221" s="17">
        <v>1.0999999999999999E-2</v>
      </c>
      <c r="G221" s="17">
        <v>0.19614100000000001</v>
      </c>
      <c r="H221" s="17">
        <v>0.19775000000000001</v>
      </c>
      <c r="I221" s="17">
        <v>0.20902799999999999</v>
      </c>
      <c r="J221" s="17">
        <v>1.1278E-2</v>
      </c>
      <c r="K221" s="17">
        <v>5.3955999999999997E-2</v>
      </c>
      <c r="L221" s="17">
        <v>242.4</v>
      </c>
      <c r="M221" s="17">
        <v>3.3300000000000002E-4</v>
      </c>
      <c r="N221" s="17">
        <v>661</v>
      </c>
      <c r="O221" s="17">
        <v>0</v>
      </c>
      <c r="P221" s="17">
        <v>0</v>
      </c>
      <c r="Q221" s="17">
        <v>6.5926999999999999E-2</v>
      </c>
      <c r="R221" s="17">
        <v>0.18723400000000001</v>
      </c>
      <c r="S221" s="17">
        <v>0.19658999999999999</v>
      </c>
      <c r="T221" s="17">
        <v>9.3559999999999997E-3</v>
      </c>
      <c r="U221" s="17">
        <v>4.7593000000000003E-2</v>
      </c>
      <c r="V221" s="17">
        <v>900</v>
      </c>
      <c r="W221" s="17">
        <v>6.0000000000000002E-6</v>
      </c>
      <c r="X221" s="17">
        <v>659</v>
      </c>
      <c r="Y221" s="17">
        <v>0</v>
      </c>
      <c r="Z221" s="17">
        <v>0</v>
      </c>
      <c r="AA221" s="17">
        <v>7.3219599999999996E-2</v>
      </c>
      <c r="AB221" s="17">
        <v>4.22376E-3</v>
      </c>
      <c r="AC221" s="17">
        <v>0.187273</v>
      </c>
      <c r="AD221" s="17">
        <v>0.25</v>
      </c>
      <c r="AE221" s="17">
        <v>3426.8</v>
      </c>
    </row>
    <row r="222" spans="1:31">
      <c r="A222" s="17">
        <v>209</v>
      </c>
      <c r="B222" s="19">
        <v>0.23497685185185188</v>
      </c>
      <c r="C222" s="17">
        <v>145.5</v>
      </c>
      <c r="D222" s="17">
        <v>4.4000000000000004</v>
      </c>
      <c r="E222" s="17">
        <v>1.493E-3</v>
      </c>
      <c r="F222" s="17">
        <v>7.1999999999999995E-2</v>
      </c>
      <c r="G222" s="17">
        <v>0.15654699999999999</v>
      </c>
      <c r="H222" s="17">
        <v>0.194576</v>
      </c>
      <c r="I222" s="17">
        <v>0.207262</v>
      </c>
      <c r="J222" s="17">
        <v>1.2685999999999999E-2</v>
      </c>
      <c r="K222" s="17">
        <v>6.1209E-2</v>
      </c>
      <c r="L222" s="17">
        <v>900</v>
      </c>
      <c r="M222" s="17">
        <v>1.9999999999999999E-6</v>
      </c>
      <c r="N222" s="17">
        <v>843</v>
      </c>
      <c r="O222" s="17">
        <v>0</v>
      </c>
      <c r="P222" s="17">
        <v>0</v>
      </c>
      <c r="Q222" s="17">
        <v>0.26708900000000002</v>
      </c>
      <c r="R222" s="17">
        <v>0.18251999999999999</v>
      </c>
      <c r="S222" s="17">
        <v>0.19906399999999999</v>
      </c>
      <c r="T222" s="17">
        <v>1.6544E-2</v>
      </c>
      <c r="U222" s="17">
        <v>8.3108000000000001E-2</v>
      </c>
      <c r="V222" s="17">
        <v>900</v>
      </c>
      <c r="W222" s="17">
        <v>3.4999999999999997E-5</v>
      </c>
      <c r="X222" s="17">
        <v>675</v>
      </c>
      <c r="Y222" s="17">
        <v>0</v>
      </c>
      <c r="Z222" s="17">
        <v>0</v>
      </c>
      <c r="AA222" s="17">
        <v>0.127859</v>
      </c>
      <c r="AB222" s="17">
        <v>1.9678899999999999E-2</v>
      </c>
      <c r="AC222" s="17">
        <v>0.18284600000000001</v>
      </c>
      <c r="AD222" s="17">
        <v>0.25</v>
      </c>
      <c r="AE222" s="17">
        <v>922.9</v>
      </c>
    </row>
    <row r="223" spans="1:31">
      <c r="A223" s="17">
        <v>210</v>
      </c>
      <c r="B223" s="19">
        <v>0.23503472222222221</v>
      </c>
      <c r="C223" s="17">
        <v>144.6</v>
      </c>
      <c r="D223" s="17">
        <v>4.4000000000000004</v>
      </c>
      <c r="E223" s="17">
        <v>5.8299999999999997E-4</v>
      </c>
      <c r="F223" s="17">
        <v>2.8000000000000001E-2</v>
      </c>
      <c r="G223" s="17">
        <v>0.17944299999999999</v>
      </c>
      <c r="H223" s="17">
        <v>0.19694400000000001</v>
      </c>
      <c r="I223" s="17">
        <v>0.20725099999999999</v>
      </c>
      <c r="J223" s="17">
        <v>1.0307E-2</v>
      </c>
      <c r="K223" s="17">
        <v>4.9730999999999997E-2</v>
      </c>
      <c r="L223" s="17">
        <v>419.5</v>
      </c>
      <c r="M223" s="17">
        <v>2.1314E-2</v>
      </c>
      <c r="N223" s="17">
        <v>671</v>
      </c>
      <c r="O223" s="17">
        <v>0</v>
      </c>
      <c r="P223" s="17">
        <v>0</v>
      </c>
      <c r="Q223" s="17">
        <v>0.128661</v>
      </c>
      <c r="R223" s="17">
        <v>0.18262</v>
      </c>
      <c r="S223" s="17">
        <v>0.19609199999999999</v>
      </c>
      <c r="T223" s="17">
        <v>1.3471E-2</v>
      </c>
      <c r="U223" s="17">
        <v>6.8698999999999996E-2</v>
      </c>
      <c r="V223" s="17">
        <v>557.20000000000005</v>
      </c>
      <c r="W223" s="17">
        <v>9.0000000000000002E-6</v>
      </c>
      <c r="X223" s="17">
        <v>654</v>
      </c>
      <c r="Y223" s="17">
        <v>0</v>
      </c>
      <c r="Z223" s="17">
        <v>0</v>
      </c>
      <c r="AA223" s="17">
        <v>0.10569099999999999</v>
      </c>
      <c r="AB223" s="17">
        <v>7.3937300000000003E-3</v>
      </c>
      <c r="AC223" s="17">
        <v>0.18271999999999999</v>
      </c>
      <c r="AD223" s="17">
        <v>0.25</v>
      </c>
      <c r="AE223" s="17">
        <v>1979.7</v>
      </c>
    </row>
    <row r="224" spans="1:31">
      <c r="A224" s="17">
        <v>211</v>
      </c>
      <c r="B224" s="19">
        <v>0.23508101851851851</v>
      </c>
      <c r="C224" s="17">
        <v>143.9</v>
      </c>
      <c r="D224" s="17">
        <v>4.4000000000000004</v>
      </c>
      <c r="E224" s="17">
        <v>1.279E-3</v>
      </c>
      <c r="F224" s="17">
        <v>6.2E-2</v>
      </c>
      <c r="G224" s="17">
        <v>0.31718800000000003</v>
      </c>
      <c r="H224" s="17">
        <v>0.19528999999999999</v>
      </c>
      <c r="I224" s="17">
        <v>0.21031900000000001</v>
      </c>
      <c r="J224" s="17">
        <v>1.5029000000000001E-2</v>
      </c>
      <c r="K224" s="17">
        <v>7.1456000000000006E-2</v>
      </c>
      <c r="L224" s="17">
        <v>772.3</v>
      </c>
      <c r="M224" s="17">
        <v>0.59999899999999995</v>
      </c>
      <c r="N224" s="17">
        <v>709</v>
      </c>
      <c r="O224" s="17">
        <v>0</v>
      </c>
      <c r="P224" s="17">
        <v>0</v>
      </c>
      <c r="Q224" s="17">
        <v>0.30920900000000001</v>
      </c>
      <c r="R224" s="17">
        <v>0.183278</v>
      </c>
      <c r="S224" s="17">
        <v>0.199765</v>
      </c>
      <c r="T224" s="17">
        <v>1.6487000000000002E-2</v>
      </c>
      <c r="U224" s="17">
        <v>8.2530999999999993E-2</v>
      </c>
      <c r="V224" s="17">
        <v>473.1</v>
      </c>
      <c r="W224" s="17">
        <v>0.141628</v>
      </c>
      <c r="X224" s="17">
        <v>714</v>
      </c>
      <c r="Y224" s="17">
        <v>0</v>
      </c>
      <c r="Z224" s="17">
        <v>0</v>
      </c>
      <c r="AA224" s="17">
        <v>0.126971</v>
      </c>
      <c r="AB224" s="17">
        <v>1.4290499999999999E-2</v>
      </c>
      <c r="AC224" s="17">
        <v>0.18351400000000001</v>
      </c>
      <c r="AD224" s="17">
        <v>0.25</v>
      </c>
      <c r="AE224" s="17">
        <v>1075.5</v>
      </c>
    </row>
    <row r="225" spans="1:31">
      <c r="A225" s="17">
        <v>212</v>
      </c>
      <c r="B225" s="19">
        <v>0.2351388888888889</v>
      </c>
      <c r="C225" s="17">
        <v>143.1</v>
      </c>
      <c r="D225" s="17">
        <v>4.4000000000000004</v>
      </c>
      <c r="E225" s="17">
        <v>7.6900000000000004E-4</v>
      </c>
      <c r="F225" s="17">
        <v>3.6999999999999998E-2</v>
      </c>
      <c r="G225" s="17">
        <v>0.39083400000000001</v>
      </c>
      <c r="H225" s="17">
        <v>0.204925</v>
      </c>
      <c r="I225" s="17">
        <v>0.22253700000000001</v>
      </c>
      <c r="J225" s="17">
        <v>1.7613E-2</v>
      </c>
      <c r="K225" s="17">
        <v>7.9144999999999993E-2</v>
      </c>
      <c r="L225" s="17">
        <v>588</v>
      </c>
      <c r="M225" s="17">
        <v>0.59999800000000003</v>
      </c>
      <c r="N225" s="17">
        <v>1145</v>
      </c>
      <c r="O225" s="17">
        <v>0</v>
      </c>
      <c r="P225" s="17">
        <v>0</v>
      </c>
      <c r="Q225" s="17">
        <v>0.183035</v>
      </c>
      <c r="R225" s="17">
        <v>0.185784</v>
      </c>
      <c r="S225" s="17">
        <v>0.19878499999999999</v>
      </c>
      <c r="T225" s="17">
        <v>1.3001E-2</v>
      </c>
      <c r="U225" s="17">
        <v>6.5402000000000002E-2</v>
      </c>
      <c r="V225" s="17">
        <v>338.7</v>
      </c>
      <c r="W225" s="17">
        <v>0.44521899999999998</v>
      </c>
      <c r="X225" s="17">
        <v>850</v>
      </c>
      <c r="Y225" s="17">
        <v>0</v>
      </c>
      <c r="Z225" s="17">
        <v>0</v>
      </c>
      <c r="AA225" s="17">
        <v>0.100619</v>
      </c>
      <c r="AB225" s="17">
        <v>1.7508099999999999E-2</v>
      </c>
      <c r="AC225" s="17">
        <v>0.18601100000000001</v>
      </c>
      <c r="AD225" s="17">
        <v>0.25</v>
      </c>
      <c r="AE225" s="17">
        <v>1412.6</v>
      </c>
    </row>
    <row r="226" spans="1:31">
      <c r="A226" s="17">
        <v>213</v>
      </c>
      <c r="B226" s="19">
        <v>0.23519675925925929</v>
      </c>
      <c r="C226" s="17">
        <v>141.30000000000001</v>
      </c>
      <c r="D226" s="17">
        <v>4.4000000000000004</v>
      </c>
      <c r="E226" s="17">
        <v>8.0400000000000003E-4</v>
      </c>
      <c r="F226" s="17">
        <v>3.9E-2</v>
      </c>
      <c r="G226" s="17">
        <v>0.23463300000000001</v>
      </c>
      <c r="H226" s="17">
        <v>0.19527700000000001</v>
      </c>
      <c r="I226" s="17">
        <v>0.20921600000000001</v>
      </c>
      <c r="J226" s="17">
        <v>1.3938000000000001E-2</v>
      </c>
      <c r="K226" s="17">
        <v>6.6622000000000001E-2</v>
      </c>
      <c r="L226" s="17">
        <v>706.6</v>
      </c>
      <c r="M226" s="17">
        <v>0.50575400000000004</v>
      </c>
      <c r="N226" s="17">
        <v>654</v>
      </c>
      <c r="O226" s="17">
        <v>0</v>
      </c>
      <c r="P226" s="17">
        <v>0</v>
      </c>
      <c r="Q226" s="17">
        <v>0.18937399999999999</v>
      </c>
      <c r="R226" s="17">
        <v>0.18474599999999999</v>
      </c>
      <c r="S226" s="17">
        <v>0.195824</v>
      </c>
      <c r="T226" s="17">
        <v>1.1077999999999999E-2</v>
      </c>
      <c r="U226" s="17">
        <v>5.6570000000000002E-2</v>
      </c>
      <c r="V226" s="17">
        <v>900</v>
      </c>
      <c r="W226" s="17">
        <v>0.37081700000000001</v>
      </c>
      <c r="X226" s="17">
        <v>601</v>
      </c>
      <c r="Y226" s="17">
        <v>0</v>
      </c>
      <c r="Z226" s="17">
        <v>0</v>
      </c>
      <c r="AA226" s="17">
        <v>8.7030999999999997E-2</v>
      </c>
      <c r="AB226" s="17">
        <v>1.2082799999999999E-2</v>
      </c>
      <c r="AC226" s="17">
        <v>0.18487999999999999</v>
      </c>
      <c r="AD226" s="17">
        <v>0.25</v>
      </c>
      <c r="AE226" s="17">
        <v>1175.4000000000001</v>
      </c>
    </row>
    <row r="227" spans="1:31">
      <c r="A227" s="17">
        <v>214</v>
      </c>
      <c r="B227" s="19">
        <v>0.23525462962962962</v>
      </c>
      <c r="C227" s="17">
        <v>141.5</v>
      </c>
      <c r="D227" s="17">
        <v>4.4000000000000004</v>
      </c>
      <c r="E227" s="17">
        <v>9.59E-4</v>
      </c>
      <c r="F227" s="17">
        <v>4.5999999999999999E-2</v>
      </c>
      <c r="G227" s="17">
        <v>0.200098</v>
      </c>
      <c r="H227" s="17">
        <v>0.20035500000000001</v>
      </c>
      <c r="I227" s="17">
        <v>0.210566</v>
      </c>
      <c r="J227" s="17">
        <v>1.021E-2</v>
      </c>
      <c r="K227" s="17">
        <v>4.8488999999999997E-2</v>
      </c>
      <c r="L227" s="17">
        <v>675.5</v>
      </c>
      <c r="M227" s="17">
        <v>0.599997</v>
      </c>
      <c r="N227" s="17">
        <v>456</v>
      </c>
      <c r="O227" s="17">
        <v>0</v>
      </c>
      <c r="P227" s="17">
        <v>0</v>
      </c>
      <c r="Q227" s="17">
        <v>0.257272</v>
      </c>
      <c r="R227" s="17">
        <v>0.18910299999999999</v>
      </c>
      <c r="S227" s="17">
        <v>0.203401</v>
      </c>
      <c r="T227" s="17">
        <v>1.4298E-2</v>
      </c>
      <c r="U227" s="17">
        <v>7.0292999999999994E-2</v>
      </c>
      <c r="V227" s="17">
        <v>100</v>
      </c>
      <c r="W227" s="17">
        <v>0.14161799999999999</v>
      </c>
      <c r="X227" s="17">
        <v>984</v>
      </c>
      <c r="Y227" s="17">
        <v>0</v>
      </c>
      <c r="Z227" s="17">
        <v>0</v>
      </c>
      <c r="AA227" s="17">
        <v>0.108143</v>
      </c>
      <c r="AB227" s="17">
        <v>8.0854399999999993E-3</v>
      </c>
      <c r="AC227" s="17">
        <v>0.189219</v>
      </c>
      <c r="AD227" s="17">
        <v>0.25</v>
      </c>
      <c r="AE227" s="17">
        <v>1229.5999999999999</v>
      </c>
    </row>
    <row r="228" spans="1:31">
      <c r="A228" s="17">
        <v>215</v>
      </c>
      <c r="B228" s="19">
        <v>0.23530092592592591</v>
      </c>
      <c r="C228" s="17">
        <v>139.69999999999999</v>
      </c>
      <c r="D228" s="17">
        <v>4.4000000000000004</v>
      </c>
      <c r="E228" s="17">
        <v>3.6299999999999999E-4</v>
      </c>
      <c r="F228" s="17">
        <v>1.7999999999999999E-2</v>
      </c>
      <c r="G228" s="17">
        <v>0.33763500000000002</v>
      </c>
      <c r="H228" s="17">
        <v>0.19981499999999999</v>
      </c>
      <c r="I228" s="17">
        <v>0.211752</v>
      </c>
      <c r="J228" s="17">
        <v>1.1938000000000001E-2</v>
      </c>
      <c r="K228" s="17">
        <v>5.6376000000000002E-2</v>
      </c>
      <c r="L228" s="17">
        <v>351.1</v>
      </c>
      <c r="M228" s="17">
        <v>0.6</v>
      </c>
      <c r="N228" s="17">
        <v>566</v>
      </c>
      <c r="O228" s="17">
        <v>0</v>
      </c>
      <c r="P228" s="17">
        <v>0</v>
      </c>
      <c r="Q228" s="17">
        <v>0.140096</v>
      </c>
      <c r="R228" s="17">
        <v>0.19158800000000001</v>
      </c>
      <c r="S228" s="17">
        <v>0.201905</v>
      </c>
      <c r="T228" s="17">
        <v>1.0317E-2</v>
      </c>
      <c r="U228" s="17">
        <v>5.11E-2</v>
      </c>
      <c r="V228" s="17">
        <v>699.4</v>
      </c>
      <c r="W228" s="17">
        <v>0.27163300000000001</v>
      </c>
      <c r="X228" s="17">
        <v>771</v>
      </c>
      <c r="Y228" s="17">
        <v>0</v>
      </c>
      <c r="Z228" s="17">
        <v>0</v>
      </c>
      <c r="AA228" s="17">
        <v>7.8615000000000004E-2</v>
      </c>
      <c r="AB228" s="17">
        <v>5.2333500000000003E-3</v>
      </c>
      <c r="AC228" s="17">
        <v>0.19164200000000001</v>
      </c>
      <c r="AD228" s="17">
        <v>0.25</v>
      </c>
      <c r="AE228" s="17">
        <v>2365.3000000000002</v>
      </c>
    </row>
    <row r="229" spans="1:31">
      <c r="A229" s="17">
        <v>216</v>
      </c>
      <c r="B229" s="19">
        <v>0.2353587962962963</v>
      </c>
      <c r="C229" s="17">
        <v>139.30000000000001</v>
      </c>
      <c r="D229" s="17">
        <v>4.4000000000000004</v>
      </c>
      <c r="E229" s="17">
        <v>1.8649999999999999E-3</v>
      </c>
      <c r="F229" s="17">
        <v>0.09</v>
      </c>
      <c r="G229" s="17">
        <v>0.48121700000000001</v>
      </c>
      <c r="H229" s="17">
        <v>0.193274</v>
      </c>
      <c r="I229" s="17">
        <v>0.211504</v>
      </c>
      <c r="J229" s="17">
        <v>1.823E-2</v>
      </c>
      <c r="K229" s="17">
        <v>8.6194000000000007E-2</v>
      </c>
      <c r="L229" s="17">
        <v>900</v>
      </c>
      <c r="M229" s="17">
        <v>0.22917699999999999</v>
      </c>
      <c r="N229" s="17">
        <v>897</v>
      </c>
      <c r="O229" s="17">
        <v>0</v>
      </c>
      <c r="P229" s="17">
        <v>0</v>
      </c>
      <c r="Q229" s="17">
        <v>0.45001799999999997</v>
      </c>
      <c r="R229" s="17">
        <v>0.18223</v>
      </c>
      <c r="S229" s="17">
        <v>0.20336399999999999</v>
      </c>
      <c r="T229" s="17">
        <v>2.1134E-2</v>
      </c>
      <c r="U229" s="17">
        <v>0.103921</v>
      </c>
      <c r="V229" s="17">
        <v>900</v>
      </c>
      <c r="W229" s="17">
        <v>0.22916900000000001</v>
      </c>
      <c r="X229" s="17">
        <v>518</v>
      </c>
      <c r="Y229" s="17">
        <v>0</v>
      </c>
      <c r="Z229" s="17">
        <v>0</v>
      </c>
      <c r="AA229" s="17">
        <v>0.15987899999999999</v>
      </c>
      <c r="AB229" s="17">
        <v>2.0922699999999999E-2</v>
      </c>
      <c r="AC229" s="17">
        <v>0.182672</v>
      </c>
      <c r="AD229" s="17">
        <v>0.25</v>
      </c>
      <c r="AE229" s="17">
        <v>922.9</v>
      </c>
    </row>
    <row r="230" spans="1:31">
      <c r="A230" s="17">
        <v>217</v>
      </c>
      <c r="B230" s="19">
        <v>0.23541666666666669</v>
      </c>
      <c r="C230" s="17">
        <v>137.9</v>
      </c>
      <c r="D230" s="17">
        <v>4.4000000000000004</v>
      </c>
      <c r="E230" s="17">
        <v>9.2699999999999998E-4</v>
      </c>
      <c r="F230" s="17">
        <v>4.4999999999999998E-2</v>
      </c>
      <c r="G230" s="17">
        <v>0.31573299999999999</v>
      </c>
      <c r="H230" s="17">
        <v>0.19911999999999999</v>
      </c>
      <c r="I230" s="17">
        <v>0.21360699999999999</v>
      </c>
      <c r="J230" s="17">
        <v>1.4487E-2</v>
      </c>
      <c r="K230" s="17">
        <v>6.7821000000000006E-2</v>
      </c>
      <c r="L230" s="17">
        <v>685.5</v>
      </c>
      <c r="M230" s="17">
        <v>0.47895399999999999</v>
      </c>
      <c r="N230" s="17">
        <v>615</v>
      </c>
      <c r="O230" s="17">
        <v>0</v>
      </c>
      <c r="P230" s="17">
        <v>0</v>
      </c>
      <c r="Q230" s="17">
        <v>0.27873799999999999</v>
      </c>
      <c r="R230" s="17">
        <v>0.18743899999999999</v>
      </c>
      <c r="S230" s="17">
        <v>0.200928</v>
      </c>
      <c r="T230" s="17">
        <v>1.3488999999999999E-2</v>
      </c>
      <c r="U230" s="17">
        <v>6.7133999999999999E-2</v>
      </c>
      <c r="V230" s="17">
        <v>858.9</v>
      </c>
      <c r="W230" s="17">
        <v>0.6</v>
      </c>
      <c r="X230" s="17">
        <v>886</v>
      </c>
      <c r="Y230" s="17">
        <v>0</v>
      </c>
      <c r="Z230" s="17">
        <v>0</v>
      </c>
      <c r="AA230" s="17">
        <v>0.103283</v>
      </c>
      <c r="AB230" s="17">
        <v>1.1040400000000001E-2</v>
      </c>
      <c r="AC230" s="17">
        <v>0.187588</v>
      </c>
      <c r="AD230" s="17">
        <v>0.25</v>
      </c>
      <c r="AE230" s="17">
        <v>1211.5999999999999</v>
      </c>
    </row>
    <row r="231" spans="1:31">
      <c r="A231" s="17">
        <v>218</v>
      </c>
      <c r="B231" s="19">
        <v>0.23547453703703702</v>
      </c>
      <c r="C231" s="17">
        <v>136.6</v>
      </c>
      <c r="D231" s="17">
        <v>4.4000000000000004</v>
      </c>
      <c r="E231" s="17">
        <v>8.5800000000000004E-4</v>
      </c>
      <c r="F231" s="17">
        <v>4.2000000000000003E-2</v>
      </c>
      <c r="G231" s="17">
        <v>0.47498499999999999</v>
      </c>
      <c r="H231" s="17">
        <v>0.19856499999999999</v>
      </c>
      <c r="I231" s="17">
        <v>0.21745</v>
      </c>
      <c r="J231" s="17">
        <v>1.8884999999999999E-2</v>
      </c>
      <c r="K231" s="17">
        <v>8.6846000000000007E-2</v>
      </c>
      <c r="L231" s="17">
        <v>571.5</v>
      </c>
      <c r="M231" s="17">
        <v>0.59999800000000003</v>
      </c>
      <c r="N231" s="17">
        <v>810</v>
      </c>
      <c r="O231" s="17">
        <v>0</v>
      </c>
      <c r="P231" s="17">
        <v>0</v>
      </c>
      <c r="Q231" s="17">
        <v>0.30097800000000002</v>
      </c>
      <c r="R231" s="17">
        <v>0.18842</v>
      </c>
      <c r="S231" s="17">
        <v>0.20361499999999999</v>
      </c>
      <c r="T231" s="17">
        <v>1.5193999999999999E-2</v>
      </c>
      <c r="U231" s="17">
        <v>7.4622999999999995E-2</v>
      </c>
      <c r="V231" s="17">
        <v>677.5</v>
      </c>
      <c r="W231" s="17">
        <v>0.59999599999999997</v>
      </c>
      <c r="X231" s="17">
        <v>907</v>
      </c>
      <c r="Y231" s="17">
        <v>0</v>
      </c>
      <c r="Z231" s="17">
        <v>0</v>
      </c>
      <c r="AA231" s="17">
        <v>0.114804</v>
      </c>
      <c r="AB231" s="17">
        <v>1.21063E-2</v>
      </c>
      <c r="AC231" s="17">
        <v>0.18860399999999999</v>
      </c>
      <c r="AD231" s="17">
        <v>0.25</v>
      </c>
      <c r="AE231" s="17">
        <v>1453.2</v>
      </c>
    </row>
    <row r="232" spans="1:31">
      <c r="A232" s="17">
        <v>219</v>
      </c>
      <c r="B232" s="19">
        <v>0.23552083333333332</v>
      </c>
      <c r="C232" s="17">
        <v>136.6</v>
      </c>
      <c r="D232" s="17">
        <v>4.4000000000000004</v>
      </c>
      <c r="E232" s="17">
        <v>9.4200000000000002E-4</v>
      </c>
      <c r="F232" s="17">
        <v>4.5999999999999999E-2</v>
      </c>
      <c r="G232" s="17">
        <v>0.37626300000000001</v>
      </c>
      <c r="H232" s="17">
        <v>0.19669200000000001</v>
      </c>
      <c r="I232" s="17">
        <v>0.21514900000000001</v>
      </c>
      <c r="J232" s="17">
        <v>1.8457000000000001E-2</v>
      </c>
      <c r="K232" s="17">
        <v>8.5785E-2</v>
      </c>
      <c r="L232" s="17">
        <v>468.4</v>
      </c>
      <c r="M232" s="17">
        <v>2.6699999999999998E-4</v>
      </c>
      <c r="N232" s="17">
        <v>435</v>
      </c>
      <c r="O232" s="17">
        <v>0</v>
      </c>
      <c r="P232" s="17">
        <v>0</v>
      </c>
      <c r="Q232" s="17">
        <v>0.346528</v>
      </c>
      <c r="R232" s="17">
        <v>0.184804</v>
      </c>
      <c r="S232" s="17">
        <v>0.20518400000000001</v>
      </c>
      <c r="T232" s="17">
        <v>2.0381E-2</v>
      </c>
      <c r="U232" s="17">
        <v>9.9328E-2</v>
      </c>
      <c r="V232" s="17">
        <v>462.2</v>
      </c>
      <c r="W232" s="17">
        <v>4.3600000000000003E-4</v>
      </c>
      <c r="X232" s="17">
        <v>605</v>
      </c>
      <c r="Y232" s="17">
        <v>0</v>
      </c>
      <c r="Z232" s="17">
        <v>0</v>
      </c>
      <c r="AA232" s="17">
        <v>0.152812</v>
      </c>
      <c r="AB232" s="17">
        <v>5.3608500000000003E-3</v>
      </c>
      <c r="AC232" s="17">
        <v>0.18491299999999999</v>
      </c>
      <c r="AD232" s="17">
        <v>0.25</v>
      </c>
      <c r="AE232" s="17">
        <v>1773.4</v>
      </c>
    </row>
    <row r="233" spans="1:31">
      <c r="A233" s="17">
        <v>220</v>
      </c>
      <c r="B233" s="19">
        <v>0.23557870370370371</v>
      </c>
      <c r="C233" s="17">
        <v>135.1</v>
      </c>
      <c r="D233" s="17">
        <v>4.4000000000000004</v>
      </c>
      <c r="E233" s="17">
        <v>1.5150000000000001E-3</v>
      </c>
      <c r="F233" s="17">
        <v>7.2999999999999995E-2</v>
      </c>
      <c r="G233" s="17">
        <v>0.33321899999999999</v>
      </c>
      <c r="H233" s="17">
        <v>0.19242500000000001</v>
      </c>
      <c r="I233" s="17">
        <v>0.21182699999999999</v>
      </c>
      <c r="J233" s="17">
        <v>1.9401999999999999E-2</v>
      </c>
      <c r="K233" s="17">
        <v>9.1595999999999997E-2</v>
      </c>
      <c r="L233" s="17">
        <v>900</v>
      </c>
      <c r="M233" s="17">
        <v>5.0000000000000004E-6</v>
      </c>
      <c r="N233" s="17">
        <v>671</v>
      </c>
      <c r="O233" s="17">
        <v>0</v>
      </c>
      <c r="P233" s="17">
        <v>0</v>
      </c>
      <c r="Q233" s="17">
        <v>0.305616</v>
      </c>
      <c r="R233" s="17">
        <v>0.185421</v>
      </c>
      <c r="S233" s="17">
        <v>0.20242099999999999</v>
      </c>
      <c r="T233" s="17">
        <v>1.7000000000000001E-2</v>
      </c>
      <c r="U233" s="17">
        <v>8.3983000000000002E-2</v>
      </c>
      <c r="V233" s="17">
        <v>777.6</v>
      </c>
      <c r="W233" s="17">
        <v>1.1E-5</v>
      </c>
      <c r="X233" s="17">
        <v>977</v>
      </c>
      <c r="Y233" s="17">
        <v>0</v>
      </c>
      <c r="Z233" s="17">
        <v>0</v>
      </c>
      <c r="AA233" s="17">
        <v>0.12920499999999999</v>
      </c>
      <c r="AB233" s="17">
        <v>1.57279E-2</v>
      </c>
      <c r="AC233" s="17">
        <v>0.18568799999999999</v>
      </c>
      <c r="AD233" s="17">
        <v>0.25</v>
      </c>
      <c r="AE233" s="17">
        <v>922.9</v>
      </c>
    </row>
    <row r="234" spans="1:31">
      <c r="A234" s="17">
        <v>221</v>
      </c>
      <c r="B234" s="19">
        <v>0.2356365740740741</v>
      </c>
      <c r="C234" s="17">
        <v>134</v>
      </c>
      <c r="D234" s="17">
        <v>4.4000000000000004</v>
      </c>
      <c r="E234" s="17">
        <v>7.67E-4</v>
      </c>
      <c r="F234" s="17">
        <v>3.6999999999999998E-2</v>
      </c>
      <c r="G234" s="17">
        <v>0.359099</v>
      </c>
      <c r="H234" s="17">
        <v>0.199825</v>
      </c>
      <c r="I234" s="17">
        <v>0.21692600000000001</v>
      </c>
      <c r="J234" s="17">
        <v>1.7101000000000002E-2</v>
      </c>
      <c r="K234" s="17">
        <v>7.8834000000000001E-2</v>
      </c>
      <c r="L234" s="17">
        <v>462.8</v>
      </c>
      <c r="M234" s="17">
        <v>9.0000000000000002E-6</v>
      </c>
      <c r="N234" s="17">
        <v>805</v>
      </c>
      <c r="O234" s="17">
        <v>0</v>
      </c>
      <c r="P234" s="17">
        <v>0</v>
      </c>
      <c r="Q234" s="17">
        <v>0.47245599999999999</v>
      </c>
      <c r="R234" s="17">
        <v>0.189998</v>
      </c>
      <c r="S234" s="17">
        <v>0.20701700000000001</v>
      </c>
      <c r="T234" s="17">
        <v>1.7018999999999999E-2</v>
      </c>
      <c r="U234" s="17">
        <v>8.2209000000000004E-2</v>
      </c>
      <c r="V234" s="17">
        <v>460.7</v>
      </c>
      <c r="W234" s="17">
        <v>0.45835799999999999</v>
      </c>
      <c r="X234" s="17">
        <v>676</v>
      </c>
      <c r="Y234" s="17">
        <v>0</v>
      </c>
      <c r="Z234" s="17">
        <v>0</v>
      </c>
      <c r="AA234" s="17">
        <v>0.126475</v>
      </c>
      <c r="AB234" s="17">
        <v>9.7698899999999998E-3</v>
      </c>
      <c r="AC234" s="17">
        <v>0.190165</v>
      </c>
      <c r="AD234" s="17">
        <v>0.25</v>
      </c>
      <c r="AE234" s="17">
        <v>1794.8</v>
      </c>
    </row>
    <row r="235" spans="1:31">
      <c r="A235" s="17">
        <v>222</v>
      </c>
      <c r="B235" s="19">
        <v>0.23569444444444443</v>
      </c>
      <c r="C235" s="17">
        <v>134</v>
      </c>
      <c r="D235" s="17">
        <v>4.4000000000000004</v>
      </c>
      <c r="E235" s="17">
        <v>1.9589999999999998E-3</v>
      </c>
      <c r="F235" s="17">
        <v>9.5000000000000001E-2</v>
      </c>
      <c r="G235" s="17">
        <v>0.60143599999999997</v>
      </c>
      <c r="H235" s="17">
        <v>0.19792899999999999</v>
      </c>
      <c r="I235" s="17">
        <v>0.23036699999999999</v>
      </c>
      <c r="J235" s="17">
        <v>3.2438000000000002E-2</v>
      </c>
      <c r="K235" s="17">
        <v>0.14080899999999999</v>
      </c>
      <c r="L235" s="17">
        <v>689.4</v>
      </c>
      <c r="M235" s="17">
        <v>7.9999999999999996E-6</v>
      </c>
      <c r="N235" s="17">
        <v>648</v>
      </c>
      <c r="O235" s="17">
        <v>0</v>
      </c>
      <c r="P235" s="17">
        <v>0</v>
      </c>
      <c r="Q235" s="17">
        <v>0.482742</v>
      </c>
      <c r="R235" s="17">
        <v>0.17932600000000001</v>
      </c>
      <c r="S235" s="17">
        <v>0.20879800000000001</v>
      </c>
      <c r="T235" s="17">
        <v>2.9472000000000002E-2</v>
      </c>
      <c r="U235" s="17">
        <v>0.141151</v>
      </c>
      <c r="V235" s="17">
        <v>712.3</v>
      </c>
      <c r="W235" s="17">
        <v>6.9999999999999999E-6</v>
      </c>
      <c r="X235" s="17">
        <v>636</v>
      </c>
      <c r="Y235" s="17">
        <v>0</v>
      </c>
      <c r="Z235" s="17">
        <v>0</v>
      </c>
      <c r="AA235" s="17">
        <v>0.21715499999999999</v>
      </c>
      <c r="AB235" s="17">
        <v>1.1691500000000001E-2</v>
      </c>
      <c r="AC235" s="17">
        <v>0.179671</v>
      </c>
      <c r="AD235" s="17">
        <v>0.25</v>
      </c>
      <c r="AE235" s="17">
        <v>1204.7</v>
      </c>
    </row>
    <row r="236" spans="1:31">
      <c r="A236" s="17">
        <v>223</v>
      </c>
      <c r="B236" s="19">
        <v>0.23574074074074072</v>
      </c>
      <c r="C236" s="17">
        <v>131.69999999999999</v>
      </c>
      <c r="D236" s="17">
        <v>4.4000000000000004</v>
      </c>
      <c r="E236" s="17">
        <v>1.3110000000000001E-3</v>
      </c>
      <c r="F236" s="17">
        <v>6.3E-2</v>
      </c>
      <c r="G236" s="17">
        <v>0.59932099999999999</v>
      </c>
      <c r="H236" s="17">
        <v>0.202734</v>
      </c>
      <c r="I236" s="17">
        <v>0.223746</v>
      </c>
      <c r="J236" s="17">
        <v>2.1010999999999998E-2</v>
      </c>
      <c r="K236" s="17">
        <v>9.3908000000000005E-2</v>
      </c>
      <c r="L236" s="17">
        <v>581.79999999999995</v>
      </c>
      <c r="M236" s="17">
        <v>0.39487699999999998</v>
      </c>
      <c r="N236" s="17">
        <v>773</v>
      </c>
      <c r="O236" s="17">
        <v>0</v>
      </c>
      <c r="P236" s="17">
        <v>0</v>
      </c>
      <c r="Q236" s="17">
        <v>0.576851</v>
      </c>
      <c r="R236" s="17">
        <v>0.19206000000000001</v>
      </c>
      <c r="S236" s="17">
        <v>0.216283</v>
      </c>
      <c r="T236" s="17">
        <v>2.4223000000000001E-2</v>
      </c>
      <c r="U236" s="17">
        <v>0.111998</v>
      </c>
      <c r="V236" s="17">
        <v>667.5</v>
      </c>
      <c r="W236" s="17">
        <v>1.1E-5</v>
      </c>
      <c r="X236" s="17">
        <v>538</v>
      </c>
      <c r="Y236" s="17">
        <v>0</v>
      </c>
      <c r="Z236" s="17">
        <v>0</v>
      </c>
      <c r="AA236" s="17">
        <v>0.17230500000000001</v>
      </c>
      <c r="AB236" s="17">
        <v>1.17619E-2</v>
      </c>
      <c r="AC236" s="17">
        <v>0.19234499999999999</v>
      </c>
      <c r="AD236" s="17">
        <v>0.25</v>
      </c>
      <c r="AE236" s="17">
        <v>1427.6</v>
      </c>
    </row>
    <row r="237" spans="1:31">
      <c r="A237" s="17">
        <v>224</v>
      </c>
      <c r="B237" s="19">
        <v>0.23579861111111111</v>
      </c>
      <c r="C237" s="17">
        <v>132.6</v>
      </c>
      <c r="D237" s="17">
        <v>4.4000000000000004</v>
      </c>
      <c r="E237" s="17">
        <v>1.261E-3</v>
      </c>
      <c r="F237" s="17">
        <v>6.0999999999999999E-2</v>
      </c>
      <c r="G237" s="17">
        <v>0.57031100000000001</v>
      </c>
      <c r="H237" s="17">
        <v>0.20099800000000001</v>
      </c>
      <c r="I237" s="17">
        <v>0.22501599999999999</v>
      </c>
      <c r="J237" s="17">
        <v>2.4017E-2</v>
      </c>
      <c r="K237" s="17">
        <v>0.106736</v>
      </c>
      <c r="L237" s="17">
        <v>524.5</v>
      </c>
      <c r="M237" s="17">
        <v>0.59999800000000003</v>
      </c>
      <c r="N237" s="17">
        <v>695</v>
      </c>
      <c r="O237" s="17">
        <v>0</v>
      </c>
      <c r="P237" s="17">
        <v>0</v>
      </c>
      <c r="Q237" s="17">
        <v>0.439195</v>
      </c>
      <c r="R237" s="17">
        <v>0.18942700000000001</v>
      </c>
      <c r="S237" s="17">
        <v>0.21506800000000001</v>
      </c>
      <c r="T237" s="17">
        <v>2.5641000000000001E-2</v>
      </c>
      <c r="U237" s="17">
        <v>0.119225</v>
      </c>
      <c r="V237" s="17">
        <v>778.8</v>
      </c>
      <c r="W237" s="17">
        <v>0.20014199999999999</v>
      </c>
      <c r="X237" s="17">
        <v>457</v>
      </c>
      <c r="Y237" s="17">
        <v>0</v>
      </c>
      <c r="Z237" s="17">
        <v>0</v>
      </c>
      <c r="AA237" s="17">
        <v>0.183422</v>
      </c>
      <c r="AB237" s="17">
        <v>9.5552299999999996E-3</v>
      </c>
      <c r="AC237" s="17">
        <v>0.18967200000000001</v>
      </c>
      <c r="AD237" s="17">
        <v>0.25</v>
      </c>
      <c r="AE237" s="17">
        <v>1583.5</v>
      </c>
    </row>
    <row r="238" spans="1:31">
      <c r="A238" s="17">
        <v>225</v>
      </c>
      <c r="B238" s="19">
        <v>0.2358564814814815</v>
      </c>
      <c r="C238" s="17">
        <v>129.1</v>
      </c>
      <c r="D238" s="17">
        <v>4.4000000000000004</v>
      </c>
      <c r="E238" s="17">
        <v>2.2009999999999998E-3</v>
      </c>
      <c r="F238" s="17">
        <v>0.107</v>
      </c>
      <c r="G238" s="17">
        <v>0.593607</v>
      </c>
      <c r="H238" s="17">
        <v>0.194054</v>
      </c>
      <c r="I238" s="17">
        <v>0.22287299999999999</v>
      </c>
      <c r="J238" s="17">
        <v>2.8818E-2</v>
      </c>
      <c r="K238" s="17">
        <v>0.129304</v>
      </c>
      <c r="L238" s="17">
        <v>816.9</v>
      </c>
      <c r="M238" s="17">
        <v>1.1E-5</v>
      </c>
      <c r="N238" s="17">
        <v>700</v>
      </c>
      <c r="O238" s="17">
        <v>0</v>
      </c>
      <c r="P238" s="17">
        <v>0</v>
      </c>
      <c r="Q238" s="17">
        <v>0.68732700000000002</v>
      </c>
      <c r="R238" s="17">
        <v>0.18756900000000001</v>
      </c>
      <c r="S238" s="17">
        <v>0.21667500000000001</v>
      </c>
      <c r="T238" s="17">
        <v>2.9106E-2</v>
      </c>
      <c r="U238" s="17">
        <v>0.134329</v>
      </c>
      <c r="V238" s="17">
        <v>556</v>
      </c>
      <c r="W238" s="17">
        <v>6.0000000000000002E-6</v>
      </c>
      <c r="X238" s="17">
        <v>787</v>
      </c>
      <c r="Y238" s="17">
        <v>0</v>
      </c>
      <c r="Z238" s="17">
        <v>0</v>
      </c>
      <c r="AA238" s="17">
        <v>0.20666000000000001</v>
      </c>
      <c r="AB238" s="17">
        <v>1.49181E-2</v>
      </c>
      <c r="AC238" s="17">
        <v>0.188003</v>
      </c>
      <c r="AD238" s="17">
        <v>0.25</v>
      </c>
      <c r="AE238" s="17">
        <v>1016.7</v>
      </c>
    </row>
    <row r="239" spans="1:31">
      <c r="A239" s="17">
        <v>226</v>
      </c>
      <c r="B239" s="19">
        <v>0.23591435185185183</v>
      </c>
      <c r="C239" s="17">
        <v>129.9</v>
      </c>
      <c r="D239" s="17">
        <v>4.4000000000000004</v>
      </c>
      <c r="E239" s="17">
        <v>2.2279999999999999E-3</v>
      </c>
      <c r="F239" s="17">
        <v>0.108</v>
      </c>
      <c r="G239" s="17">
        <v>0.62004800000000004</v>
      </c>
      <c r="H239" s="17">
        <v>0.19932</v>
      </c>
      <c r="I239" s="17">
        <v>0.22839999999999999</v>
      </c>
      <c r="J239" s="17">
        <v>2.9080000000000002E-2</v>
      </c>
      <c r="K239" s="17">
        <v>0.12731999999999999</v>
      </c>
      <c r="L239" s="17">
        <v>706.3</v>
      </c>
      <c r="M239" s="17">
        <v>9.9999999999999995E-7</v>
      </c>
      <c r="N239" s="17">
        <v>545</v>
      </c>
      <c r="O239" s="17">
        <v>0</v>
      </c>
      <c r="P239" s="17">
        <v>0</v>
      </c>
      <c r="Q239" s="17">
        <v>0.64110699999999998</v>
      </c>
      <c r="R239" s="17">
        <v>0.19289700000000001</v>
      </c>
      <c r="S239" s="17">
        <v>0.22867100000000001</v>
      </c>
      <c r="T239" s="17">
        <v>3.5774E-2</v>
      </c>
      <c r="U239" s="17">
        <v>0.156441</v>
      </c>
      <c r="V239" s="17">
        <v>602.4</v>
      </c>
      <c r="W239" s="17">
        <v>0.27032800000000001</v>
      </c>
      <c r="X239" s="17">
        <v>752</v>
      </c>
      <c r="Y239" s="17">
        <v>0</v>
      </c>
      <c r="Z239" s="17">
        <v>0</v>
      </c>
      <c r="AA239" s="17">
        <v>0.240679</v>
      </c>
      <c r="AB239" s="17">
        <v>1.0090099999999999E-2</v>
      </c>
      <c r="AC239" s="17">
        <v>0.19325800000000001</v>
      </c>
      <c r="AD239" s="17">
        <v>0.25</v>
      </c>
      <c r="AE239" s="17">
        <v>1175.9000000000001</v>
      </c>
    </row>
    <row r="240" spans="1:31">
      <c r="A240" s="17">
        <v>227</v>
      </c>
      <c r="B240" s="19">
        <v>0.23596064814814813</v>
      </c>
      <c r="C240" s="17">
        <v>128.19999999999999</v>
      </c>
      <c r="D240" s="17">
        <v>4.4000000000000004</v>
      </c>
      <c r="E240" s="17">
        <v>2.1849999999999999E-3</v>
      </c>
      <c r="F240" s="17">
        <v>0.106</v>
      </c>
      <c r="G240" s="17">
        <v>0.61815900000000001</v>
      </c>
      <c r="H240" s="17">
        <v>0.19556100000000001</v>
      </c>
      <c r="I240" s="17">
        <v>0.22817599999999999</v>
      </c>
      <c r="J240" s="17">
        <v>3.2614999999999998E-2</v>
      </c>
      <c r="K240" s="17">
        <v>0.14293800000000001</v>
      </c>
      <c r="L240" s="17">
        <v>821.5</v>
      </c>
      <c r="M240" s="17">
        <v>4.3999999999999999E-5</v>
      </c>
      <c r="N240" s="17">
        <v>804</v>
      </c>
      <c r="O240" s="17">
        <v>0</v>
      </c>
      <c r="P240" s="17">
        <v>0</v>
      </c>
      <c r="Q240" s="17">
        <v>0.56201100000000004</v>
      </c>
      <c r="R240" s="17">
        <v>0.19611799999999999</v>
      </c>
      <c r="S240" s="17">
        <v>0.22617399999999999</v>
      </c>
      <c r="T240" s="17">
        <v>3.0055999999999999E-2</v>
      </c>
      <c r="U240" s="17">
        <v>0.13288700000000001</v>
      </c>
      <c r="V240" s="17">
        <v>521.6</v>
      </c>
      <c r="W240" s="17">
        <v>6.0000000000000002E-6</v>
      </c>
      <c r="X240" s="17">
        <v>763</v>
      </c>
      <c r="Y240" s="17">
        <v>0</v>
      </c>
      <c r="Z240" s="17">
        <v>0</v>
      </c>
      <c r="AA240" s="17">
        <v>0.20444100000000001</v>
      </c>
      <c r="AB240" s="17">
        <v>1.7176899999999998E-2</v>
      </c>
      <c r="AC240" s="17">
        <v>0.196635</v>
      </c>
      <c r="AD240" s="17">
        <v>0.25</v>
      </c>
      <c r="AE240" s="17">
        <v>1011</v>
      </c>
    </row>
    <row r="241" spans="1:31">
      <c r="A241" s="17">
        <v>228</v>
      </c>
      <c r="B241" s="19">
        <v>0.23601851851851852</v>
      </c>
      <c r="C241" s="17">
        <v>127.9</v>
      </c>
      <c r="D241" s="17">
        <v>4.4000000000000004</v>
      </c>
      <c r="E241" s="17">
        <v>2.0660000000000001E-3</v>
      </c>
      <c r="F241" s="17">
        <v>0.1</v>
      </c>
      <c r="G241" s="17">
        <v>0.58383600000000002</v>
      </c>
      <c r="H241" s="17">
        <v>0.20381099999999999</v>
      </c>
      <c r="I241" s="17">
        <v>0.240204</v>
      </c>
      <c r="J241" s="17">
        <v>3.6393000000000002E-2</v>
      </c>
      <c r="K241" s="17">
        <v>0.15151000000000001</v>
      </c>
      <c r="L241" s="17">
        <v>884.8</v>
      </c>
      <c r="M241" s="17">
        <v>6.6023999999999999E-2</v>
      </c>
      <c r="N241" s="17">
        <v>1156</v>
      </c>
      <c r="O241" s="17">
        <v>0</v>
      </c>
      <c r="P241" s="17">
        <v>0</v>
      </c>
      <c r="Q241" s="17">
        <v>0.52952999999999995</v>
      </c>
      <c r="R241" s="17">
        <v>0.200267</v>
      </c>
      <c r="S241" s="17">
        <v>0.22699800000000001</v>
      </c>
      <c r="T241" s="17">
        <v>2.6731000000000001E-2</v>
      </c>
      <c r="U241" s="17">
        <v>0.11776</v>
      </c>
      <c r="V241" s="17">
        <v>643.5</v>
      </c>
      <c r="W241" s="17">
        <v>1.8E-5</v>
      </c>
      <c r="X241" s="17">
        <v>846</v>
      </c>
      <c r="Y241" s="17">
        <v>0</v>
      </c>
      <c r="Z241" s="17">
        <v>0</v>
      </c>
      <c r="AA241" s="17">
        <v>0.181169</v>
      </c>
      <c r="AB241" s="17">
        <v>2.63708E-2</v>
      </c>
      <c r="AC241" s="17">
        <v>0.20097200000000001</v>
      </c>
      <c r="AD241" s="17">
        <v>0.25</v>
      </c>
      <c r="AE241" s="17">
        <v>938.7</v>
      </c>
    </row>
    <row r="242" spans="1:31">
      <c r="A242" s="17">
        <v>229</v>
      </c>
      <c r="B242" s="19">
        <v>0.23607638888888891</v>
      </c>
      <c r="C242" s="17">
        <v>125.7</v>
      </c>
      <c r="D242" s="17">
        <v>4.4000000000000004</v>
      </c>
      <c r="E242" s="17">
        <v>1.7949999999999999E-3</v>
      </c>
      <c r="F242" s="17">
        <v>8.6999999999999994E-2</v>
      </c>
      <c r="G242" s="17">
        <v>0.61555400000000005</v>
      </c>
      <c r="H242" s="17">
        <v>0.210318</v>
      </c>
      <c r="I242" s="17">
        <v>0.240731</v>
      </c>
      <c r="J242" s="17">
        <v>3.0412999999999999E-2</v>
      </c>
      <c r="K242" s="17">
        <v>0.12633800000000001</v>
      </c>
      <c r="L242" s="17">
        <v>644.70000000000005</v>
      </c>
      <c r="M242" s="17">
        <v>0.31872600000000001</v>
      </c>
      <c r="N242" s="17">
        <v>688</v>
      </c>
      <c r="O242" s="17">
        <v>0</v>
      </c>
      <c r="P242" s="17">
        <v>0</v>
      </c>
      <c r="Q242" s="17">
        <v>0.73438700000000001</v>
      </c>
      <c r="R242" s="17">
        <v>0.197853</v>
      </c>
      <c r="S242" s="17">
        <v>0.22961000000000001</v>
      </c>
      <c r="T242" s="17">
        <v>3.1757000000000001E-2</v>
      </c>
      <c r="U242" s="17">
        <v>0.13830899999999999</v>
      </c>
      <c r="V242" s="17">
        <v>556.4</v>
      </c>
      <c r="W242" s="17">
        <v>0.19578000000000001</v>
      </c>
      <c r="X242" s="17">
        <v>736</v>
      </c>
      <c r="Y242" s="17">
        <v>0</v>
      </c>
      <c r="Z242" s="17">
        <v>0</v>
      </c>
      <c r="AA242" s="17">
        <v>0.212783</v>
      </c>
      <c r="AB242" s="17">
        <v>1.16063E-2</v>
      </c>
      <c r="AC242" s="17">
        <v>0.19822200000000001</v>
      </c>
      <c r="AD242" s="17">
        <v>0.25</v>
      </c>
      <c r="AE242" s="17">
        <v>1288.4000000000001</v>
      </c>
    </row>
    <row r="243" spans="1:31">
      <c r="A243" s="17">
        <v>230</v>
      </c>
      <c r="B243" s="19">
        <v>0.23613425925925924</v>
      </c>
      <c r="C243" s="17">
        <v>125.8</v>
      </c>
      <c r="D243" s="17">
        <v>4.4000000000000004</v>
      </c>
      <c r="E243" s="17">
        <v>2.696E-3</v>
      </c>
      <c r="F243" s="17">
        <v>0.13</v>
      </c>
      <c r="G243" s="17">
        <v>0.73382099999999995</v>
      </c>
      <c r="H243" s="17">
        <v>0.203015</v>
      </c>
      <c r="I243" s="17">
        <v>0.249502</v>
      </c>
      <c r="J243" s="17">
        <v>4.6487000000000001E-2</v>
      </c>
      <c r="K243" s="17">
        <v>0.18631900000000001</v>
      </c>
      <c r="L243" s="17">
        <v>778.8</v>
      </c>
      <c r="M243" s="17">
        <v>3.0000000000000001E-6</v>
      </c>
      <c r="N243" s="17">
        <v>631</v>
      </c>
      <c r="O243" s="17">
        <v>0</v>
      </c>
      <c r="P243" s="17">
        <v>0</v>
      </c>
      <c r="Q243" s="17">
        <v>0.73891899999999999</v>
      </c>
      <c r="R243" s="17">
        <v>0.19892699999999999</v>
      </c>
      <c r="S243" s="17">
        <v>0.24030599999999999</v>
      </c>
      <c r="T243" s="17">
        <v>4.1378999999999999E-2</v>
      </c>
      <c r="U243" s="17">
        <v>0.17219200000000001</v>
      </c>
      <c r="V243" s="17">
        <v>629.5</v>
      </c>
      <c r="W243" s="17">
        <v>0.26746500000000001</v>
      </c>
      <c r="X243" s="17">
        <v>744</v>
      </c>
      <c r="Y243" s="17">
        <v>0</v>
      </c>
      <c r="Z243" s="17">
        <v>0</v>
      </c>
      <c r="AA243" s="17">
        <v>0.26491100000000001</v>
      </c>
      <c r="AB243" s="17">
        <v>1.2841999999999999E-2</v>
      </c>
      <c r="AC243" s="17">
        <v>0.199458</v>
      </c>
      <c r="AD243" s="17">
        <v>0.25</v>
      </c>
      <c r="AE243" s="17">
        <v>1066.4000000000001</v>
      </c>
    </row>
    <row r="244" spans="1:31">
      <c r="A244" s="17">
        <v>231</v>
      </c>
      <c r="B244" s="19">
        <v>0.23618055555555553</v>
      </c>
      <c r="C244" s="17">
        <v>124.4</v>
      </c>
      <c r="D244" s="17">
        <v>4.4000000000000004</v>
      </c>
      <c r="E244" s="17">
        <v>2.8570000000000002E-3</v>
      </c>
      <c r="F244" s="17">
        <v>0.13800000000000001</v>
      </c>
      <c r="G244" s="17">
        <v>0.75339400000000001</v>
      </c>
      <c r="H244" s="17">
        <v>0.205041</v>
      </c>
      <c r="I244" s="17">
        <v>0.243343</v>
      </c>
      <c r="J244" s="17">
        <v>3.8302000000000003E-2</v>
      </c>
      <c r="K244" s="17">
        <v>0.15739900000000001</v>
      </c>
      <c r="L244" s="17">
        <v>782.5</v>
      </c>
      <c r="M244" s="17">
        <v>8.2000000000000001E-5</v>
      </c>
      <c r="N244" s="17">
        <v>915</v>
      </c>
      <c r="O244" s="17">
        <v>0</v>
      </c>
      <c r="P244" s="17">
        <v>0</v>
      </c>
      <c r="Q244" s="17">
        <v>0.73464600000000002</v>
      </c>
      <c r="R244" s="17">
        <v>0.196159</v>
      </c>
      <c r="S244" s="17">
        <v>0.23999799999999999</v>
      </c>
      <c r="T244" s="17">
        <v>4.3839000000000003E-2</v>
      </c>
      <c r="U244" s="17">
        <v>0.18266399999999999</v>
      </c>
      <c r="V244" s="17">
        <v>625.70000000000005</v>
      </c>
      <c r="W244" s="17">
        <v>3.9999999999999998E-6</v>
      </c>
      <c r="X244" s="17">
        <v>815</v>
      </c>
      <c r="Y244" s="17">
        <v>0</v>
      </c>
      <c r="Z244" s="17">
        <v>0</v>
      </c>
      <c r="AA244" s="17">
        <v>0.28102100000000002</v>
      </c>
      <c r="AB244" s="17">
        <v>1.8601699999999999E-2</v>
      </c>
      <c r="AC244" s="17">
        <v>0.19697400000000001</v>
      </c>
      <c r="AD244" s="17">
        <v>0.25</v>
      </c>
      <c r="AE244" s="17">
        <v>1061.4000000000001</v>
      </c>
    </row>
    <row r="245" spans="1:31">
      <c r="A245" s="17">
        <v>232</v>
      </c>
      <c r="B245" s="19">
        <v>0.23623842592592592</v>
      </c>
      <c r="C245" s="17">
        <v>123.8</v>
      </c>
      <c r="D245" s="17">
        <v>4.4000000000000004</v>
      </c>
      <c r="E245" s="17">
        <v>2.4880000000000002E-3</v>
      </c>
      <c r="F245" s="17">
        <v>0.12</v>
      </c>
      <c r="G245" s="17">
        <v>0.72473799999999999</v>
      </c>
      <c r="H245" s="17">
        <v>0.20882899999999999</v>
      </c>
      <c r="I245" s="17">
        <v>0.24893299999999999</v>
      </c>
      <c r="J245" s="17">
        <v>4.0105000000000002E-2</v>
      </c>
      <c r="K245" s="17">
        <v>0.161106</v>
      </c>
      <c r="L245" s="17">
        <v>645.1</v>
      </c>
      <c r="M245" s="17">
        <v>0.27369700000000002</v>
      </c>
      <c r="N245" s="17">
        <v>730</v>
      </c>
      <c r="O245" s="17">
        <v>0</v>
      </c>
      <c r="P245" s="17">
        <v>0</v>
      </c>
      <c r="Q245" s="17">
        <v>0.824264</v>
      </c>
      <c r="R245" s="17">
        <v>0.208958</v>
      </c>
      <c r="S245" s="17">
        <v>0.25853700000000002</v>
      </c>
      <c r="T245" s="17">
        <v>4.9578999999999998E-2</v>
      </c>
      <c r="U245" s="17">
        <v>0.19176799999999999</v>
      </c>
      <c r="V245" s="17">
        <v>641.6</v>
      </c>
      <c r="W245" s="17">
        <v>0.331349</v>
      </c>
      <c r="X245" s="17">
        <v>618</v>
      </c>
      <c r="Y245" s="17">
        <v>0</v>
      </c>
      <c r="Z245" s="17">
        <v>0</v>
      </c>
      <c r="AA245" s="17">
        <v>0.29502800000000001</v>
      </c>
      <c r="AB245" s="17">
        <v>1.23223E-2</v>
      </c>
      <c r="AC245" s="17">
        <v>0.20956900000000001</v>
      </c>
      <c r="AD245" s="17">
        <v>0.25</v>
      </c>
      <c r="AE245" s="17">
        <v>1287.4000000000001</v>
      </c>
    </row>
    <row r="246" spans="1:31">
      <c r="A246" s="17">
        <v>233</v>
      </c>
      <c r="B246" s="19">
        <v>0.23629629629629631</v>
      </c>
      <c r="C246" s="17">
        <v>122.4</v>
      </c>
      <c r="D246" s="17">
        <v>4.4000000000000004</v>
      </c>
      <c r="E246" s="17">
        <v>1.7589999999999999E-3</v>
      </c>
      <c r="F246" s="17">
        <v>8.5000000000000006E-2</v>
      </c>
      <c r="G246" s="17">
        <v>0.74741400000000002</v>
      </c>
      <c r="H246" s="17">
        <v>0.206652</v>
      </c>
      <c r="I246" s="17">
        <v>0.24956500000000001</v>
      </c>
      <c r="J246" s="17">
        <v>4.2913E-2</v>
      </c>
      <c r="K246" s="17">
        <v>0.17194999999999999</v>
      </c>
      <c r="L246" s="17">
        <v>601.20000000000005</v>
      </c>
      <c r="M246" s="17">
        <v>0.25435600000000003</v>
      </c>
      <c r="N246" s="17">
        <v>734</v>
      </c>
      <c r="O246" s="17">
        <v>0</v>
      </c>
      <c r="P246" s="17">
        <v>0</v>
      </c>
      <c r="Q246" s="17">
        <v>0.63252900000000001</v>
      </c>
      <c r="R246" s="17">
        <v>0.20555000000000001</v>
      </c>
      <c r="S246" s="17">
        <v>0.24050199999999999</v>
      </c>
      <c r="T246" s="17">
        <v>3.4951999999999997E-2</v>
      </c>
      <c r="U246" s="17">
        <v>0.14532900000000001</v>
      </c>
      <c r="V246" s="17">
        <v>598.29999999999995</v>
      </c>
      <c r="W246" s="17">
        <v>0.13771700000000001</v>
      </c>
      <c r="X246" s="17">
        <v>852</v>
      </c>
      <c r="Y246" s="17">
        <v>0</v>
      </c>
      <c r="Z246" s="17">
        <v>0</v>
      </c>
      <c r="AA246" s="17">
        <v>0.223583</v>
      </c>
      <c r="AB246" s="17">
        <v>1.15412E-2</v>
      </c>
      <c r="AC246" s="17">
        <v>0.205954</v>
      </c>
      <c r="AD246" s="17">
        <v>0.25</v>
      </c>
      <c r="AE246" s="17">
        <v>1381.6</v>
      </c>
    </row>
    <row r="247" spans="1:31">
      <c r="A247" s="17">
        <v>234</v>
      </c>
      <c r="B247" s="19">
        <v>0.23635416666666667</v>
      </c>
      <c r="C247" s="17">
        <v>121.8</v>
      </c>
      <c r="D247" s="17">
        <v>4.4000000000000004</v>
      </c>
      <c r="E247" s="17">
        <v>2.1900000000000001E-3</v>
      </c>
      <c r="F247" s="17">
        <v>0.106</v>
      </c>
      <c r="G247" s="17">
        <v>0.82364099999999996</v>
      </c>
      <c r="H247" s="17">
        <v>0.20588999999999999</v>
      </c>
      <c r="I247" s="17">
        <v>0.25902199999999997</v>
      </c>
      <c r="J247" s="17">
        <v>5.3131999999999999E-2</v>
      </c>
      <c r="K247" s="17">
        <v>0.205125</v>
      </c>
      <c r="L247" s="17">
        <v>622.6</v>
      </c>
      <c r="M247" s="17">
        <v>1.0000000000000001E-5</v>
      </c>
      <c r="N247" s="17">
        <v>917</v>
      </c>
      <c r="O247" s="17">
        <v>0</v>
      </c>
      <c r="P247" s="17">
        <v>0</v>
      </c>
      <c r="Q247" s="17">
        <v>0.76332800000000001</v>
      </c>
      <c r="R247" s="17">
        <v>0.20392399999999999</v>
      </c>
      <c r="S247" s="17">
        <v>0.24728</v>
      </c>
      <c r="T247" s="17">
        <v>4.3355999999999999E-2</v>
      </c>
      <c r="U247" s="17">
        <v>0.17533199999999999</v>
      </c>
      <c r="V247" s="17">
        <v>587.29999999999995</v>
      </c>
      <c r="W247" s="17">
        <v>5.0000000000000004E-6</v>
      </c>
      <c r="X247" s="17">
        <v>650</v>
      </c>
      <c r="Y247" s="17">
        <v>0</v>
      </c>
      <c r="Z247" s="17">
        <v>0</v>
      </c>
      <c r="AA247" s="17">
        <v>0.26974100000000001</v>
      </c>
      <c r="AB247" s="17">
        <v>1.48851E-2</v>
      </c>
      <c r="AC247" s="17">
        <v>0.204569</v>
      </c>
      <c r="AD247" s="17">
        <v>0.25</v>
      </c>
      <c r="AE247" s="17">
        <v>1333.9</v>
      </c>
    </row>
    <row r="248" spans="1:31">
      <c r="A248" s="17">
        <v>235</v>
      </c>
      <c r="B248" s="19">
        <v>0.23641203703703703</v>
      </c>
      <c r="C248" s="17">
        <v>120.7</v>
      </c>
      <c r="D248" s="17">
        <v>4.4000000000000004</v>
      </c>
      <c r="E248" s="17">
        <v>2.8279999999999998E-3</v>
      </c>
      <c r="F248" s="17">
        <v>0.13700000000000001</v>
      </c>
      <c r="G248" s="17">
        <v>0.78179799999999999</v>
      </c>
      <c r="H248" s="17">
        <v>0.208893</v>
      </c>
      <c r="I248" s="17">
        <v>0.253745</v>
      </c>
      <c r="J248" s="17">
        <v>4.4852000000000003E-2</v>
      </c>
      <c r="K248" s="17">
        <v>0.176762</v>
      </c>
      <c r="L248" s="17">
        <v>690</v>
      </c>
      <c r="M248" s="17">
        <v>0.32911699999999999</v>
      </c>
      <c r="N248" s="17">
        <v>559</v>
      </c>
      <c r="O248" s="17">
        <v>0</v>
      </c>
      <c r="P248" s="17">
        <v>0</v>
      </c>
      <c r="Q248" s="17">
        <v>0.79329799999999995</v>
      </c>
      <c r="R248" s="17">
        <v>0.204622</v>
      </c>
      <c r="S248" s="17">
        <v>0.256859</v>
      </c>
      <c r="T248" s="17">
        <v>5.2236999999999999E-2</v>
      </c>
      <c r="U248" s="17">
        <v>0.20336899999999999</v>
      </c>
      <c r="V248" s="17">
        <v>515.5</v>
      </c>
      <c r="W248" s="17">
        <v>0.193573</v>
      </c>
      <c r="X248" s="17">
        <v>735</v>
      </c>
      <c r="Y248" s="17">
        <v>0</v>
      </c>
      <c r="Z248" s="17">
        <v>0</v>
      </c>
      <c r="AA248" s="17">
        <v>0.31287500000000001</v>
      </c>
      <c r="AB248" s="17">
        <v>1.01064E-2</v>
      </c>
      <c r="AC248" s="17">
        <v>0.20515</v>
      </c>
      <c r="AD248" s="17">
        <v>0.25</v>
      </c>
      <c r="AE248" s="17">
        <v>1203.8</v>
      </c>
    </row>
    <row r="249" spans="1:31">
      <c r="A249" s="17">
        <v>236</v>
      </c>
      <c r="B249" s="19">
        <v>0.23645833333333333</v>
      </c>
      <c r="C249" s="17">
        <v>119.7</v>
      </c>
      <c r="D249" s="17">
        <v>4.4000000000000004</v>
      </c>
      <c r="E249" s="17">
        <v>2.457E-3</v>
      </c>
      <c r="F249" s="17">
        <v>0.11899999999999999</v>
      </c>
      <c r="G249" s="17">
        <v>0.86200699999999997</v>
      </c>
      <c r="H249" s="17">
        <v>0.20941100000000001</v>
      </c>
      <c r="I249" s="17">
        <v>0.26145299999999999</v>
      </c>
      <c r="J249" s="17">
        <v>5.2041999999999998E-2</v>
      </c>
      <c r="K249" s="17">
        <v>0.19905</v>
      </c>
      <c r="L249" s="17">
        <v>636.20000000000005</v>
      </c>
      <c r="M249" s="17">
        <v>0.22355</v>
      </c>
      <c r="N249" s="17">
        <v>518</v>
      </c>
      <c r="O249" s="17">
        <v>0</v>
      </c>
      <c r="P249" s="17">
        <v>0</v>
      </c>
      <c r="Q249" s="17">
        <v>0.70736900000000003</v>
      </c>
      <c r="R249" s="17">
        <v>0.19800200000000001</v>
      </c>
      <c r="S249" s="17">
        <v>0.244839</v>
      </c>
      <c r="T249" s="17">
        <v>4.6836999999999997E-2</v>
      </c>
      <c r="U249" s="17">
        <v>0.19129499999999999</v>
      </c>
      <c r="V249" s="17">
        <v>865.3</v>
      </c>
      <c r="W249" s="17">
        <v>1.9999999999999999E-6</v>
      </c>
      <c r="X249" s="17">
        <v>637</v>
      </c>
      <c r="Y249" s="17">
        <v>0</v>
      </c>
      <c r="Z249" s="17">
        <v>0</v>
      </c>
      <c r="AA249" s="17">
        <v>0.29430000000000001</v>
      </c>
      <c r="AB249" s="17">
        <v>8.6450999999999993E-3</v>
      </c>
      <c r="AC249" s="17">
        <v>0.198407</v>
      </c>
      <c r="AD249" s="17">
        <v>0.25</v>
      </c>
      <c r="AE249" s="17">
        <v>1305.5999999999999</v>
      </c>
    </row>
    <row r="250" spans="1:31">
      <c r="A250" s="17">
        <v>237</v>
      </c>
      <c r="B250" s="19">
        <v>0.23651620370370371</v>
      </c>
      <c r="C250" s="17">
        <v>118.7</v>
      </c>
      <c r="D250" s="17">
        <v>4.4000000000000004</v>
      </c>
      <c r="E250" s="17">
        <v>3.5599999999999998E-3</v>
      </c>
      <c r="F250" s="17">
        <v>0.17199999999999999</v>
      </c>
      <c r="G250" s="17">
        <v>0.81221299999999996</v>
      </c>
      <c r="H250" s="17">
        <v>0.21285999999999999</v>
      </c>
      <c r="I250" s="17">
        <v>0.269121</v>
      </c>
      <c r="J250" s="17">
        <v>5.6259999999999998E-2</v>
      </c>
      <c r="K250" s="17">
        <v>0.20905199999999999</v>
      </c>
      <c r="L250" s="17">
        <v>887.8</v>
      </c>
      <c r="M250" s="17">
        <v>9.0000000000000002E-6</v>
      </c>
      <c r="N250" s="17">
        <v>808</v>
      </c>
      <c r="O250" s="17">
        <v>0</v>
      </c>
      <c r="P250" s="17">
        <v>0</v>
      </c>
      <c r="Q250" s="17">
        <v>0.852267</v>
      </c>
      <c r="R250" s="17">
        <v>0.212702</v>
      </c>
      <c r="S250" s="17">
        <v>0.26610099999999998</v>
      </c>
      <c r="T250" s="17">
        <v>5.3399000000000002E-2</v>
      </c>
      <c r="U250" s="17">
        <v>0.20067199999999999</v>
      </c>
      <c r="V250" s="17">
        <v>632.6</v>
      </c>
      <c r="W250" s="17">
        <v>0.31429499999999999</v>
      </c>
      <c r="X250" s="17">
        <v>692</v>
      </c>
      <c r="Y250" s="17">
        <v>0</v>
      </c>
      <c r="Z250" s="17">
        <v>0</v>
      </c>
      <c r="AA250" s="17">
        <v>0.308726</v>
      </c>
      <c r="AB250" s="17">
        <v>1.8628700000000002E-2</v>
      </c>
      <c r="AC250" s="17">
        <v>0.213697</v>
      </c>
      <c r="AD250" s="17">
        <v>0.25</v>
      </c>
      <c r="AE250" s="17">
        <v>935.5</v>
      </c>
    </row>
    <row r="251" spans="1:31">
      <c r="A251" s="17">
        <v>238</v>
      </c>
      <c r="B251" s="19">
        <v>0.23657407407407408</v>
      </c>
      <c r="C251" s="17">
        <v>117.8</v>
      </c>
      <c r="D251" s="17">
        <v>4.4000000000000004</v>
      </c>
      <c r="E251" s="17">
        <v>2.9870000000000001E-3</v>
      </c>
      <c r="F251" s="17">
        <v>0.14499999999999999</v>
      </c>
      <c r="G251" s="17">
        <v>0.84945199999999998</v>
      </c>
      <c r="H251" s="17">
        <v>0.21321699999999999</v>
      </c>
      <c r="I251" s="17">
        <v>0.28258699999999998</v>
      </c>
      <c r="J251" s="17">
        <v>6.9369E-2</v>
      </c>
      <c r="K251" s="17">
        <v>0.24548</v>
      </c>
      <c r="L251" s="17">
        <v>669.7</v>
      </c>
      <c r="M251" s="17">
        <v>8.7647000000000003E-2</v>
      </c>
      <c r="N251" s="17">
        <v>918</v>
      </c>
      <c r="O251" s="17">
        <v>0</v>
      </c>
      <c r="P251" s="17">
        <v>0</v>
      </c>
      <c r="Q251" s="17">
        <v>0.80398700000000001</v>
      </c>
      <c r="R251" s="17">
        <v>0.20971500000000001</v>
      </c>
      <c r="S251" s="17">
        <v>0.26976699999999998</v>
      </c>
      <c r="T251" s="17">
        <v>6.0052000000000001E-2</v>
      </c>
      <c r="U251" s="17">
        <v>0.222608</v>
      </c>
      <c r="V251" s="17">
        <v>615.4</v>
      </c>
      <c r="W251" s="17">
        <v>4.1999999999999998E-5</v>
      </c>
      <c r="X251" s="17">
        <v>581</v>
      </c>
      <c r="Y251" s="17">
        <v>0</v>
      </c>
      <c r="Z251" s="17">
        <v>0</v>
      </c>
      <c r="AA251" s="17">
        <v>0.34247300000000003</v>
      </c>
      <c r="AB251" s="17">
        <v>1.6008000000000001E-2</v>
      </c>
      <c r="AC251" s="17">
        <v>0.210676</v>
      </c>
      <c r="AD251" s="17">
        <v>0.25</v>
      </c>
      <c r="AE251" s="17">
        <v>1240.2</v>
      </c>
    </row>
    <row r="252" spans="1:31">
      <c r="A252" s="17">
        <v>239</v>
      </c>
      <c r="B252" s="19">
        <v>0.23663194444444446</v>
      </c>
      <c r="C252" s="17">
        <v>116.9</v>
      </c>
      <c r="D252" s="17">
        <v>4.4000000000000004</v>
      </c>
      <c r="E252" s="17">
        <v>3.3869999999999998E-3</v>
      </c>
      <c r="F252" s="17">
        <v>0.16400000000000001</v>
      </c>
      <c r="G252" s="17">
        <v>0.81717399999999996</v>
      </c>
      <c r="H252" s="17">
        <v>0.22240099999999999</v>
      </c>
      <c r="I252" s="17">
        <v>0.28384399999999999</v>
      </c>
      <c r="J252" s="17">
        <v>6.1442999999999998E-2</v>
      </c>
      <c r="K252" s="17">
        <v>0.21646699999999999</v>
      </c>
      <c r="L252" s="17">
        <v>741.2</v>
      </c>
      <c r="M252" s="17">
        <v>0.37080600000000002</v>
      </c>
      <c r="N252" s="17">
        <v>569</v>
      </c>
      <c r="O252" s="17">
        <v>0</v>
      </c>
      <c r="P252" s="17">
        <v>0</v>
      </c>
      <c r="Q252" s="17">
        <v>0.83644499999999999</v>
      </c>
      <c r="R252" s="17">
        <v>0.21046100000000001</v>
      </c>
      <c r="S252" s="17">
        <v>0.27224500000000001</v>
      </c>
      <c r="T252" s="17">
        <v>6.1782999999999998E-2</v>
      </c>
      <c r="U252" s="17">
        <v>0.22694</v>
      </c>
      <c r="V252" s="17">
        <v>673.8</v>
      </c>
      <c r="W252" s="17">
        <v>0.32069799999999998</v>
      </c>
      <c r="X252" s="17">
        <v>502</v>
      </c>
      <c r="Y252" s="17">
        <v>0</v>
      </c>
      <c r="Z252" s="17">
        <v>0</v>
      </c>
      <c r="AA252" s="17">
        <v>0.34913899999999998</v>
      </c>
      <c r="AB252" s="17">
        <v>1.10495E-2</v>
      </c>
      <c r="AC252" s="17">
        <v>0.211144</v>
      </c>
      <c r="AD252" s="17">
        <v>0.25</v>
      </c>
      <c r="AE252" s="17">
        <v>1120.5999999999999</v>
      </c>
    </row>
    <row r="253" spans="1:31">
      <c r="A253" s="17">
        <v>240</v>
      </c>
      <c r="B253" s="19">
        <v>0.23667824074074073</v>
      </c>
      <c r="C253" s="17">
        <v>115.5</v>
      </c>
      <c r="D253" s="17">
        <v>4.4000000000000004</v>
      </c>
      <c r="E253" s="17">
        <v>2.676E-3</v>
      </c>
      <c r="F253" s="17">
        <v>0.129</v>
      </c>
      <c r="G253" s="17">
        <v>0.87003299999999995</v>
      </c>
      <c r="H253" s="17">
        <v>0.227358</v>
      </c>
      <c r="I253" s="17">
        <v>0.28428900000000001</v>
      </c>
      <c r="J253" s="17">
        <v>5.6931000000000002E-2</v>
      </c>
      <c r="K253" s="17">
        <v>0.20025899999999999</v>
      </c>
      <c r="L253" s="17">
        <v>652</v>
      </c>
      <c r="M253" s="17">
        <v>0.59999800000000003</v>
      </c>
      <c r="N253" s="17">
        <v>785</v>
      </c>
      <c r="O253" s="17">
        <v>0</v>
      </c>
      <c r="P253" s="17">
        <v>0</v>
      </c>
      <c r="Q253" s="17">
        <v>0.80164500000000005</v>
      </c>
      <c r="R253" s="17">
        <v>0.21515999999999999</v>
      </c>
      <c r="S253" s="17">
        <v>0.270401</v>
      </c>
      <c r="T253" s="17">
        <v>5.5240999999999998E-2</v>
      </c>
      <c r="U253" s="17">
        <v>0.204294</v>
      </c>
      <c r="V253" s="17">
        <v>690.5</v>
      </c>
      <c r="W253" s="17">
        <v>0.45016899999999999</v>
      </c>
      <c r="X253" s="17">
        <v>937</v>
      </c>
      <c r="Y253" s="17">
        <v>0</v>
      </c>
      <c r="Z253" s="17">
        <v>0</v>
      </c>
      <c r="AA253" s="17">
        <v>0.314299</v>
      </c>
      <c r="AB253" s="17">
        <v>1.3369900000000001E-2</v>
      </c>
      <c r="AC253" s="17">
        <v>0.21589800000000001</v>
      </c>
      <c r="AD253" s="17">
        <v>0.25</v>
      </c>
      <c r="AE253" s="17">
        <v>1273.9000000000001</v>
      </c>
    </row>
    <row r="254" spans="1:31">
      <c r="A254" s="17">
        <v>241</v>
      </c>
      <c r="B254" s="19">
        <v>0.23673611111111112</v>
      </c>
      <c r="C254" s="17">
        <v>114.9</v>
      </c>
      <c r="D254" s="17">
        <v>4.4000000000000004</v>
      </c>
      <c r="E254" s="17">
        <v>3.7850000000000002E-3</v>
      </c>
      <c r="F254" s="17">
        <v>0.183</v>
      </c>
      <c r="G254" s="17">
        <v>0.87531400000000004</v>
      </c>
      <c r="H254" s="17">
        <v>0.22500000000000001</v>
      </c>
      <c r="I254" s="17">
        <v>0.29527399999999998</v>
      </c>
      <c r="J254" s="17">
        <v>7.0273000000000002E-2</v>
      </c>
      <c r="K254" s="17">
        <v>0.23799400000000001</v>
      </c>
      <c r="L254" s="17">
        <v>729.2</v>
      </c>
      <c r="M254" s="17">
        <v>0.248089</v>
      </c>
      <c r="N254" s="17">
        <v>458</v>
      </c>
      <c r="O254" s="17">
        <v>0</v>
      </c>
      <c r="P254" s="17">
        <v>0</v>
      </c>
      <c r="Q254" s="17">
        <v>0.88708900000000002</v>
      </c>
      <c r="R254" s="17">
        <v>0.21641099999999999</v>
      </c>
      <c r="S254" s="17">
        <v>0.291321</v>
      </c>
      <c r="T254" s="17">
        <v>7.4909000000000003E-2</v>
      </c>
      <c r="U254" s="17">
        <v>0.257137</v>
      </c>
      <c r="V254" s="17">
        <v>680.6</v>
      </c>
      <c r="W254" s="17">
        <v>0.205183</v>
      </c>
      <c r="X254" s="17">
        <v>748</v>
      </c>
      <c r="Y254" s="17">
        <v>0</v>
      </c>
      <c r="Z254" s="17">
        <v>0</v>
      </c>
      <c r="AA254" s="17">
        <v>0.395596</v>
      </c>
      <c r="AB254" s="17">
        <v>8.7618999999999995E-3</v>
      </c>
      <c r="AC254" s="17">
        <v>0.21706800000000001</v>
      </c>
      <c r="AD254" s="17">
        <v>0.25</v>
      </c>
      <c r="AE254" s="17">
        <v>1139</v>
      </c>
    </row>
    <row r="255" spans="1:31">
      <c r="A255" s="17">
        <v>242</v>
      </c>
      <c r="B255" s="19">
        <v>0.23679398148148148</v>
      </c>
      <c r="C255" s="17">
        <v>113.6</v>
      </c>
      <c r="D255" s="17">
        <v>4.4000000000000004</v>
      </c>
      <c r="E255" s="17">
        <v>3.7980000000000002E-3</v>
      </c>
      <c r="F255" s="17">
        <v>0.184</v>
      </c>
      <c r="G255" s="17">
        <v>0.90347699999999997</v>
      </c>
      <c r="H255" s="17">
        <v>0.230738</v>
      </c>
      <c r="I255" s="17">
        <v>0.30124299999999998</v>
      </c>
      <c r="J255" s="17">
        <v>7.0505999999999999E-2</v>
      </c>
      <c r="K255" s="17">
        <v>0.23404900000000001</v>
      </c>
      <c r="L255" s="17">
        <v>717.7</v>
      </c>
      <c r="M255" s="17">
        <v>0.37081999999999998</v>
      </c>
      <c r="N255" s="17">
        <v>696</v>
      </c>
      <c r="O255" s="17">
        <v>0</v>
      </c>
      <c r="P255" s="17">
        <v>0</v>
      </c>
      <c r="Q255" s="17">
        <v>0.858765</v>
      </c>
      <c r="R255" s="17">
        <v>0.22148899999999999</v>
      </c>
      <c r="S255" s="17">
        <v>0.30064400000000002</v>
      </c>
      <c r="T255" s="17">
        <v>7.9156000000000004E-2</v>
      </c>
      <c r="U255" s="17">
        <v>0.26328600000000002</v>
      </c>
      <c r="V255" s="17">
        <v>729.8</v>
      </c>
      <c r="W255" s="17">
        <v>0.22916500000000001</v>
      </c>
      <c r="X255" s="17">
        <v>720</v>
      </c>
      <c r="Y255" s="17">
        <v>0</v>
      </c>
      <c r="Z255" s="17">
        <v>0</v>
      </c>
      <c r="AA255" s="17">
        <v>0.40505600000000003</v>
      </c>
      <c r="AB255" s="17">
        <v>1.3059899999999999E-2</v>
      </c>
      <c r="AC255" s="17">
        <v>0.222523</v>
      </c>
      <c r="AD255" s="17">
        <v>0.25</v>
      </c>
      <c r="AE255" s="17">
        <v>1157.2</v>
      </c>
    </row>
    <row r="256" spans="1:31">
      <c r="A256" s="17">
        <v>243</v>
      </c>
      <c r="B256" s="19">
        <v>0.23685185185185187</v>
      </c>
      <c r="C256" s="17">
        <v>112.9</v>
      </c>
      <c r="D256" s="17">
        <v>4.4000000000000004</v>
      </c>
      <c r="E256" s="17">
        <v>4.2430000000000002E-3</v>
      </c>
      <c r="F256" s="17">
        <v>0.20499999999999999</v>
      </c>
      <c r="G256" s="17">
        <v>0.92190000000000005</v>
      </c>
      <c r="H256" s="17">
        <v>0.24107899999999999</v>
      </c>
      <c r="I256" s="17">
        <v>0.34155200000000002</v>
      </c>
      <c r="J256" s="17">
        <v>0.10047200000000001</v>
      </c>
      <c r="K256" s="17">
        <v>0.29416399999999998</v>
      </c>
      <c r="L256" s="17">
        <v>744.5</v>
      </c>
      <c r="M256" s="17">
        <v>0.214034</v>
      </c>
      <c r="N256" s="17">
        <v>780</v>
      </c>
      <c r="O256" s="17">
        <v>0</v>
      </c>
      <c r="P256" s="17">
        <v>0</v>
      </c>
      <c r="Q256" s="17">
        <v>0.870533</v>
      </c>
      <c r="R256" s="17">
        <v>0.23308200000000001</v>
      </c>
      <c r="S256" s="17">
        <v>0.32561000000000001</v>
      </c>
      <c r="T256" s="17">
        <v>9.2527999999999999E-2</v>
      </c>
      <c r="U256" s="17">
        <v>0.28416799999999998</v>
      </c>
      <c r="V256" s="17">
        <v>656.8</v>
      </c>
      <c r="W256" s="17">
        <v>1.9421000000000001E-2</v>
      </c>
      <c r="X256" s="17">
        <v>398</v>
      </c>
      <c r="Y256" s="17">
        <v>0</v>
      </c>
      <c r="Z256" s="17">
        <v>0</v>
      </c>
      <c r="AA256" s="17">
        <v>0.43718200000000002</v>
      </c>
      <c r="AB256" s="17">
        <v>1.5140499999999999E-2</v>
      </c>
      <c r="AC256" s="17">
        <v>0.234483</v>
      </c>
      <c r="AD256" s="17">
        <v>0.25</v>
      </c>
      <c r="AE256" s="17">
        <v>1115.5999999999999</v>
      </c>
    </row>
    <row r="257" spans="1:31">
      <c r="A257" s="17">
        <v>244</v>
      </c>
      <c r="B257" s="19">
        <v>0.23689814814814814</v>
      </c>
      <c r="C257" s="17">
        <v>111.8</v>
      </c>
      <c r="D257" s="17">
        <v>4.4000000000000004</v>
      </c>
      <c r="E257" s="17">
        <v>4.1130000000000003E-3</v>
      </c>
      <c r="F257" s="17">
        <v>0.19900000000000001</v>
      </c>
      <c r="G257" s="17">
        <v>0.92745200000000005</v>
      </c>
      <c r="H257" s="17">
        <v>0.24019699999999999</v>
      </c>
      <c r="I257" s="17">
        <v>0.33281699999999997</v>
      </c>
      <c r="J257" s="17">
        <v>9.2619999999999994E-2</v>
      </c>
      <c r="K257" s="17">
        <v>0.27828999999999998</v>
      </c>
      <c r="L257" s="17">
        <v>720.2</v>
      </c>
      <c r="M257" s="17">
        <v>0.37081999999999998</v>
      </c>
      <c r="N257" s="17">
        <v>573</v>
      </c>
      <c r="O257" s="17">
        <v>0</v>
      </c>
      <c r="P257" s="17">
        <v>0</v>
      </c>
      <c r="Q257" s="17">
        <v>0.897061</v>
      </c>
      <c r="R257" s="17">
        <v>0.229051</v>
      </c>
      <c r="S257" s="17">
        <v>0.31966699999999998</v>
      </c>
      <c r="T257" s="17">
        <v>9.0615000000000001E-2</v>
      </c>
      <c r="U257" s="17">
        <v>0.283468</v>
      </c>
      <c r="V257" s="17">
        <v>757</v>
      </c>
      <c r="W257" s="17">
        <v>0.37080200000000002</v>
      </c>
      <c r="X257" s="17">
        <v>733</v>
      </c>
      <c r="Y257" s="17">
        <v>0</v>
      </c>
      <c r="Z257" s="17">
        <v>0</v>
      </c>
      <c r="AA257" s="17">
        <v>0.43610500000000002</v>
      </c>
      <c r="AB257" s="17">
        <v>1.0800799999999999E-2</v>
      </c>
      <c r="AC257" s="17">
        <v>0.23003000000000001</v>
      </c>
      <c r="AD257" s="17">
        <v>0.25</v>
      </c>
      <c r="AE257" s="17">
        <v>1153.2</v>
      </c>
    </row>
    <row r="258" spans="1:31">
      <c r="A258" s="17">
        <v>245</v>
      </c>
      <c r="B258" s="19">
        <v>0.23695601851851852</v>
      </c>
      <c r="C258" s="17">
        <v>111.5</v>
      </c>
      <c r="D258" s="17">
        <v>4.4000000000000004</v>
      </c>
      <c r="E258" s="17">
        <v>4.8729999999999997E-3</v>
      </c>
      <c r="F258" s="17">
        <v>0.23599999999999999</v>
      </c>
      <c r="G258" s="17">
        <v>0.92645100000000002</v>
      </c>
      <c r="H258" s="17">
        <v>0.25353700000000001</v>
      </c>
      <c r="I258" s="17">
        <v>0.36614999999999998</v>
      </c>
      <c r="J258" s="17">
        <v>0.112612</v>
      </c>
      <c r="K258" s="17">
        <v>0.307558</v>
      </c>
      <c r="L258" s="17">
        <v>727.6</v>
      </c>
      <c r="M258" s="17">
        <v>0.118869</v>
      </c>
      <c r="N258" s="17">
        <v>773</v>
      </c>
      <c r="O258" s="17">
        <v>0</v>
      </c>
      <c r="P258" s="17">
        <v>0</v>
      </c>
      <c r="Q258" s="17">
        <v>0.93290300000000004</v>
      </c>
      <c r="R258" s="17">
        <v>0.23497299999999999</v>
      </c>
      <c r="S258" s="17">
        <v>0.352711</v>
      </c>
      <c r="T258" s="17">
        <v>0.117739</v>
      </c>
      <c r="U258" s="17">
        <v>0.33381</v>
      </c>
      <c r="V258" s="17">
        <v>755.7</v>
      </c>
      <c r="W258" s="17">
        <v>0.178734</v>
      </c>
      <c r="X258" s="17">
        <v>560</v>
      </c>
      <c r="Y258" s="17">
        <v>0</v>
      </c>
      <c r="Z258" s="17">
        <v>0</v>
      </c>
      <c r="AA258" s="17">
        <v>0.51355499999999998</v>
      </c>
      <c r="AB258" s="17">
        <v>1.4669E-2</v>
      </c>
      <c r="AC258" s="17">
        <v>0.23669999999999999</v>
      </c>
      <c r="AD258" s="17">
        <v>0.25</v>
      </c>
      <c r="AE258" s="17">
        <v>1141.5999999999999</v>
      </c>
    </row>
    <row r="259" spans="1:31">
      <c r="A259" s="17">
        <v>246</v>
      </c>
      <c r="B259" s="19">
        <v>0.23701388888888889</v>
      </c>
      <c r="C259" s="17">
        <v>109.3</v>
      </c>
      <c r="D259" s="17">
        <v>4.4000000000000004</v>
      </c>
      <c r="E259" s="17">
        <v>4.2779999999999997E-3</v>
      </c>
      <c r="F259" s="17">
        <v>0.20699999999999999</v>
      </c>
      <c r="G259" s="17">
        <v>0.95735300000000001</v>
      </c>
      <c r="H259" s="17">
        <v>0.26607199999999998</v>
      </c>
      <c r="I259" s="17">
        <v>0.38389800000000002</v>
      </c>
      <c r="J259" s="17">
        <v>0.117826</v>
      </c>
      <c r="K259" s="17">
        <v>0.30692000000000003</v>
      </c>
      <c r="L259" s="17">
        <v>642.1</v>
      </c>
      <c r="M259" s="17">
        <v>0.24354200000000001</v>
      </c>
      <c r="N259" s="17">
        <v>921</v>
      </c>
      <c r="O259" s="17">
        <v>0</v>
      </c>
      <c r="P259" s="17">
        <v>0</v>
      </c>
      <c r="Q259" s="17">
        <v>0.92987299999999995</v>
      </c>
      <c r="R259" s="17">
        <v>0.24248900000000001</v>
      </c>
      <c r="S259" s="17">
        <v>0.36315900000000001</v>
      </c>
      <c r="T259" s="17">
        <v>0.12067</v>
      </c>
      <c r="U259" s="17">
        <v>0.33227800000000002</v>
      </c>
      <c r="V259" s="17">
        <v>737.3</v>
      </c>
      <c r="W259" s="17">
        <v>0.175289</v>
      </c>
      <c r="X259" s="17">
        <v>638</v>
      </c>
      <c r="Y259" s="17">
        <v>0</v>
      </c>
      <c r="Z259" s="17">
        <v>0</v>
      </c>
      <c r="AA259" s="17">
        <v>0.51119700000000001</v>
      </c>
      <c r="AB259" s="17">
        <v>1.54132E-2</v>
      </c>
      <c r="AC259" s="17">
        <v>0.24434900000000001</v>
      </c>
      <c r="AD259" s="17">
        <v>0.25</v>
      </c>
      <c r="AE259" s="17">
        <v>1293.5</v>
      </c>
    </row>
    <row r="260" spans="1:31">
      <c r="A260" s="17">
        <v>247</v>
      </c>
      <c r="B260" s="19">
        <v>0.23707175925925927</v>
      </c>
      <c r="C260" s="17">
        <v>110</v>
      </c>
      <c r="D260" s="17">
        <v>4.4000000000000004</v>
      </c>
      <c r="E260" s="17">
        <v>5.1029999999999999E-3</v>
      </c>
      <c r="F260" s="17">
        <v>0.247</v>
      </c>
      <c r="G260" s="17">
        <v>0.95705499999999999</v>
      </c>
      <c r="H260" s="17">
        <v>0.26332699999999998</v>
      </c>
      <c r="I260" s="17">
        <v>0.387793</v>
      </c>
      <c r="J260" s="17">
        <v>0.12446599999999999</v>
      </c>
      <c r="K260" s="17">
        <v>0.320961</v>
      </c>
      <c r="L260" s="17">
        <v>734.3</v>
      </c>
      <c r="M260" s="17">
        <v>0.29264899999999999</v>
      </c>
      <c r="N260" s="17">
        <v>621</v>
      </c>
      <c r="O260" s="17">
        <v>0</v>
      </c>
      <c r="P260" s="17">
        <v>0</v>
      </c>
      <c r="Q260" s="17">
        <v>0.92874100000000004</v>
      </c>
      <c r="R260" s="17">
        <v>0.24870999999999999</v>
      </c>
      <c r="S260" s="17">
        <v>0.37994800000000001</v>
      </c>
      <c r="T260" s="17">
        <v>0.13123799999999999</v>
      </c>
      <c r="U260" s="17">
        <v>0.34540999999999999</v>
      </c>
      <c r="V260" s="17">
        <v>743.2</v>
      </c>
      <c r="W260" s="17">
        <v>3.3507000000000002E-2</v>
      </c>
      <c r="X260" s="17">
        <v>449</v>
      </c>
      <c r="Y260" s="17">
        <v>0</v>
      </c>
      <c r="Z260" s="17">
        <v>0</v>
      </c>
      <c r="AA260" s="17">
        <v>0.53139999999999998</v>
      </c>
      <c r="AB260" s="17">
        <v>1.19279E-2</v>
      </c>
      <c r="AC260" s="17">
        <v>0.250276</v>
      </c>
      <c r="AD260" s="17">
        <v>0.25</v>
      </c>
      <c r="AE260" s="17">
        <v>1131.0999999999999</v>
      </c>
    </row>
    <row r="261" spans="1:31">
      <c r="A261" s="17">
        <v>248</v>
      </c>
      <c r="B261" s="19">
        <v>0.23712962962962961</v>
      </c>
      <c r="C261" s="17">
        <v>107.5</v>
      </c>
      <c r="D261" s="17">
        <v>4.4000000000000004</v>
      </c>
      <c r="E261" s="17">
        <v>4.4510000000000001E-3</v>
      </c>
      <c r="F261" s="17">
        <v>0.215</v>
      </c>
      <c r="G261" s="17">
        <v>0.92618800000000001</v>
      </c>
      <c r="H261" s="17">
        <v>0.26658599999999999</v>
      </c>
      <c r="I261" s="17">
        <v>0.38805699999999999</v>
      </c>
      <c r="J261" s="17">
        <v>0.121471</v>
      </c>
      <c r="K261" s="17">
        <v>0.31302400000000002</v>
      </c>
      <c r="L261" s="17">
        <v>700.7</v>
      </c>
      <c r="M261" s="17">
        <v>2.0576000000000001E-2</v>
      </c>
      <c r="N261" s="17">
        <v>790</v>
      </c>
      <c r="O261" s="17">
        <v>0</v>
      </c>
      <c r="P261" s="17">
        <v>0</v>
      </c>
      <c r="Q261" s="17">
        <v>0.95053299999999996</v>
      </c>
      <c r="R261" s="17">
        <v>0.261965</v>
      </c>
      <c r="S261" s="17">
        <v>0.38327699999999998</v>
      </c>
      <c r="T261" s="17">
        <v>0.121312</v>
      </c>
      <c r="U261" s="17">
        <v>0.31651299999999999</v>
      </c>
      <c r="V261" s="17">
        <v>669.5</v>
      </c>
      <c r="W261" s="17">
        <v>0.31538899999999997</v>
      </c>
      <c r="X261" s="17">
        <v>691</v>
      </c>
      <c r="Y261" s="17">
        <v>0</v>
      </c>
      <c r="Z261" s="17">
        <v>0</v>
      </c>
      <c r="AA261" s="17">
        <v>0.48694199999999999</v>
      </c>
      <c r="AB261" s="17">
        <v>1.44435E-2</v>
      </c>
      <c r="AC261" s="17">
        <v>0.26371699999999998</v>
      </c>
      <c r="AD261" s="17">
        <v>0.25</v>
      </c>
      <c r="AE261" s="17">
        <v>1185.4000000000001</v>
      </c>
    </row>
    <row r="262" spans="1:31">
      <c r="A262" s="17">
        <v>249</v>
      </c>
      <c r="B262" s="19">
        <v>0.23717592592592593</v>
      </c>
      <c r="C262" s="17">
        <v>107.1</v>
      </c>
      <c r="D262" s="17">
        <v>4.4000000000000004</v>
      </c>
      <c r="E262" s="17">
        <v>4.8440000000000002E-3</v>
      </c>
      <c r="F262" s="17">
        <v>0.23400000000000001</v>
      </c>
      <c r="G262" s="17">
        <v>0.94298000000000004</v>
      </c>
      <c r="H262" s="17">
        <v>0.27086900000000003</v>
      </c>
      <c r="I262" s="17">
        <v>0.39441999999999999</v>
      </c>
      <c r="J262" s="17">
        <v>0.12355099999999999</v>
      </c>
      <c r="K262" s="17">
        <v>0.313247</v>
      </c>
      <c r="L262" s="17">
        <v>753.3</v>
      </c>
      <c r="M262" s="17">
        <v>0.3372</v>
      </c>
      <c r="N262" s="17">
        <v>407</v>
      </c>
      <c r="O262" s="17">
        <v>0</v>
      </c>
      <c r="P262" s="17">
        <v>0</v>
      </c>
      <c r="Q262" s="17">
        <v>0.94455100000000003</v>
      </c>
      <c r="R262" s="17">
        <v>0.263403</v>
      </c>
      <c r="S262" s="17">
        <v>0.38641999999999999</v>
      </c>
      <c r="T262" s="17">
        <v>0.123017</v>
      </c>
      <c r="U262" s="17">
        <v>0.31835000000000002</v>
      </c>
      <c r="V262" s="17">
        <v>714.4</v>
      </c>
      <c r="W262" s="17">
        <v>0.447353</v>
      </c>
      <c r="X262" s="17">
        <v>915</v>
      </c>
      <c r="Y262" s="17">
        <v>0</v>
      </c>
      <c r="Z262" s="17">
        <v>0</v>
      </c>
      <c r="AA262" s="17">
        <v>0.48976999999999998</v>
      </c>
      <c r="AB262" s="17">
        <v>8.0498800000000006E-3</v>
      </c>
      <c r="AC262" s="17">
        <v>0.26439299999999999</v>
      </c>
      <c r="AD262" s="17">
        <v>0.25</v>
      </c>
      <c r="AE262" s="17">
        <v>1102.5999999999999</v>
      </c>
    </row>
    <row r="263" spans="1:31">
      <c r="A263" s="17">
        <v>250</v>
      </c>
      <c r="B263" s="19">
        <v>0.23723379629629629</v>
      </c>
      <c r="C263" s="17">
        <v>106.2</v>
      </c>
      <c r="D263" s="17">
        <v>4.4000000000000004</v>
      </c>
      <c r="E263" s="17">
        <v>4.3049999999999998E-3</v>
      </c>
      <c r="F263" s="17">
        <v>0.20799999999999999</v>
      </c>
      <c r="G263" s="17">
        <v>0.95284599999999997</v>
      </c>
      <c r="H263" s="17">
        <v>0.281273</v>
      </c>
      <c r="I263" s="17">
        <v>0.39468999999999999</v>
      </c>
      <c r="J263" s="17">
        <v>0.113417</v>
      </c>
      <c r="K263" s="17">
        <v>0.287358</v>
      </c>
      <c r="L263" s="17">
        <v>661.9</v>
      </c>
      <c r="M263" s="17">
        <v>0.37066700000000002</v>
      </c>
      <c r="N263" s="17">
        <v>652</v>
      </c>
      <c r="O263" s="17">
        <v>0</v>
      </c>
      <c r="P263" s="17">
        <v>0</v>
      </c>
      <c r="Q263" s="17">
        <v>0.93412799999999996</v>
      </c>
      <c r="R263" s="17">
        <v>0.27804000000000001</v>
      </c>
      <c r="S263" s="17">
        <v>0.41073700000000002</v>
      </c>
      <c r="T263" s="17">
        <v>0.13269600000000001</v>
      </c>
      <c r="U263" s="17">
        <v>0.323069</v>
      </c>
      <c r="V263" s="17">
        <v>688.7</v>
      </c>
      <c r="W263" s="17">
        <v>0.387459</v>
      </c>
      <c r="X263" s="17">
        <v>431</v>
      </c>
      <c r="Y263" s="17">
        <v>0</v>
      </c>
      <c r="Z263" s="17">
        <v>0</v>
      </c>
      <c r="AA263" s="17">
        <v>0.49703000000000003</v>
      </c>
      <c r="AB263" s="17">
        <v>1.1303799999999999E-2</v>
      </c>
      <c r="AC263" s="17">
        <v>0.27954000000000001</v>
      </c>
      <c r="AD263" s="17">
        <v>0.25</v>
      </c>
      <c r="AE263" s="17">
        <v>1254.8</v>
      </c>
    </row>
    <row r="264" spans="1:31">
      <c r="A264" s="17">
        <v>251</v>
      </c>
      <c r="B264" s="19">
        <v>0.23729166666666668</v>
      </c>
      <c r="C264" s="17">
        <v>104.9</v>
      </c>
      <c r="D264" s="17">
        <v>4.4000000000000004</v>
      </c>
      <c r="E264" s="17">
        <v>4.8859999999999997E-3</v>
      </c>
      <c r="F264" s="17">
        <v>0.23599999999999999</v>
      </c>
      <c r="G264" s="17">
        <v>0.93942099999999995</v>
      </c>
      <c r="H264" s="17">
        <v>0.271955</v>
      </c>
      <c r="I264" s="17">
        <v>0.40068500000000001</v>
      </c>
      <c r="J264" s="17">
        <v>0.12873100000000001</v>
      </c>
      <c r="K264" s="17">
        <v>0.32127600000000001</v>
      </c>
      <c r="L264" s="17">
        <v>707.6</v>
      </c>
      <c r="M264" s="17">
        <v>0.169519</v>
      </c>
      <c r="N264" s="17">
        <v>619</v>
      </c>
      <c r="O264" s="17">
        <v>0</v>
      </c>
      <c r="P264" s="17">
        <v>0</v>
      </c>
      <c r="Q264" s="17">
        <v>0.95465699999999998</v>
      </c>
      <c r="R264" s="17">
        <v>0.26307799999999998</v>
      </c>
      <c r="S264" s="17">
        <v>0.40045599999999998</v>
      </c>
      <c r="T264" s="17">
        <v>0.137378</v>
      </c>
      <c r="U264" s="17">
        <v>0.343053</v>
      </c>
      <c r="V264" s="17">
        <v>698.5</v>
      </c>
      <c r="W264" s="17">
        <v>0.240039</v>
      </c>
      <c r="X264" s="17">
        <v>361</v>
      </c>
      <c r="Y264" s="17">
        <v>0</v>
      </c>
      <c r="Z264" s="17">
        <v>0</v>
      </c>
      <c r="AA264" s="17">
        <v>0.52777499999999999</v>
      </c>
      <c r="AB264" s="17">
        <v>1.1465899999999999E-2</v>
      </c>
      <c r="AC264" s="17">
        <v>0.26465300000000003</v>
      </c>
      <c r="AD264" s="17">
        <v>0.25</v>
      </c>
      <c r="AE264" s="17">
        <v>1173.8</v>
      </c>
    </row>
    <row r="265" spans="1:31">
      <c r="A265" s="17">
        <v>252</v>
      </c>
      <c r="B265" s="19">
        <v>0.23734953703703701</v>
      </c>
      <c r="C265" s="17">
        <v>104.4</v>
      </c>
      <c r="D265" s="17">
        <v>4.4000000000000004</v>
      </c>
      <c r="E265" s="17">
        <v>5.6379999999999998E-3</v>
      </c>
      <c r="F265" s="17">
        <v>0.27300000000000002</v>
      </c>
      <c r="G265" s="17">
        <v>0.94670299999999996</v>
      </c>
      <c r="H265" s="17">
        <v>0.29386499999999999</v>
      </c>
      <c r="I265" s="17">
        <v>0.47292499999999998</v>
      </c>
      <c r="J265" s="17">
        <v>0.17906</v>
      </c>
      <c r="K265" s="17">
        <v>0.37862200000000001</v>
      </c>
      <c r="L265" s="17">
        <v>770</v>
      </c>
      <c r="M265" s="17">
        <v>0.193165</v>
      </c>
      <c r="N265" s="17">
        <v>681</v>
      </c>
      <c r="O265" s="17">
        <v>0</v>
      </c>
      <c r="P265" s="17">
        <v>0</v>
      </c>
      <c r="Q265" s="17">
        <v>0.96763999999999994</v>
      </c>
      <c r="R265" s="17">
        <v>0.27993800000000002</v>
      </c>
      <c r="S265" s="17">
        <v>0.44053500000000001</v>
      </c>
      <c r="T265" s="17">
        <v>0.16059699999999999</v>
      </c>
      <c r="U265" s="17">
        <v>0.36454999999999999</v>
      </c>
      <c r="V265" s="17">
        <v>658.2</v>
      </c>
      <c r="W265" s="17">
        <v>7.1515999999999996E-2</v>
      </c>
      <c r="X265" s="17">
        <v>759</v>
      </c>
      <c r="Y265" s="17">
        <v>0</v>
      </c>
      <c r="Z265" s="17">
        <v>0</v>
      </c>
      <c r="AA265" s="17">
        <v>0.56084699999999998</v>
      </c>
      <c r="AB265" s="17">
        <v>1.37004E-2</v>
      </c>
      <c r="AC265" s="17">
        <v>0.282138</v>
      </c>
      <c r="AD265" s="17">
        <v>0.25</v>
      </c>
      <c r="AE265" s="17">
        <v>1078.5999999999999</v>
      </c>
    </row>
    <row r="266" spans="1:31">
      <c r="A266" s="17">
        <v>253</v>
      </c>
      <c r="B266" s="19">
        <v>0.23739583333333333</v>
      </c>
      <c r="C266" s="17">
        <v>102.7</v>
      </c>
      <c r="D266" s="17">
        <v>4.4000000000000004</v>
      </c>
      <c r="E266" s="17">
        <v>5.3540000000000003E-3</v>
      </c>
      <c r="F266" s="17">
        <v>0.25900000000000001</v>
      </c>
      <c r="G266" s="17">
        <v>0.95867000000000002</v>
      </c>
      <c r="H266" s="17">
        <v>0.29493799999999998</v>
      </c>
      <c r="I266" s="17">
        <v>0.44962200000000002</v>
      </c>
      <c r="J266" s="17">
        <v>0.15468399999999999</v>
      </c>
      <c r="K266" s="17">
        <v>0.34403099999999998</v>
      </c>
      <c r="L266" s="17">
        <v>772.7</v>
      </c>
      <c r="M266" s="17">
        <v>0.31667299999999998</v>
      </c>
      <c r="N266" s="17">
        <v>563</v>
      </c>
      <c r="O266" s="17">
        <v>0</v>
      </c>
      <c r="P266" s="17">
        <v>0</v>
      </c>
      <c r="Q266" s="17">
        <v>0.94383899999999998</v>
      </c>
      <c r="R266" s="17">
        <v>0.29163899999999998</v>
      </c>
      <c r="S266" s="17">
        <v>0.44472</v>
      </c>
      <c r="T266" s="17">
        <v>0.15308099999999999</v>
      </c>
      <c r="U266" s="17">
        <v>0.344219</v>
      </c>
      <c r="V266" s="17">
        <v>673.9</v>
      </c>
      <c r="W266" s="17">
        <v>0.21423</v>
      </c>
      <c r="X266" s="17">
        <v>702</v>
      </c>
      <c r="Y266" s="17">
        <v>0</v>
      </c>
      <c r="Z266" s="17">
        <v>0</v>
      </c>
      <c r="AA266" s="17">
        <v>0.52956700000000001</v>
      </c>
      <c r="AB266" s="17">
        <v>1.1393500000000001E-2</v>
      </c>
      <c r="AC266" s="17">
        <v>0.293383</v>
      </c>
      <c r="AD266" s="17">
        <v>0.25</v>
      </c>
      <c r="AE266" s="17">
        <v>1074.9000000000001</v>
      </c>
    </row>
    <row r="267" spans="1:31">
      <c r="A267" s="17">
        <v>254</v>
      </c>
      <c r="B267" s="19">
        <v>0.23745370370370369</v>
      </c>
      <c r="C267" s="17">
        <v>102.7</v>
      </c>
      <c r="D267" s="17">
        <v>4.4000000000000004</v>
      </c>
      <c r="E267" s="17">
        <v>5.1370000000000001E-3</v>
      </c>
      <c r="F267" s="17">
        <v>0.249</v>
      </c>
      <c r="G267" s="17">
        <v>0.958897</v>
      </c>
      <c r="H267" s="17">
        <v>0.32449899999999998</v>
      </c>
      <c r="I267" s="17">
        <v>0.50527299999999997</v>
      </c>
      <c r="J267" s="17">
        <v>0.18077399999999999</v>
      </c>
      <c r="K267" s="17">
        <v>0.35777399999999998</v>
      </c>
      <c r="L267" s="17">
        <v>694.2</v>
      </c>
      <c r="M267" s="17">
        <v>0.26209100000000002</v>
      </c>
      <c r="N267" s="17">
        <v>667</v>
      </c>
      <c r="O267" s="17">
        <v>0</v>
      </c>
      <c r="P267" s="17">
        <v>0</v>
      </c>
      <c r="Q267" s="17">
        <v>0.95921400000000001</v>
      </c>
      <c r="R267" s="17">
        <v>0.30463499999999999</v>
      </c>
      <c r="S267" s="17">
        <v>0.48188399999999998</v>
      </c>
      <c r="T267" s="17">
        <v>0.17724899999999999</v>
      </c>
      <c r="U267" s="17">
        <v>0.36782500000000001</v>
      </c>
      <c r="V267" s="17">
        <v>699.3</v>
      </c>
      <c r="W267" s="17">
        <v>0.37081999999999998</v>
      </c>
      <c r="X267" s="17">
        <v>491</v>
      </c>
      <c r="Y267" s="17">
        <v>0</v>
      </c>
      <c r="Z267" s="17">
        <v>0</v>
      </c>
      <c r="AA267" s="17">
        <v>0.56588499999999997</v>
      </c>
      <c r="AB267" s="17">
        <v>1.2103600000000001E-2</v>
      </c>
      <c r="AC267" s="17">
        <v>0.30678</v>
      </c>
      <c r="AD267" s="17">
        <v>0.25</v>
      </c>
      <c r="AE267" s="17">
        <v>1196.5</v>
      </c>
    </row>
    <row r="268" spans="1:31">
      <c r="A268" s="17">
        <v>255</v>
      </c>
      <c r="B268" s="19">
        <v>0.23751157407407408</v>
      </c>
      <c r="C268" s="17">
        <v>100.9</v>
      </c>
      <c r="D268" s="17">
        <v>4.4000000000000004</v>
      </c>
      <c r="E268" s="17">
        <v>5.5300000000000002E-3</v>
      </c>
      <c r="F268" s="17">
        <v>0.26800000000000002</v>
      </c>
      <c r="G268" s="17">
        <v>0.95643699999999998</v>
      </c>
      <c r="H268" s="17">
        <v>0.32150200000000001</v>
      </c>
      <c r="I268" s="17">
        <v>0.50701600000000002</v>
      </c>
      <c r="J268" s="17">
        <v>0.18551400000000001</v>
      </c>
      <c r="K268" s="17">
        <v>0.365894</v>
      </c>
      <c r="L268" s="17">
        <v>729.5</v>
      </c>
      <c r="M268" s="17">
        <v>0.159085</v>
      </c>
      <c r="N268" s="17">
        <v>597</v>
      </c>
      <c r="O268" s="17">
        <v>0</v>
      </c>
      <c r="P268" s="17">
        <v>0</v>
      </c>
      <c r="Q268" s="17">
        <v>0.97391899999999998</v>
      </c>
      <c r="R268" s="17">
        <v>0.30434800000000001</v>
      </c>
      <c r="S268" s="17">
        <v>0.48816999999999999</v>
      </c>
      <c r="T268" s="17">
        <v>0.18382299999999999</v>
      </c>
      <c r="U268" s="17">
        <v>0.376554</v>
      </c>
      <c r="V268" s="17">
        <v>728.1</v>
      </c>
      <c r="W268" s="17">
        <v>0.20197899999999999</v>
      </c>
      <c r="X268" s="17">
        <v>628</v>
      </c>
      <c r="Y268" s="17">
        <v>0</v>
      </c>
      <c r="Z268" s="17">
        <v>0</v>
      </c>
      <c r="AA268" s="17">
        <v>0.57931500000000002</v>
      </c>
      <c r="AB268" s="17">
        <v>1.14001E-2</v>
      </c>
      <c r="AC268" s="17">
        <v>0.30644300000000002</v>
      </c>
      <c r="AD268" s="17">
        <v>0.25</v>
      </c>
      <c r="AE268" s="17">
        <v>1138.5</v>
      </c>
    </row>
    <row r="269" spans="1:31">
      <c r="A269" s="17">
        <v>256</v>
      </c>
      <c r="B269" s="19">
        <v>0.23756944444444442</v>
      </c>
      <c r="C269" s="17">
        <v>100</v>
      </c>
      <c r="D269" s="17">
        <v>4.4000000000000004</v>
      </c>
      <c r="E269" s="17">
        <v>5.5050000000000003E-3</v>
      </c>
      <c r="F269" s="17">
        <v>0.26600000000000001</v>
      </c>
      <c r="G269" s="17">
        <v>0.97050999999999998</v>
      </c>
      <c r="H269" s="17">
        <v>0.32616000000000001</v>
      </c>
      <c r="I269" s="17">
        <v>0.52355300000000005</v>
      </c>
      <c r="J269" s="17">
        <v>0.19739300000000001</v>
      </c>
      <c r="K269" s="17">
        <v>0.37702599999999997</v>
      </c>
      <c r="L269" s="17">
        <v>709.5</v>
      </c>
      <c r="M269" s="17">
        <v>0.13902500000000001</v>
      </c>
      <c r="N269" s="17">
        <v>897</v>
      </c>
      <c r="O269" s="17">
        <v>0</v>
      </c>
      <c r="P269" s="17">
        <v>0</v>
      </c>
      <c r="Q269" s="17">
        <v>0.96301400000000004</v>
      </c>
      <c r="R269" s="17">
        <v>0.30033900000000002</v>
      </c>
      <c r="S269" s="17">
        <v>0.49029600000000001</v>
      </c>
      <c r="T269" s="17">
        <v>0.18995600000000001</v>
      </c>
      <c r="U269" s="17">
        <v>0.387432</v>
      </c>
      <c r="V269" s="17">
        <v>722.6</v>
      </c>
      <c r="W269" s="17">
        <v>0.125528</v>
      </c>
      <c r="X269" s="17">
        <v>1049</v>
      </c>
      <c r="Y269" s="17">
        <v>0</v>
      </c>
      <c r="Z269" s="17">
        <v>0</v>
      </c>
      <c r="AA269" s="17">
        <v>0.59604999999999997</v>
      </c>
      <c r="AB269" s="17">
        <v>1.6568099999999999E-2</v>
      </c>
      <c r="AC269" s="17">
        <v>0.30348700000000001</v>
      </c>
      <c r="AD269" s="17">
        <v>0.25</v>
      </c>
      <c r="AE269" s="17">
        <v>1170.5999999999999</v>
      </c>
    </row>
    <row r="270" spans="1:31">
      <c r="A270" s="17">
        <v>257</v>
      </c>
      <c r="B270" s="19">
        <v>0.23761574074074074</v>
      </c>
      <c r="C270" s="17">
        <v>99.6</v>
      </c>
      <c r="D270" s="17">
        <v>4.4000000000000004</v>
      </c>
      <c r="E270" s="17">
        <v>5.4169999999999999E-3</v>
      </c>
      <c r="F270" s="17">
        <v>0.26200000000000001</v>
      </c>
      <c r="G270" s="17">
        <v>0.97425700000000004</v>
      </c>
      <c r="H270" s="17">
        <v>0.32867099999999999</v>
      </c>
      <c r="I270" s="17">
        <v>0.52457900000000002</v>
      </c>
      <c r="J270" s="17">
        <v>0.195908</v>
      </c>
      <c r="K270" s="17">
        <v>0.37345699999999998</v>
      </c>
      <c r="L270" s="17">
        <v>733.4</v>
      </c>
      <c r="M270" s="17">
        <v>0.15826799999999999</v>
      </c>
      <c r="N270" s="17">
        <v>653</v>
      </c>
      <c r="O270" s="17">
        <v>0</v>
      </c>
      <c r="P270" s="17">
        <v>0</v>
      </c>
      <c r="Q270" s="17">
        <v>0.967414</v>
      </c>
      <c r="R270" s="17">
        <v>0.340451</v>
      </c>
      <c r="S270" s="17">
        <v>0.53812199999999999</v>
      </c>
      <c r="T270" s="17">
        <v>0.19767100000000001</v>
      </c>
      <c r="U270" s="17">
        <v>0.36733500000000002</v>
      </c>
      <c r="V270" s="17">
        <v>723</v>
      </c>
      <c r="W270" s="17">
        <v>0.24418100000000001</v>
      </c>
      <c r="X270" s="17">
        <v>678</v>
      </c>
      <c r="Y270" s="17">
        <v>0</v>
      </c>
      <c r="Z270" s="17">
        <v>0</v>
      </c>
      <c r="AA270" s="17">
        <v>0.56513000000000002</v>
      </c>
      <c r="AB270" s="17">
        <v>1.2511E-2</v>
      </c>
      <c r="AC270" s="17">
        <v>0.34292400000000001</v>
      </c>
      <c r="AD270" s="17">
        <v>0.25</v>
      </c>
      <c r="AE270" s="17">
        <v>1132.5</v>
      </c>
    </row>
    <row r="271" spans="1:31">
      <c r="A271" s="17">
        <v>258</v>
      </c>
      <c r="B271" s="19">
        <v>0.2376736111111111</v>
      </c>
      <c r="C271" s="17">
        <v>98.2</v>
      </c>
      <c r="D271" s="17">
        <v>4.4000000000000004</v>
      </c>
      <c r="E271" s="17">
        <v>5.653E-3</v>
      </c>
      <c r="F271" s="17">
        <v>0.27400000000000002</v>
      </c>
      <c r="G271" s="17">
        <v>0.96672999999999998</v>
      </c>
      <c r="H271" s="17">
        <v>0.34987400000000002</v>
      </c>
      <c r="I271" s="17">
        <v>0.55359700000000001</v>
      </c>
      <c r="J271" s="17">
        <v>0.20372299999999999</v>
      </c>
      <c r="K271" s="17">
        <v>0.36799799999999999</v>
      </c>
      <c r="L271" s="17">
        <v>717.9</v>
      </c>
      <c r="M271" s="17">
        <v>0.142705</v>
      </c>
      <c r="N271" s="17">
        <v>683</v>
      </c>
      <c r="O271" s="17">
        <v>0</v>
      </c>
      <c r="P271" s="17">
        <v>0</v>
      </c>
      <c r="Q271" s="17">
        <v>0.96805600000000003</v>
      </c>
      <c r="R271" s="17">
        <v>0.32401400000000002</v>
      </c>
      <c r="S271" s="17">
        <v>0.53264299999999998</v>
      </c>
      <c r="T271" s="17">
        <v>0.20862900000000001</v>
      </c>
      <c r="U271" s="17">
        <v>0.39168599999999998</v>
      </c>
      <c r="V271" s="17">
        <v>689.1</v>
      </c>
      <c r="W271" s="17">
        <v>0.303699</v>
      </c>
      <c r="X271" s="17">
        <v>553</v>
      </c>
      <c r="Y271" s="17">
        <v>0</v>
      </c>
      <c r="Z271" s="17">
        <v>0</v>
      </c>
      <c r="AA271" s="17">
        <v>0.60259399999999996</v>
      </c>
      <c r="AB271" s="17">
        <v>1.28188E-2</v>
      </c>
      <c r="AC271" s="17">
        <v>0.32668799999999998</v>
      </c>
      <c r="AD271" s="17">
        <v>0.25</v>
      </c>
      <c r="AE271" s="17">
        <v>1156.9000000000001</v>
      </c>
    </row>
    <row r="272" spans="1:31">
      <c r="A272" s="17">
        <v>259</v>
      </c>
      <c r="B272" s="19">
        <v>0.23773148148148149</v>
      </c>
      <c r="C272" s="17">
        <v>96.9</v>
      </c>
      <c r="D272" s="17">
        <v>4.4000000000000004</v>
      </c>
      <c r="E272" s="17">
        <v>6.1190000000000003E-3</v>
      </c>
      <c r="F272" s="17">
        <v>0.29599999999999999</v>
      </c>
      <c r="G272" s="17">
        <v>0.96746500000000002</v>
      </c>
      <c r="H272" s="17">
        <v>0.354466</v>
      </c>
      <c r="I272" s="17">
        <v>0.562697</v>
      </c>
      <c r="J272" s="17">
        <v>0.208231</v>
      </c>
      <c r="K272" s="17">
        <v>0.37005900000000003</v>
      </c>
      <c r="L272" s="17">
        <v>730.7</v>
      </c>
      <c r="M272" s="17">
        <v>0.271061</v>
      </c>
      <c r="N272" s="17">
        <v>1309</v>
      </c>
      <c r="O272" s="17">
        <v>0</v>
      </c>
      <c r="P272" s="17">
        <v>0</v>
      </c>
      <c r="Q272" s="17">
        <v>0.97266699999999995</v>
      </c>
      <c r="R272" s="17">
        <v>0.33612399999999998</v>
      </c>
      <c r="S272" s="17">
        <v>0.58111299999999999</v>
      </c>
      <c r="T272" s="17">
        <v>0.24498900000000001</v>
      </c>
      <c r="U272" s="17">
        <v>0.42158600000000002</v>
      </c>
      <c r="V272" s="17">
        <v>691</v>
      </c>
      <c r="W272" s="17">
        <v>0.15199299999999999</v>
      </c>
      <c r="X272" s="17">
        <v>656</v>
      </c>
      <c r="Y272" s="17">
        <v>0</v>
      </c>
      <c r="Z272" s="17">
        <v>0</v>
      </c>
      <c r="AA272" s="17">
        <v>0.648594</v>
      </c>
      <c r="AB272" s="17">
        <v>2.46959E-2</v>
      </c>
      <c r="AC272" s="17">
        <v>0.34217399999999998</v>
      </c>
      <c r="AD272" s="17">
        <v>0.25</v>
      </c>
      <c r="AE272" s="17">
        <v>1136.5999999999999</v>
      </c>
    </row>
    <row r="273" spans="1:31">
      <c r="A273" s="17">
        <v>260</v>
      </c>
      <c r="B273" s="19">
        <v>0.23778935185185182</v>
      </c>
      <c r="C273" s="17">
        <v>96.3</v>
      </c>
      <c r="D273" s="17">
        <v>4.4000000000000004</v>
      </c>
      <c r="E273" s="17">
        <v>5.5929999999999999E-3</v>
      </c>
      <c r="F273" s="17">
        <v>0.27100000000000002</v>
      </c>
      <c r="G273" s="17">
        <v>0.97433599999999998</v>
      </c>
      <c r="H273" s="17">
        <v>0.34724699999999997</v>
      </c>
      <c r="I273" s="17">
        <v>0.57862000000000002</v>
      </c>
      <c r="J273" s="17">
        <v>0.231374</v>
      </c>
      <c r="K273" s="17">
        <v>0.39987200000000001</v>
      </c>
      <c r="L273" s="17">
        <v>752.9</v>
      </c>
      <c r="M273" s="17">
        <v>0.17843700000000001</v>
      </c>
      <c r="N273" s="17">
        <v>568</v>
      </c>
      <c r="O273" s="17">
        <v>0</v>
      </c>
      <c r="P273" s="17">
        <v>0</v>
      </c>
      <c r="Q273" s="17">
        <v>0.95937600000000001</v>
      </c>
      <c r="R273" s="17">
        <v>0.34539399999999998</v>
      </c>
      <c r="S273" s="17">
        <v>0.54730800000000002</v>
      </c>
      <c r="T273" s="17">
        <v>0.20191500000000001</v>
      </c>
      <c r="U273" s="17">
        <v>0.368923</v>
      </c>
      <c r="V273" s="17">
        <v>731.8</v>
      </c>
      <c r="W273" s="17">
        <v>0.30067100000000002</v>
      </c>
      <c r="X273" s="17">
        <v>667</v>
      </c>
      <c r="Y273" s="17">
        <v>0</v>
      </c>
      <c r="Z273" s="17">
        <v>0</v>
      </c>
      <c r="AA273" s="17">
        <v>0.56757400000000002</v>
      </c>
      <c r="AB273" s="17">
        <v>1.1195500000000001E-2</v>
      </c>
      <c r="AC273" s="17">
        <v>0.34765400000000002</v>
      </c>
      <c r="AD273" s="17">
        <v>0.25</v>
      </c>
      <c r="AE273" s="17">
        <v>1103.2</v>
      </c>
    </row>
    <row r="274" spans="1:31">
      <c r="A274" s="17">
        <v>261</v>
      </c>
      <c r="B274" s="19">
        <v>0.23783564814814814</v>
      </c>
      <c r="C274" s="17">
        <v>95.4</v>
      </c>
      <c r="D274" s="17">
        <v>4.4000000000000004</v>
      </c>
      <c r="E274" s="17">
        <v>5.313E-3</v>
      </c>
      <c r="F274" s="17">
        <v>0.25700000000000001</v>
      </c>
      <c r="G274" s="17">
        <v>0.96921500000000005</v>
      </c>
      <c r="H274" s="17">
        <v>0.36847400000000002</v>
      </c>
      <c r="I274" s="17">
        <v>0.58060400000000001</v>
      </c>
      <c r="J274" s="17">
        <v>0.21212900000000001</v>
      </c>
      <c r="K274" s="17">
        <v>0.36536000000000002</v>
      </c>
      <c r="L274" s="17">
        <v>698.4</v>
      </c>
      <c r="M274" s="17">
        <v>0.120689</v>
      </c>
      <c r="N274" s="17">
        <v>548</v>
      </c>
      <c r="O274" s="17">
        <v>0</v>
      </c>
      <c r="P274" s="17">
        <v>0</v>
      </c>
      <c r="Q274" s="17">
        <v>0.97508099999999998</v>
      </c>
      <c r="R274" s="17">
        <v>0.35319800000000001</v>
      </c>
      <c r="S274" s="17">
        <v>0.56724799999999997</v>
      </c>
      <c r="T274" s="17">
        <v>0.21404899999999999</v>
      </c>
      <c r="U274" s="17">
        <v>0.37734699999999999</v>
      </c>
      <c r="V274" s="17">
        <v>731.6</v>
      </c>
      <c r="W274" s="17">
        <v>0.32636599999999999</v>
      </c>
      <c r="X274" s="17">
        <v>433</v>
      </c>
      <c r="Y274" s="17">
        <v>0</v>
      </c>
      <c r="Z274" s="17">
        <v>0</v>
      </c>
      <c r="AA274" s="17">
        <v>0.58053399999999999</v>
      </c>
      <c r="AB274" s="17">
        <v>1.0038E-2</v>
      </c>
      <c r="AC274" s="17">
        <v>0.35534700000000002</v>
      </c>
      <c r="AD274" s="17">
        <v>0.25</v>
      </c>
      <c r="AE274" s="17">
        <v>1189.3</v>
      </c>
    </row>
    <row r="275" spans="1:31">
      <c r="A275" s="17">
        <v>262</v>
      </c>
      <c r="B275" s="19">
        <v>0.2378935185185185</v>
      </c>
      <c r="C275" s="17">
        <v>94.2</v>
      </c>
      <c r="D275" s="17">
        <v>4.4000000000000004</v>
      </c>
      <c r="E275" s="17">
        <v>5.6249999999999998E-3</v>
      </c>
      <c r="F275" s="17">
        <v>0.27200000000000002</v>
      </c>
      <c r="G275" s="17">
        <v>0.977966</v>
      </c>
      <c r="H275" s="17">
        <v>0.37225000000000003</v>
      </c>
      <c r="I275" s="17">
        <v>0.59287299999999998</v>
      </c>
      <c r="J275" s="17">
        <v>0.22062300000000001</v>
      </c>
      <c r="K275" s="17">
        <v>0.37212499999999998</v>
      </c>
      <c r="L275" s="17">
        <v>728.9</v>
      </c>
      <c r="M275" s="17">
        <v>0.37081900000000001</v>
      </c>
      <c r="N275" s="17">
        <v>640</v>
      </c>
      <c r="O275" s="17">
        <v>0</v>
      </c>
      <c r="P275" s="17">
        <v>0</v>
      </c>
      <c r="Q275" s="17">
        <v>0.96484800000000004</v>
      </c>
      <c r="R275" s="17">
        <v>0.34701500000000002</v>
      </c>
      <c r="S275" s="17">
        <v>0.56300499999999998</v>
      </c>
      <c r="T275" s="17">
        <v>0.21598999999999999</v>
      </c>
      <c r="U275" s="17">
        <v>0.38363700000000001</v>
      </c>
      <c r="V275" s="17">
        <v>720.1</v>
      </c>
      <c r="W275" s="17">
        <v>0.26244499999999998</v>
      </c>
      <c r="X275" s="17">
        <v>545</v>
      </c>
      <c r="Y275" s="17">
        <v>0</v>
      </c>
      <c r="Z275" s="17">
        <v>0</v>
      </c>
      <c r="AA275" s="17">
        <v>0.59021100000000004</v>
      </c>
      <c r="AB275" s="17">
        <v>1.22078E-2</v>
      </c>
      <c r="AC275" s="17">
        <v>0.34965200000000002</v>
      </c>
      <c r="AD275" s="17">
        <v>0.25</v>
      </c>
      <c r="AE275" s="17">
        <v>1139.5</v>
      </c>
    </row>
    <row r="276" spans="1:31">
      <c r="A276" s="17">
        <v>263</v>
      </c>
      <c r="B276" s="19">
        <v>0.23795138888888889</v>
      </c>
      <c r="C276" s="17">
        <v>93.6</v>
      </c>
      <c r="D276" s="17">
        <v>4.4000000000000004</v>
      </c>
      <c r="E276" s="17">
        <v>6.0619999999999997E-3</v>
      </c>
      <c r="F276" s="17">
        <v>0.29299999999999998</v>
      </c>
      <c r="G276" s="17">
        <v>0.97220799999999996</v>
      </c>
      <c r="H276" s="17">
        <v>0.37459100000000001</v>
      </c>
      <c r="I276" s="17">
        <v>0.62107000000000001</v>
      </c>
      <c r="J276" s="17">
        <v>0.246479</v>
      </c>
      <c r="K276" s="17">
        <v>0.39686199999999999</v>
      </c>
      <c r="L276" s="17">
        <v>745.4</v>
      </c>
      <c r="M276" s="17">
        <v>0.14086099999999999</v>
      </c>
      <c r="N276" s="17">
        <v>697</v>
      </c>
      <c r="O276" s="17">
        <v>0</v>
      </c>
      <c r="P276" s="17">
        <v>0</v>
      </c>
      <c r="Q276" s="17">
        <v>0.971441</v>
      </c>
      <c r="R276" s="17">
        <v>0.36157099999999998</v>
      </c>
      <c r="S276" s="17">
        <v>0.60758599999999996</v>
      </c>
      <c r="T276" s="17">
        <v>0.24601500000000001</v>
      </c>
      <c r="U276" s="17">
        <v>0.40490599999999999</v>
      </c>
      <c r="V276" s="17">
        <v>707.5</v>
      </c>
      <c r="W276" s="17">
        <v>0.37081999999999998</v>
      </c>
      <c r="X276" s="17">
        <v>732</v>
      </c>
      <c r="Y276" s="17">
        <v>0</v>
      </c>
      <c r="Z276" s="17">
        <v>0</v>
      </c>
      <c r="AA276" s="17">
        <v>0.62293200000000004</v>
      </c>
      <c r="AB276" s="17">
        <v>1.35611E-2</v>
      </c>
      <c r="AC276" s="17">
        <v>0.36490699999999998</v>
      </c>
      <c r="AD276" s="17">
        <v>0.25</v>
      </c>
      <c r="AE276" s="17">
        <v>1114.3</v>
      </c>
    </row>
    <row r="277" spans="1:31">
      <c r="A277" s="17">
        <v>264</v>
      </c>
      <c r="B277" s="19">
        <v>0.23800925925925928</v>
      </c>
      <c r="C277" s="17">
        <v>92.5</v>
      </c>
      <c r="D277" s="17">
        <v>4.4000000000000004</v>
      </c>
      <c r="E277" s="17">
        <v>5.6030000000000003E-3</v>
      </c>
      <c r="F277" s="17">
        <v>0.27100000000000002</v>
      </c>
      <c r="G277" s="17">
        <v>0.96777299999999999</v>
      </c>
      <c r="H277" s="17">
        <v>0.39458799999999999</v>
      </c>
      <c r="I277" s="17">
        <v>0.63120900000000002</v>
      </c>
      <c r="J277" s="17">
        <v>0.236621</v>
      </c>
      <c r="K277" s="17">
        <v>0.37486999999999998</v>
      </c>
      <c r="L277" s="17">
        <v>688.1</v>
      </c>
      <c r="M277" s="17">
        <v>0.31512699999999999</v>
      </c>
      <c r="N277" s="17">
        <v>569</v>
      </c>
      <c r="O277" s="17">
        <v>0</v>
      </c>
      <c r="P277" s="17">
        <v>0</v>
      </c>
      <c r="Q277" s="17">
        <v>0.96470599999999995</v>
      </c>
      <c r="R277" s="17">
        <v>0.36432199999999998</v>
      </c>
      <c r="S277" s="17">
        <v>0.611344</v>
      </c>
      <c r="T277" s="17">
        <v>0.24702199999999999</v>
      </c>
      <c r="U277" s="17">
        <v>0.40406399999999998</v>
      </c>
      <c r="V277" s="17">
        <v>678.8</v>
      </c>
      <c r="W277" s="17">
        <v>0.14164099999999999</v>
      </c>
      <c r="X277" s="17">
        <v>499</v>
      </c>
      <c r="Y277" s="17">
        <v>0</v>
      </c>
      <c r="Z277" s="17">
        <v>0</v>
      </c>
      <c r="AA277" s="17">
        <v>0.621637</v>
      </c>
      <c r="AB277" s="17">
        <v>1.0256700000000001E-2</v>
      </c>
      <c r="AC277" s="17">
        <v>0.36685600000000002</v>
      </c>
      <c r="AD277" s="17">
        <v>0.25</v>
      </c>
      <c r="AE277" s="17">
        <v>1207.0999999999999</v>
      </c>
    </row>
    <row r="278" spans="1:31">
      <c r="A278" s="17">
        <v>265</v>
      </c>
      <c r="B278" s="19">
        <v>0.23805555555555555</v>
      </c>
      <c r="C278" s="17">
        <v>91.8</v>
      </c>
      <c r="D278" s="17">
        <v>4.4000000000000004</v>
      </c>
      <c r="E278" s="17">
        <v>5.9649999999999998E-3</v>
      </c>
      <c r="F278" s="17">
        <v>0.28899999999999998</v>
      </c>
      <c r="G278" s="17">
        <v>0.97531800000000002</v>
      </c>
      <c r="H278" s="17">
        <v>0.36024499999999998</v>
      </c>
      <c r="I278" s="17">
        <v>0.58297900000000002</v>
      </c>
      <c r="J278" s="17">
        <v>0.22273299999999999</v>
      </c>
      <c r="K278" s="17">
        <v>0.38206099999999998</v>
      </c>
      <c r="L278" s="17">
        <v>729.7</v>
      </c>
      <c r="M278" s="17">
        <v>0.29487099999999999</v>
      </c>
      <c r="N278" s="17">
        <v>475</v>
      </c>
      <c r="O278" s="17">
        <v>0</v>
      </c>
      <c r="P278" s="17">
        <v>0</v>
      </c>
      <c r="Q278" s="17">
        <v>0.97311999999999999</v>
      </c>
      <c r="R278" s="17">
        <v>0.35571999999999998</v>
      </c>
      <c r="S278" s="17">
        <v>0.59797</v>
      </c>
      <c r="T278" s="17">
        <v>0.24224999999999999</v>
      </c>
      <c r="U278" s="17">
        <v>0.40511999999999998</v>
      </c>
      <c r="V278" s="17">
        <v>734.4</v>
      </c>
      <c r="W278" s="17">
        <v>0.15379999999999999</v>
      </c>
      <c r="X278" s="17">
        <v>679</v>
      </c>
      <c r="Y278" s="17">
        <v>0</v>
      </c>
      <c r="Z278" s="17">
        <v>0</v>
      </c>
      <c r="AA278" s="17">
        <v>0.62326199999999998</v>
      </c>
      <c r="AB278" s="17">
        <v>9.0883600000000002E-3</v>
      </c>
      <c r="AC278" s="17">
        <v>0.35792200000000002</v>
      </c>
      <c r="AD278" s="17">
        <v>0.25</v>
      </c>
      <c r="AE278" s="17">
        <v>1138.3</v>
      </c>
    </row>
    <row r="279" spans="1:31">
      <c r="A279" s="17">
        <v>266</v>
      </c>
      <c r="B279" s="19">
        <v>0.23811342592592591</v>
      </c>
      <c r="C279" s="17">
        <v>90.9</v>
      </c>
      <c r="D279" s="17">
        <v>4.4000000000000004</v>
      </c>
      <c r="E279" s="17">
        <v>6.1199999999999996E-3</v>
      </c>
      <c r="F279" s="17">
        <v>0.29599999999999999</v>
      </c>
      <c r="G279" s="17">
        <v>0.97902400000000001</v>
      </c>
      <c r="H279" s="17">
        <v>0.36193399999999998</v>
      </c>
      <c r="I279" s="17">
        <v>0.58038000000000001</v>
      </c>
      <c r="J279" s="17">
        <v>0.218446</v>
      </c>
      <c r="K279" s="17">
        <v>0.37638500000000003</v>
      </c>
      <c r="L279" s="17">
        <v>757.3</v>
      </c>
      <c r="M279" s="17">
        <v>0.24310000000000001</v>
      </c>
      <c r="N279" s="17">
        <v>568</v>
      </c>
      <c r="O279" s="17">
        <v>0</v>
      </c>
      <c r="P279" s="17">
        <v>0</v>
      </c>
      <c r="Q279" s="17">
        <v>0.96326599999999996</v>
      </c>
      <c r="R279" s="17">
        <v>0.34769299999999997</v>
      </c>
      <c r="S279" s="17">
        <v>0.58082199999999995</v>
      </c>
      <c r="T279" s="17">
        <v>0.23313</v>
      </c>
      <c r="U279" s="17">
        <v>0.40137899999999999</v>
      </c>
      <c r="V279" s="17">
        <v>751.7</v>
      </c>
      <c r="W279" s="17">
        <v>0.187579</v>
      </c>
      <c r="X279" s="17">
        <v>434</v>
      </c>
      <c r="Y279" s="17">
        <v>0</v>
      </c>
      <c r="Z279" s="17">
        <v>0</v>
      </c>
      <c r="AA279" s="17">
        <v>0.617506</v>
      </c>
      <c r="AB279" s="17">
        <v>1.1268800000000001E-2</v>
      </c>
      <c r="AC279" s="17">
        <v>0.35032000000000002</v>
      </c>
      <c r="AD279" s="17">
        <v>0.25</v>
      </c>
      <c r="AE279" s="17">
        <v>1096.7</v>
      </c>
    </row>
    <row r="280" spans="1:31">
      <c r="A280" s="17">
        <v>267</v>
      </c>
      <c r="B280" s="19">
        <v>0.2381712962962963</v>
      </c>
      <c r="C280" s="17">
        <v>90.2</v>
      </c>
      <c r="D280" s="17">
        <v>4.4000000000000004</v>
      </c>
      <c r="E280" s="17">
        <v>6.1089999999999998E-3</v>
      </c>
      <c r="F280" s="17">
        <v>0.29599999999999999</v>
      </c>
      <c r="G280" s="17">
        <v>0.96742700000000004</v>
      </c>
      <c r="H280" s="17">
        <v>0.367813</v>
      </c>
      <c r="I280" s="17">
        <v>0.5968</v>
      </c>
      <c r="J280" s="17">
        <v>0.228987</v>
      </c>
      <c r="K280" s="17">
        <v>0.383691</v>
      </c>
      <c r="L280" s="17">
        <v>742.4</v>
      </c>
      <c r="M280" s="17">
        <v>0.32157599999999997</v>
      </c>
      <c r="N280" s="17">
        <v>659</v>
      </c>
      <c r="O280" s="17">
        <v>0</v>
      </c>
      <c r="P280" s="17">
        <v>0</v>
      </c>
      <c r="Q280" s="17">
        <v>0.97055400000000003</v>
      </c>
      <c r="R280" s="17">
        <v>0.34973199999999999</v>
      </c>
      <c r="S280" s="17">
        <v>0.59209299999999998</v>
      </c>
      <c r="T280" s="17">
        <v>0.24236099999999999</v>
      </c>
      <c r="U280" s="17">
        <v>0.40933000000000003</v>
      </c>
      <c r="V280" s="17">
        <v>746.4</v>
      </c>
      <c r="W280" s="17">
        <v>0.153535</v>
      </c>
      <c r="X280" s="17">
        <v>693</v>
      </c>
      <c r="Y280" s="17">
        <v>0</v>
      </c>
      <c r="Z280" s="17">
        <v>0</v>
      </c>
      <c r="AA280" s="17">
        <v>0.62973800000000002</v>
      </c>
      <c r="AB280" s="17">
        <v>1.27934E-2</v>
      </c>
      <c r="AC280" s="17">
        <v>0.35283199999999998</v>
      </c>
      <c r="AD280" s="17">
        <v>0.25</v>
      </c>
      <c r="AE280" s="17">
        <v>1118.7</v>
      </c>
    </row>
    <row r="281" spans="1:31">
      <c r="A281" s="17">
        <v>268</v>
      </c>
      <c r="B281" s="19">
        <v>0.23822916666666669</v>
      </c>
      <c r="C281" s="17">
        <v>88.5</v>
      </c>
      <c r="D281" s="17">
        <v>4.4000000000000004</v>
      </c>
      <c r="E281" s="17">
        <v>6.4229999999999999E-3</v>
      </c>
      <c r="F281" s="17">
        <v>0.311</v>
      </c>
      <c r="G281" s="17">
        <v>0.96986099999999997</v>
      </c>
      <c r="H281" s="17">
        <v>0.37446299999999999</v>
      </c>
      <c r="I281" s="17">
        <v>0.60893200000000003</v>
      </c>
      <c r="J281" s="17">
        <v>0.23446900000000001</v>
      </c>
      <c r="K281" s="17">
        <v>0.38504899999999997</v>
      </c>
      <c r="L281" s="17">
        <v>776</v>
      </c>
      <c r="M281" s="17">
        <v>0.31763799999999998</v>
      </c>
      <c r="N281" s="17">
        <v>578</v>
      </c>
      <c r="O281" s="17">
        <v>0</v>
      </c>
      <c r="P281" s="17">
        <v>0</v>
      </c>
      <c r="Q281" s="17">
        <v>0.96487500000000004</v>
      </c>
      <c r="R281" s="17">
        <v>0.35031200000000001</v>
      </c>
      <c r="S281" s="17">
        <v>0.59502299999999997</v>
      </c>
      <c r="T281" s="17">
        <v>0.24471100000000001</v>
      </c>
      <c r="U281" s="17">
        <v>0.41126299999999999</v>
      </c>
      <c r="V281" s="17">
        <v>785.6</v>
      </c>
      <c r="W281" s="17">
        <v>0.159724</v>
      </c>
      <c r="X281" s="17">
        <v>646</v>
      </c>
      <c r="Y281" s="17">
        <v>0</v>
      </c>
      <c r="Z281" s="17">
        <v>0</v>
      </c>
      <c r="AA281" s="17">
        <v>0.63271200000000005</v>
      </c>
      <c r="AB281" s="17">
        <v>1.1732599999999999E-2</v>
      </c>
      <c r="AC281" s="17">
        <v>0.353184</v>
      </c>
      <c r="AD281" s="17">
        <v>0.25</v>
      </c>
      <c r="AE281" s="17">
        <v>1070.3</v>
      </c>
    </row>
    <row r="282" spans="1:31">
      <c r="A282" s="17">
        <v>269</v>
      </c>
      <c r="B282" s="19">
        <v>0.23827546296296295</v>
      </c>
      <c r="C282" s="17">
        <v>88.3</v>
      </c>
      <c r="D282" s="17">
        <v>4.4000000000000004</v>
      </c>
      <c r="E282" s="17">
        <v>6.5519999999999997E-3</v>
      </c>
      <c r="F282" s="17">
        <v>0.317</v>
      </c>
      <c r="G282" s="17">
        <v>0.97331699999999999</v>
      </c>
      <c r="H282" s="17">
        <v>0.43066599999999999</v>
      </c>
      <c r="I282" s="17">
        <v>0.74260899999999996</v>
      </c>
      <c r="J282" s="17">
        <v>0.31194300000000003</v>
      </c>
      <c r="K282" s="17">
        <v>0.42006399999999999</v>
      </c>
      <c r="L282" s="17">
        <v>771.5</v>
      </c>
      <c r="M282" s="17">
        <v>0.16295299999999999</v>
      </c>
      <c r="N282" s="17">
        <v>603</v>
      </c>
      <c r="O282" s="17">
        <v>0</v>
      </c>
      <c r="P282" s="17">
        <v>0</v>
      </c>
      <c r="Q282" s="17">
        <v>0.97634299999999996</v>
      </c>
      <c r="R282" s="17">
        <v>0.41093000000000002</v>
      </c>
      <c r="S282" s="17">
        <v>0.71120499999999998</v>
      </c>
      <c r="T282" s="17">
        <v>0.30027399999999999</v>
      </c>
      <c r="U282" s="17">
        <v>0.422205</v>
      </c>
      <c r="V282" s="17">
        <v>739.7</v>
      </c>
      <c r="W282" s="17">
        <v>0.22620000000000001</v>
      </c>
      <c r="X282" s="17">
        <v>546</v>
      </c>
      <c r="Y282" s="17">
        <v>0</v>
      </c>
      <c r="Z282" s="17">
        <v>0</v>
      </c>
      <c r="AA282" s="17">
        <v>0.64954599999999996</v>
      </c>
      <c r="AB282" s="17">
        <v>1.21587E-2</v>
      </c>
      <c r="AC282" s="17">
        <v>0.41458099999999998</v>
      </c>
      <c r="AD282" s="17">
        <v>0.25</v>
      </c>
      <c r="AE282" s="17">
        <v>1076.5999999999999</v>
      </c>
    </row>
    <row r="283" spans="1:31">
      <c r="A283" s="17">
        <v>270</v>
      </c>
      <c r="B283" s="19">
        <v>0.23833333333333331</v>
      </c>
      <c r="C283" s="17">
        <v>87.2</v>
      </c>
      <c r="D283" s="17">
        <v>4.4000000000000004</v>
      </c>
      <c r="E283" s="17">
        <v>6.3860000000000002E-3</v>
      </c>
      <c r="F283" s="17">
        <v>0.309</v>
      </c>
      <c r="G283" s="17">
        <v>0.97327600000000003</v>
      </c>
      <c r="H283" s="17">
        <v>0.44955000000000001</v>
      </c>
      <c r="I283" s="17">
        <v>0.74416099999999996</v>
      </c>
      <c r="J283" s="17">
        <v>0.29461100000000001</v>
      </c>
      <c r="K283" s="17">
        <v>0.395897</v>
      </c>
      <c r="L283" s="17">
        <v>736.5</v>
      </c>
      <c r="M283" s="17">
        <v>0.297788</v>
      </c>
      <c r="N283" s="17">
        <v>717</v>
      </c>
      <c r="O283" s="17">
        <v>0</v>
      </c>
      <c r="P283" s="17">
        <v>0</v>
      </c>
      <c r="Q283" s="17">
        <v>0.97590299999999996</v>
      </c>
      <c r="R283" s="17">
        <v>0.43016599999999999</v>
      </c>
      <c r="S283" s="17">
        <v>0.75695199999999996</v>
      </c>
      <c r="T283" s="17">
        <v>0.32678600000000002</v>
      </c>
      <c r="U283" s="17">
        <v>0.43171300000000001</v>
      </c>
      <c r="V283" s="17">
        <v>773.5</v>
      </c>
      <c r="W283" s="17">
        <v>0.22917999999999999</v>
      </c>
      <c r="X283" s="17">
        <v>542</v>
      </c>
      <c r="Y283" s="17">
        <v>0</v>
      </c>
      <c r="Z283" s="17">
        <v>0</v>
      </c>
      <c r="AA283" s="17">
        <v>0.66417400000000004</v>
      </c>
      <c r="AB283" s="17">
        <v>1.3793E-2</v>
      </c>
      <c r="AC283" s="17">
        <v>0.43467299999999998</v>
      </c>
      <c r="AD283" s="17">
        <v>0.25</v>
      </c>
      <c r="AE283" s="17">
        <v>1127.7</v>
      </c>
    </row>
    <row r="284" spans="1:31">
      <c r="A284" s="17">
        <v>271</v>
      </c>
      <c r="B284" s="19">
        <v>0.2383912037037037</v>
      </c>
      <c r="C284" s="17">
        <v>85.4</v>
      </c>
      <c r="D284" s="17">
        <v>4.4000000000000004</v>
      </c>
      <c r="E284" s="17">
        <v>6.1799999999999997E-3</v>
      </c>
      <c r="F284" s="17">
        <v>0.29899999999999999</v>
      </c>
      <c r="G284" s="17">
        <v>0.98435600000000001</v>
      </c>
      <c r="H284" s="17">
        <v>0.48556100000000002</v>
      </c>
      <c r="I284" s="17">
        <v>0.85246</v>
      </c>
      <c r="J284" s="17">
        <v>0.36689899999999998</v>
      </c>
      <c r="K284" s="17">
        <v>0.4304</v>
      </c>
      <c r="L284" s="17">
        <v>742.4</v>
      </c>
      <c r="M284" s="17">
        <v>0.23531299999999999</v>
      </c>
      <c r="N284" s="17">
        <v>670</v>
      </c>
      <c r="O284" s="17">
        <v>0</v>
      </c>
      <c r="P284" s="17">
        <v>0</v>
      </c>
      <c r="Q284" s="17">
        <v>0.97738400000000003</v>
      </c>
      <c r="R284" s="17">
        <v>0.46537000000000001</v>
      </c>
      <c r="S284" s="17">
        <v>0.79436099999999998</v>
      </c>
      <c r="T284" s="17">
        <v>0.32899</v>
      </c>
      <c r="U284" s="17">
        <v>0.414157</v>
      </c>
      <c r="V284" s="17">
        <v>703.5</v>
      </c>
      <c r="W284" s="17">
        <v>0.21892600000000001</v>
      </c>
      <c r="X284" s="17">
        <v>640</v>
      </c>
      <c r="Y284" s="17">
        <v>0</v>
      </c>
      <c r="Z284" s="17">
        <v>0</v>
      </c>
      <c r="AA284" s="17">
        <v>0.63716499999999998</v>
      </c>
      <c r="AB284" s="17">
        <v>1.29976E-2</v>
      </c>
      <c r="AC284" s="17">
        <v>0.46964699999999998</v>
      </c>
      <c r="AD284" s="17">
        <v>0.25</v>
      </c>
      <c r="AE284" s="17">
        <v>1118.8</v>
      </c>
    </row>
    <row r="285" spans="1:31">
      <c r="A285" s="17">
        <v>272</v>
      </c>
      <c r="B285" s="19">
        <v>0.23844907407407409</v>
      </c>
      <c r="C285" s="17">
        <v>85.8</v>
      </c>
      <c r="D285" s="17">
        <v>4.4000000000000004</v>
      </c>
      <c r="E285" s="17">
        <v>6.1850000000000004E-3</v>
      </c>
      <c r="F285" s="17">
        <v>0.29899999999999999</v>
      </c>
      <c r="G285" s="17">
        <v>0.99205200000000004</v>
      </c>
      <c r="H285" s="17">
        <v>0.55477799999999999</v>
      </c>
      <c r="I285" s="17">
        <v>0.96812399999999998</v>
      </c>
      <c r="J285" s="17">
        <v>0.41334500000000002</v>
      </c>
      <c r="K285" s="17">
        <v>0.42695499999999997</v>
      </c>
      <c r="L285" s="17">
        <v>699.2</v>
      </c>
      <c r="M285" s="17">
        <v>0.28151500000000002</v>
      </c>
      <c r="N285" s="17">
        <v>802</v>
      </c>
      <c r="O285" s="17">
        <v>0</v>
      </c>
      <c r="P285" s="17">
        <v>0</v>
      </c>
      <c r="Q285" s="17">
        <v>0.989873</v>
      </c>
      <c r="R285" s="17">
        <v>0.55345299999999997</v>
      </c>
      <c r="S285" s="17">
        <v>0.98973500000000003</v>
      </c>
      <c r="T285" s="17">
        <v>0.436282</v>
      </c>
      <c r="U285" s="17">
        <v>0.440807</v>
      </c>
      <c r="V285" s="17">
        <v>639.4</v>
      </c>
      <c r="W285" s="17">
        <v>0.19351699999999999</v>
      </c>
      <c r="X285" s="17">
        <v>358</v>
      </c>
      <c r="Y285" s="17">
        <v>0</v>
      </c>
      <c r="Z285" s="17">
        <v>0</v>
      </c>
      <c r="AA285" s="17">
        <v>0.67816500000000002</v>
      </c>
      <c r="AB285" s="17">
        <v>1.46321E-2</v>
      </c>
      <c r="AC285" s="17">
        <v>0.559836</v>
      </c>
      <c r="AD285" s="17">
        <v>0.25</v>
      </c>
      <c r="AE285" s="17">
        <v>1187.9000000000001</v>
      </c>
    </row>
    <row r="286" spans="1:31">
      <c r="A286" s="17">
        <v>273</v>
      </c>
      <c r="B286" s="19">
        <v>0.23849537037037036</v>
      </c>
      <c r="C286" s="17">
        <v>83.4</v>
      </c>
      <c r="D286" s="17">
        <v>4.4000000000000004</v>
      </c>
      <c r="E286" s="17">
        <v>6.156E-3</v>
      </c>
      <c r="F286" s="17">
        <v>0.29799999999999999</v>
      </c>
      <c r="G286" s="17">
        <v>0.987043</v>
      </c>
      <c r="H286" s="17">
        <v>0.58309100000000003</v>
      </c>
      <c r="I286" s="17">
        <v>1.0551680000000001</v>
      </c>
      <c r="J286" s="17">
        <v>0.47207700000000002</v>
      </c>
      <c r="K286" s="17">
        <v>0.44739499999999999</v>
      </c>
      <c r="L286" s="17">
        <v>679.6</v>
      </c>
      <c r="M286" s="17">
        <v>0.19886599999999999</v>
      </c>
      <c r="N286" s="17">
        <v>610</v>
      </c>
      <c r="O286" s="17">
        <v>0</v>
      </c>
      <c r="P286" s="17">
        <v>0</v>
      </c>
      <c r="Q286" s="17">
        <v>0.98581399999999997</v>
      </c>
      <c r="R286" s="17">
        <v>0.55968200000000001</v>
      </c>
      <c r="S286" s="17">
        <v>1.0170509999999999</v>
      </c>
      <c r="T286" s="17">
        <v>0.45736900000000003</v>
      </c>
      <c r="U286" s="17">
        <v>0.44970100000000002</v>
      </c>
      <c r="V286" s="17">
        <v>696.1</v>
      </c>
      <c r="W286" s="17">
        <v>0.183527</v>
      </c>
      <c r="X286" s="17">
        <v>448</v>
      </c>
      <c r="Y286" s="17">
        <v>0</v>
      </c>
      <c r="Z286" s="17">
        <v>0</v>
      </c>
      <c r="AA286" s="17">
        <v>0.69184800000000002</v>
      </c>
      <c r="AB286" s="17">
        <v>1.0848500000000001E-2</v>
      </c>
      <c r="AC286" s="17">
        <v>0.56464400000000003</v>
      </c>
      <c r="AD286" s="17">
        <v>0.25</v>
      </c>
      <c r="AE286" s="17">
        <v>1222.0999999999999</v>
      </c>
    </row>
    <row r="287" spans="1:31">
      <c r="A287" s="17">
        <v>274</v>
      </c>
      <c r="B287" s="19">
        <v>0.23855324074074072</v>
      </c>
      <c r="C287" s="17">
        <v>83.8</v>
      </c>
      <c r="D287" s="17">
        <v>4.4000000000000004</v>
      </c>
      <c r="E287" s="17">
        <v>6.5110000000000003E-3</v>
      </c>
      <c r="F287" s="17">
        <v>0.315</v>
      </c>
      <c r="G287" s="17">
        <v>0.98922900000000002</v>
      </c>
      <c r="H287" s="17">
        <v>0.58203899999999997</v>
      </c>
      <c r="I287" s="17">
        <v>1.056025</v>
      </c>
      <c r="J287" s="17">
        <v>0.47398600000000002</v>
      </c>
      <c r="K287" s="17">
        <v>0.44884000000000002</v>
      </c>
      <c r="L287" s="17">
        <v>708.2</v>
      </c>
      <c r="M287" s="17">
        <v>0.20518700000000001</v>
      </c>
      <c r="N287" s="17">
        <v>445</v>
      </c>
      <c r="O287" s="17">
        <v>0</v>
      </c>
      <c r="P287" s="17">
        <v>0</v>
      </c>
      <c r="Q287" s="17">
        <v>0.985877</v>
      </c>
      <c r="R287" s="17">
        <v>0.62096499999999999</v>
      </c>
      <c r="S287" s="17">
        <v>1.1398870000000001</v>
      </c>
      <c r="T287" s="17">
        <v>0.51892199999999999</v>
      </c>
      <c r="U287" s="17">
        <v>0.45523999999999998</v>
      </c>
      <c r="V287" s="17">
        <v>657.1</v>
      </c>
      <c r="W287" s="17">
        <v>0.196906</v>
      </c>
      <c r="X287" s="17">
        <v>489</v>
      </c>
      <c r="Y287" s="17">
        <v>0</v>
      </c>
      <c r="Z287" s="17">
        <v>0</v>
      </c>
      <c r="AA287" s="17">
        <v>0.70036900000000002</v>
      </c>
      <c r="AB287" s="17">
        <v>8.27227E-3</v>
      </c>
      <c r="AC287" s="17">
        <v>0.62525799999999998</v>
      </c>
      <c r="AD287" s="17">
        <v>0.25</v>
      </c>
      <c r="AE287" s="17">
        <v>1172.7</v>
      </c>
    </row>
    <row r="288" spans="1:31">
      <c r="A288" s="17">
        <v>275</v>
      </c>
      <c r="B288" s="19">
        <v>0.23861111111111111</v>
      </c>
      <c r="C288" s="17">
        <v>82.3</v>
      </c>
      <c r="D288" s="17">
        <v>4.4000000000000004</v>
      </c>
      <c r="E288" s="17">
        <v>6.0899999999999999E-3</v>
      </c>
      <c r="F288" s="17">
        <v>0.29499999999999998</v>
      </c>
      <c r="G288" s="17">
        <v>0.98935700000000004</v>
      </c>
      <c r="H288" s="17">
        <v>0.58699900000000005</v>
      </c>
      <c r="I288" s="17">
        <v>1.0838989999999999</v>
      </c>
      <c r="J288" s="17">
        <v>0.49690000000000001</v>
      </c>
      <c r="K288" s="17">
        <v>0.45843800000000001</v>
      </c>
      <c r="L288" s="17">
        <v>672.5</v>
      </c>
      <c r="M288" s="17">
        <v>0.15057999999999999</v>
      </c>
      <c r="N288" s="17">
        <v>680</v>
      </c>
      <c r="O288" s="17">
        <v>0</v>
      </c>
      <c r="P288" s="17">
        <v>0</v>
      </c>
      <c r="Q288" s="17">
        <v>0.98671799999999998</v>
      </c>
      <c r="R288" s="17">
        <v>0.58473799999999998</v>
      </c>
      <c r="S288" s="17">
        <v>1.0633900000000001</v>
      </c>
      <c r="T288" s="17">
        <v>0.47865200000000002</v>
      </c>
      <c r="U288" s="17">
        <v>0.45011899999999999</v>
      </c>
      <c r="V288" s="17">
        <v>670.8</v>
      </c>
      <c r="W288" s="17">
        <v>0.26979599999999998</v>
      </c>
      <c r="X288" s="17">
        <v>543</v>
      </c>
      <c r="Y288" s="17">
        <v>0</v>
      </c>
      <c r="Z288" s="17">
        <v>0</v>
      </c>
      <c r="AA288" s="17">
        <v>0.69249099999999997</v>
      </c>
      <c r="AB288" s="17">
        <v>1.1955500000000001E-2</v>
      </c>
      <c r="AC288" s="17">
        <v>0.59046100000000001</v>
      </c>
      <c r="AD288" s="17">
        <v>0.25</v>
      </c>
      <c r="AE288" s="17">
        <v>1235.0999999999999</v>
      </c>
    </row>
    <row r="289" spans="1:31">
      <c r="A289" s="17">
        <v>276</v>
      </c>
      <c r="B289" s="19">
        <v>0.2386689814814815</v>
      </c>
      <c r="C289" s="17">
        <v>81.8</v>
      </c>
      <c r="D289" s="17">
        <v>4.4000000000000004</v>
      </c>
      <c r="E289" s="17">
        <v>6.2810000000000001E-3</v>
      </c>
      <c r="F289" s="17">
        <v>0.30399999999999999</v>
      </c>
      <c r="G289" s="17">
        <v>0.98723099999999997</v>
      </c>
      <c r="H289" s="17">
        <v>0.59506400000000004</v>
      </c>
      <c r="I289" s="17">
        <v>1.0569729999999999</v>
      </c>
      <c r="J289" s="17">
        <v>0.46190900000000001</v>
      </c>
      <c r="K289" s="17">
        <v>0.43701099999999998</v>
      </c>
      <c r="L289" s="17">
        <v>687.9</v>
      </c>
      <c r="M289" s="17">
        <v>0.23097799999999999</v>
      </c>
      <c r="N289" s="17">
        <v>465</v>
      </c>
      <c r="O289" s="17">
        <v>0</v>
      </c>
      <c r="P289" s="17">
        <v>0</v>
      </c>
      <c r="Q289" s="17">
        <v>0.98738899999999996</v>
      </c>
      <c r="R289" s="17">
        <v>0.61473299999999997</v>
      </c>
      <c r="S289" s="17">
        <v>1.122069</v>
      </c>
      <c r="T289" s="17">
        <v>0.50733700000000004</v>
      </c>
      <c r="U289" s="17">
        <v>0.45214399999999999</v>
      </c>
      <c r="V289" s="17">
        <v>676.3</v>
      </c>
      <c r="W289" s="17">
        <v>0.18652199999999999</v>
      </c>
      <c r="X289" s="17">
        <v>530</v>
      </c>
      <c r="Y289" s="17">
        <v>0</v>
      </c>
      <c r="Z289" s="17">
        <v>0</v>
      </c>
      <c r="AA289" s="17">
        <v>0.69560599999999995</v>
      </c>
      <c r="AB289" s="17">
        <v>8.3996799999999996E-3</v>
      </c>
      <c r="AC289" s="17">
        <v>0.61899400000000004</v>
      </c>
      <c r="AD289" s="17">
        <v>0.25</v>
      </c>
      <c r="AE289" s="17">
        <v>1207.3</v>
      </c>
    </row>
    <row r="290" spans="1:31">
      <c r="A290" s="17">
        <v>277</v>
      </c>
      <c r="B290" s="19">
        <v>0.23871527777777779</v>
      </c>
      <c r="C290" s="17">
        <v>80.099999999999994</v>
      </c>
      <c r="D290" s="17">
        <v>4.4000000000000004</v>
      </c>
      <c r="E290" s="17">
        <v>6.13E-3</v>
      </c>
      <c r="F290" s="17">
        <v>0.29699999999999999</v>
      </c>
      <c r="G290" s="17">
        <v>0.99074799999999996</v>
      </c>
      <c r="H290" s="17">
        <v>0.63097400000000003</v>
      </c>
      <c r="I290" s="17">
        <v>1.144766</v>
      </c>
      <c r="J290" s="17">
        <v>0.513791</v>
      </c>
      <c r="K290" s="17">
        <v>0.44881799999999999</v>
      </c>
      <c r="L290" s="17">
        <v>676.4</v>
      </c>
      <c r="M290" s="17">
        <v>0.19309100000000001</v>
      </c>
      <c r="N290" s="17">
        <v>455</v>
      </c>
      <c r="O290" s="17">
        <v>0</v>
      </c>
      <c r="P290" s="17">
        <v>0</v>
      </c>
      <c r="Q290" s="17">
        <v>0.98739900000000003</v>
      </c>
      <c r="R290" s="17">
        <v>0.59995799999999999</v>
      </c>
      <c r="S290" s="17">
        <v>1.088193</v>
      </c>
      <c r="T290" s="17">
        <v>0.48823499999999997</v>
      </c>
      <c r="U290" s="17">
        <v>0.44866600000000001</v>
      </c>
      <c r="V290" s="17">
        <v>678.5</v>
      </c>
      <c r="W290" s="17">
        <v>0.20572599999999999</v>
      </c>
      <c r="X290" s="17">
        <v>355</v>
      </c>
      <c r="Y290" s="17">
        <v>0</v>
      </c>
      <c r="Z290" s="17">
        <v>0</v>
      </c>
      <c r="AA290" s="17">
        <v>0.69025499999999995</v>
      </c>
      <c r="AB290" s="17">
        <v>8.0741700000000003E-3</v>
      </c>
      <c r="AC290" s="17">
        <v>0.60389999999999999</v>
      </c>
      <c r="AD290" s="17">
        <v>0.25</v>
      </c>
      <c r="AE290" s="17">
        <v>1227.9000000000001</v>
      </c>
    </row>
    <row r="291" spans="1:31">
      <c r="A291" s="17">
        <v>278</v>
      </c>
      <c r="B291" s="19">
        <v>0.23877314814814818</v>
      </c>
      <c r="C291" s="17">
        <v>79.8</v>
      </c>
      <c r="D291" s="17">
        <v>4.4000000000000004</v>
      </c>
      <c r="E291" s="17">
        <v>6.4520000000000003E-3</v>
      </c>
      <c r="F291" s="17">
        <v>0.312</v>
      </c>
      <c r="G291" s="17">
        <v>0.98987800000000004</v>
      </c>
      <c r="H291" s="17">
        <v>0.61311800000000005</v>
      </c>
      <c r="I291" s="17">
        <v>1.1055630000000001</v>
      </c>
      <c r="J291" s="17">
        <v>0.49244399999999999</v>
      </c>
      <c r="K291" s="17">
        <v>0.44542399999999999</v>
      </c>
      <c r="L291" s="17">
        <v>683.1</v>
      </c>
      <c r="M291" s="17">
        <v>0.151278</v>
      </c>
      <c r="N291" s="17">
        <v>517</v>
      </c>
      <c r="O291" s="17">
        <v>0</v>
      </c>
      <c r="P291" s="17">
        <v>0</v>
      </c>
      <c r="Q291" s="17">
        <v>0.98967000000000005</v>
      </c>
      <c r="R291" s="17">
        <v>0.58194500000000005</v>
      </c>
      <c r="S291" s="17">
        <v>1.0942179999999999</v>
      </c>
      <c r="T291" s="17">
        <v>0.51227299999999998</v>
      </c>
      <c r="U291" s="17">
        <v>0.46816400000000002</v>
      </c>
      <c r="V291" s="17">
        <v>666.6</v>
      </c>
      <c r="W291" s="17">
        <v>7.4079999999999993E-2</v>
      </c>
      <c r="X291" s="17">
        <v>391</v>
      </c>
      <c r="Y291" s="17">
        <v>0</v>
      </c>
      <c r="Z291" s="17">
        <v>0</v>
      </c>
      <c r="AA291" s="17">
        <v>0.720252</v>
      </c>
      <c r="AB291" s="17">
        <v>9.2686299999999999E-3</v>
      </c>
      <c r="AC291" s="17">
        <v>0.58669300000000002</v>
      </c>
      <c r="AD291" s="17">
        <v>0.25</v>
      </c>
      <c r="AE291" s="17">
        <v>1215.9000000000001</v>
      </c>
    </row>
    <row r="292" spans="1:31">
      <c r="A292" s="17">
        <v>279</v>
      </c>
      <c r="B292" s="19">
        <v>0.23883101851851851</v>
      </c>
      <c r="C292" s="17">
        <v>78.5</v>
      </c>
      <c r="D292" s="17">
        <v>4.4000000000000004</v>
      </c>
      <c r="E292" s="17">
        <v>6.3800000000000003E-3</v>
      </c>
      <c r="F292" s="17">
        <v>0.309</v>
      </c>
      <c r="G292" s="17">
        <v>0.986402</v>
      </c>
      <c r="H292" s="17">
        <v>0.62581200000000003</v>
      </c>
      <c r="I292" s="17">
        <v>1.141923</v>
      </c>
      <c r="J292" s="17">
        <v>0.51611099999999999</v>
      </c>
      <c r="K292" s="17">
        <v>0.45196700000000001</v>
      </c>
      <c r="L292" s="17">
        <v>686.2</v>
      </c>
      <c r="M292" s="17">
        <v>0.14906</v>
      </c>
      <c r="N292" s="17">
        <v>459</v>
      </c>
      <c r="O292" s="17">
        <v>0</v>
      </c>
      <c r="P292" s="17">
        <v>0</v>
      </c>
      <c r="Q292" s="17">
        <v>0.98735399999999995</v>
      </c>
      <c r="R292" s="17">
        <v>0.58334699999999995</v>
      </c>
      <c r="S292" s="17">
        <v>1.080946</v>
      </c>
      <c r="T292" s="17">
        <v>0.49759999999999999</v>
      </c>
      <c r="U292" s="17">
        <v>0.460337</v>
      </c>
      <c r="V292" s="17">
        <v>728.1</v>
      </c>
      <c r="W292" s="17">
        <v>0.221051</v>
      </c>
      <c r="X292" s="17">
        <v>591</v>
      </c>
      <c r="Y292" s="17">
        <v>0</v>
      </c>
      <c r="Z292" s="17">
        <v>0</v>
      </c>
      <c r="AA292" s="17">
        <v>0.70821100000000003</v>
      </c>
      <c r="AB292" s="17">
        <v>8.2762200000000008E-3</v>
      </c>
      <c r="AC292" s="17">
        <v>0.58746500000000001</v>
      </c>
      <c r="AD292" s="17">
        <v>0.25</v>
      </c>
      <c r="AE292" s="17">
        <v>1210.3</v>
      </c>
    </row>
    <row r="293" spans="1:31">
      <c r="A293" s="17">
        <v>280</v>
      </c>
      <c r="B293" s="19">
        <v>0.2388888888888889</v>
      </c>
      <c r="C293" s="17">
        <v>77.900000000000006</v>
      </c>
      <c r="D293" s="17">
        <v>5.3</v>
      </c>
      <c r="E293" s="17">
        <v>7.3590000000000001E-3</v>
      </c>
      <c r="F293" s="17">
        <v>0.35599999999999998</v>
      </c>
      <c r="G293" s="17">
        <v>0.988537</v>
      </c>
      <c r="H293" s="17">
        <v>0.63394899999999998</v>
      </c>
      <c r="I293" s="17">
        <v>1.135086</v>
      </c>
      <c r="J293" s="17">
        <v>0.50113700000000005</v>
      </c>
      <c r="K293" s="17">
        <v>0.44149699999999997</v>
      </c>
      <c r="L293" s="17">
        <v>666.5</v>
      </c>
      <c r="M293" s="17">
        <v>0.17441899999999999</v>
      </c>
      <c r="N293" s="17">
        <v>599</v>
      </c>
      <c r="O293" s="17">
        <v>0</v>
      </c>
      <c r="P293" s="17">
        <v>0</v>
      </c>
      <c r="Q293" s="17">
        <v>0.98349900000000001</v>
      </c>
      <c r="R293" s="17">
        <v>0.603383</v>
      </c>
      <c r="S293" s="17">
        <v>1.1122989999999999</v>
      </c>
      <c r="T293" s="17">
        <v>0.50891600000000004</v>
      </c>
      <c r="U293" s="17">
        <v>0.457536</v>
      </c>
      <c r="V293" s="17">
        <v>669</v>
      </c>
      <c r="W293" s="17">
        <v>0.232736</v>
      </c>
      <c r="X293" s="17">
        <v>499</v>
      </c>
      <c r="Y293" s="17">
        <v>0</v>
      </c>
      <c r="Z293" s="17">
        <v>0</v>
      </c>
      <c r="AA293" s="17">
        <v>0.703901</v>
      </c>
      <c r="AB293" s="17">
        <v>1.25253E-2</v>
      </c>
      <c r="AC293" s="17">
        <v>0.60975699999999999</v>
      </c>
      <c r="AD293" s="17">
        <v>0.25</v>
      </c>
      <c r="AE293" s="17">
        <v>1246.0999999999999</v>
      </c>
    </row>
    <row r="294" spans="1:31">
      <c r="A294" s="17">
        <v>281</v>
      </c>
      <c r="B294" s="19">
        <v>0.23894675925925926</v>
      </c>
      <c r="C294" s="17">
        <v>77.2</v>
      </c>
      <c r="D294" s="17">
        <v>5.3</v>
      </c>
      <c r="E294" s="17">
        <v>7.1349999999999998E-3</v>
      </c>
      <c r="F294" s="17">
        <v>0.34499999999999997</v>
      </c>
      <c r="G294" s="17">
        <v>0.99315799999999999</v>
      </c>
      <c r="H294" s="17">
        <v>0.64557799999999999</v>
      </c>
      <c r="I294" s="17">
        <v>1.1718170000000001</v>
      </c>
      <c r="J294" s="17">
        <v>0.52623900000000001</v>
      </c>
      <c r="K294" s="17">
        <v>0.44907900000000001</v>
      </c>
      <c r="L294" s="17">
        <v>652.4</v>
      </c>
      <c r="M294" s="17">
        <v>0.26660899999999998</v>
      </c>
      <c r="N294" s="17">
        <v>347</v>
      </c>
      <c r="O294" s="17">
        <v>0</v>
      </c>
      <c r="P294" s="17">
        <v>0</v>
      </c>
      <c r="Q294" s="17">
        <v>0.98299300000000001</v>
      </c>
      <c r="R294" s="17">
        <v>0.62276799999999999</v>
      </c>
      <c r="S294" s="17">
        <v>1.1339809999999999</v>
      </c>
      <c r="T294" s="17">
        <v>0.51121300000000003</v>
      </c>
      <c r="U294" s="17">
        <v>0.45081300000000002</v>
      </c>
      <c r="V294" s="17">
        <v>653.5</v>
      </c>
      <c r="W294" s="17">
        <v>0.17946200000000001</v>
      </c>
      <c r="X294" s="17">
        <v>516</v>
      </c>
      <c r="Y294" s="17">
        <v>0</v>
      </c>
      <c r="Z294" s="17">
        <v>0</v>
      </c>
      <c r="AA294" s="17">
        <v>0.69355800000000001</v>
      </c>
      <c r="AB294" s="17">
        <v>7.1385099999999998E-3</v>
      </c>
      <c r="AC294" s="17">
        <v>0.626417</v>
      </c>
      <c r="AD294" s="17">
        <v>0.25</v>
      </c>
      <c r="AE294" s="17">
        <v>1273.2</v>
      </c>
    </row>
    <row r="295" spans="1:31">
      <c r="A295" s="17">
        <v>282</v>
      </c>
      <c r="B295" s="19">
        <v>0.23899305555555558</v>
      </c>
      <c r="C295" s="17">
        <v>74.900000000000006</v>
      </c>
      <c r="D295" s="17">
        <v>5.3</v>
      </c>
      <c r="E295" s="17">
        <v>7.7320000000000002E-3</v>
      </c>
      <c r="F295" s="17">
        <v>0.374</v>
      </c>
      <c r="G295" s="17">
        <v>0.99048700000000001</v>
      </c>
      <c r="H295" s="17">
        <v>0.65033300000000005</v>
      </c>
      <c r="I295" s="17">
        <v>1.173305</v>
      </c>
      <c r="J295" s="17">
        <v>0.52297199999999999</v>
      </c>
      <c r="K295" s="17">
        <v>0.44572499999999998</v>
      </c>
      <c r="L295" s="17">
        <v>691.9</v>
      </c>
      <c r="M295" s="17">
        <v>0.176875</v>
      </c>
      <c r="N295" s="17">
        <v>680</v>
      </c>
      <c r="O295" s="17">
        <v>0</v>
      </c>
      <c r="P295" s="17">
        <v>0</v>
      </c>
      <c r="Q295" s="17">
        <v>0.98781399999999997</v>
      </c>
      <c r="R295" s="17">
        <v>0.65726200000000001</v>
      </c>
      <c r="S295" s="17">
        <v>1.2266509999999999</v>
      </c>
      <c r="T295" s="17">
        <v>0.56938800000000001</v>
      </c>
      <c r="U295" s="17">
        <v>0.46418100000000001</v>
      </c>
      <c r="V295" s="17">
        <v>687</v>
      </c>
      <c r="W295" s="17">
        <v>0.20191300000000001</v>
      </c>
      <c r="X295" s="17">
        <v>430</v>
      </c>
      <c r="Y295" s="17">
        <v>0</v>
      </c>
      <c r="Z295" s="17">
        <v>0</v>
      </c>
      <c r="AA295" s="17">
        <v>0.71412500000000001</v>
      </c>
      <c r="AB295" s="17">
        <v>1.47178E-2</v>
      </c>
      <c r="AC295" s="17">
        <v>0.66564299999999998</v>
      </c>
      <c r="AD295" s="17">
        <v>0.25</v>
      </c>
      <c r="AE295" s="17">
        <v>1200.5</v>
      </c>
    </row>
    <row r="296" spans="1:31">
      <c r="A296" s="17">
        <v>283</v>
      </c>
      <c r="B296" s="19">
        <v>0.23905092592592592</v>
      </c>
      <c r="C296" s="17">
        <v>75.599999999999994</v>
      </c>
      <c r="D296" s="17">
        <v>5.3</v>
      </c>
      <c r="E296" s="17">
        <v>7.3829999999999998E-3</v>
      </c>
      <c r="F296" s="17">
        <v>0.35699999999999998</v>
      </c>
      <c r="G296" s="17">
        <v>0.99287000000000003</v>
      </c>
      <c r="H296" s="17">
        <v>0.67923699999999998</v>
      </c>
      <c r="I296" s="17">
        <v>1.2091540000000001</v>
      </c>
      <c r="J296" s="17">
        <v>0.52991699999999997</v>
      </c>
      <c r="K296" s="17">
        <v>0.43825500000000001</v>
      </c>
      <c r="L296" s="17">
        <v>658.7</v>
      </c>
      <c r="M296" s="17">
        <v>0.235627</v>
      </c>
      <c r="N296" s="17">
        <v>629</v>
      </c>
      <c r="O296" s="17">
        <v>0</v>
      </c>
      <c r="P296" s="17">
        <v>0</v>
      </c>
      <c r="Q296" s="17">
        <v>0.991174</v>
      </c>
      <c r="R296" s="17">
        <v>0.62812199999999996</v>
      </c>
      <c r="S296" s="17">
        <v>1.1733899999999999</v>
      </c>
      <c r="T296" s="17">
        <v>0.54526699999999995</v>
      </c>
      <c r="U296" s="17">
        <v>0.464694</v>
      </c>
      <c r="V296" s="17">
        <v>663.6</v>
      </c>
      <c r="W296" s="17">
        <v>0.10498399999999999</v>
      </c>
      <c r="X296" s="17">
        <v>477</v>
      </c>
      <c r="Y296" s="17">
        <v>0</v>
      </c>
      <c r="Z296" s="17">
        <v>0</v>
      </c>
      <c r="AA296" s="17">
        <v>0.71491400000000005</v>
      </c>
      <c r="AB296" s="17">
        <v>1.29845E-2</v>
      </c>
      <c r="AC296" s="17">
        <v>0.63520200000000004</v>
      </c>
      <c r="AD296" s="17">
        <v>0.25</v>
      </c>
      <c r="AE296" s="17">
        <v>1260.9000000000001</v>
      </c>
    </row>
    <row r="297" spans="1:31">
      <c r="A297" s="17">
        <v>284</v>
      </c>
      <c r="B297" s="19">
        <v>0.23910879629629631</v>
      </c>
      <c r="C297" s="17">
        <v>73.599999999999994</v>
      </c>
      <c r="D297" s="17">
        <v>5.3</v>
      </c>
      <c r="E297" s="17">
        <v>7.8379999999999995E-3</v>
      </c>
      <c r="F297" s="17">
        <v>0.379</v>
      </c>
      <c r="G297" s="17">
        <v>0.99154500000000001</v>
      </c>
      <c r="H297" s="17">
        <v>0.642567</v>
      </c>
      <c r="I297" s="17">
        <v>1.154563</v>
      </c>
      <c r="J297" s="17">
        <v>0.51199600000000001</v>
      </c>
      <c r="K297" s="17">
        <v>0.44345400000000001</v>
      </c>
      <c r="L297" s="17">
        <v>693.8</v>
      </c>
      <c r="M297" s="17">
        <v>0.180949</v>
      </c>
      <c r="N297" s="17">
        <v>495</v>
      </c>
      <c r="O297" s="17">
        <v>0</v>
      </c>
      <c r="P297" s="17">
        <v>0</v>
      </c>
      <c r="Q297" s="17">
        <v>0.99077499999999996</v>
      </c>
      <c r="R297" s="17">
        <v>0.62146800000000002</v>
      </c>
      <c r="S297" s="17">
        <v>1.1667419999999999</v>
      </c>
      <c r="T297" s="17">
        <v>0.54527400000000004</v>
      </c>
      <c r="U297" s="17">
        <v>0.46734700000000001</v>
      </c>
      <c r="V297" s="17">
        <v>689.3</v>
      </c>
      <c r="W297" s="17">
        <v>0.20993800000000001</v>
      </c>
      <c r="X297" s="17">
        <v>460</v>
      </c>
      <c r="Y297" s="17">
        <v>0</v>
      </c>
      <c r="Z297" s="17">
        <v>0</v>
      </c>
      <c r="AA297" s="17">
        <v>0.71899599999999997</v>
      </c>
      <c r="AB297" s="17">
        <v>1.07832E-2</v>
      </c>
      <c r="AC297" s="17">
        <v>0.62734800000000002</v>
      </c>
      <c r="AD297" s="17">
        <v>0.25</v>
      </c>
      <c r="AE297" s="17">
        <v>1197.2</v>
      </c>
    </row>
    <row r="298" spans="1:31">
      <c r="A298" s="17">
        <v>285</v>
      </c>
      <c r="B298" s="19">
        <v>0.23916666666666667</v>
      </c>
      <c r="C298" s="17">
        <v>73.599999999999994</v>
      </c>
      <c r="D298" s="17">
        <v>5.3</v>
      </c>
      <c r="E298" s="17">
        <v>7.6759999999999997E-3</v>
      </c>
      <c r="F298" s="17">
        <v>0.371</v>
      </c>
      <c r="G298" s="17">
        <v>0.98897800000000002</v>
      </c>
      <c r="H298" s="17">
        <v>0.64024700000000001</v>
      </c>
      <c r="I298" s="17">
        <v>1.1755139999999999</v>
      </c>
      <c r="J298" s="17">
        <v>0.53526700000000005</v>
      </c>
      <c r="K298" s="17">
        <v>0.455347</v>
      </c>
      <c r="L298" s="17">
        <v>684.4</v>
      </c>
      <c r="M298" s="17">
        <v>0.16300500000000001</v>
      </c>
      <c r="N298" s="17">
        <v>461</v>
      </c>
      <c r="O298" s="17">
        <v>0</v>
      </c>
      <c r="P298" s="17">
        <v>0</v>
      </c>
      <c r="Q298" s="17">
        <v>0.99326000000000003</v>
      </c>
      <c r="R298" s="17">
        <v>0.65636000000000005</v>
      </c>
      <c r="S298" s="17">
        <v>1.223543</v>
      </c>
      <c r="T298" s="17">
        <v>0.56718299999999999</v>
      </c>
      <c r="U298" s="17">
        <v>0.46355800000000003</v>
      </c>
      <c r="V298" s="17">
        <v>634.9</v>
      </c>
      <c r="W298" s="17">
        <v>0.15163499999999999</v>
      </c>
      <c r="X298" s="17">
        <v>486</v>
      </c>
      <c r="Y298" s="17">
        <v>0</v>
      </c>
      <c r="Z298" s="17">
        <v>0</v>
      </c>
      <c r="AA298" s="17">
        <v>0.71316599999999997</v>
      </c>
      <c r="AB298" s="17">
        <v>9.9232899999999995E-3</v>
      </c>
      <c r="AC298" s="17">
        <v>0.66198800000000002</v>
      </c>
      <c r="AD298" s="17">
        <v>0.25</v>
      </c>
      <c r="AE298" s="17">
        <v>1213.5999999999999</v>
      </c>
    </row>
    <row r="299" spans="1:31">
      <c r="A299" s="17">
        <v>286</v>
      </c>
      <c r="B299" s="19">
        <v>0.23921296296296299</v>
      </c>
      <c r="C299" s="17">
        <v>71.599999999999994</v>
      </c>
      <c r="D299" s="17">
        <v>5.3</v>
      </c>
      <c r="E299" s="17">
        <v>7.3790000000000001E-3</v>
      </c>
      <c r="F299" s="17">
        <v>0.35699999999999998</v>
      </c>
      <c r="G299" s="17">
        <v>0.99346699999999999</v>
      </c>
      <c r="H299" s="17">
        <v>0.66130299999999997</v>
      </c>
      <c r="I299" s="17">
        <v>1.198585</v>
      </c>
      <c r="J299" s="17">
        <v>0.53728200000000004</v>
      </c>
      <c r="K299" s="17">
        <v>0.448264</v>
      </c>
      <c r="L299" s="17">
        <v>664</v>
      </c>
      <c r="M299" s="17">
        <v>0.225413</v>
      </c>
      <c r="N299" s="17">
        <v>679</v>
      </c>
      <c r="O299" s="17">
        <v>0</v>
      </c>
      <c r="P299" s="17">
        <v>0</v>
      </c>
      <c r="Q299" s="17">
        <v>0.99079399999999995</v>
      </c>
      <c r="R299" s="17">
        <v>0.68368499999999999</v>
      </c>
      <c r="S299" s="17">
        <v>1.2690429999999999</v>
      </c>
      <c r="T299" s="17">
        <v>0.58535800000000004</v>
      </c>
      <c r="U299" s="17">
        <v>0.46125899999999997</v>
      </c>
      <c r="V299" s="17">
        <v>651.79999999999995</v>
      </c>
      <c r="W299" s="17">
        <v>0.230658</v>
      </c>
      <c r="X299" s="17">
        <v>569</v>
      </c>
      <c r="Y299" s="17">
        <v>0</v>
      </c>
      <c r="Z299" s="17">
        <v>0</v>
      </c>
      <c r="AA299" s="17">
        <v>0.70962899999999995</v>
      </c>
      <c r="AB299" s="17">
        <v>1.41143E-2</v>
      </c>
      <c r="AC299" s="17">
        <v>0.69194699999999998</v>
      </c>
      <c r="AD299" s="17">
        <v>0.25</v>
      </c>
      <c r="AE299" s="17">
        <v>1250.8</v>
      </c>
    </row>
    <row r="300" spans="1:31">
      <c r="A300" s="17">
        <v>287</v>
      </c>
      <c r="B300" s="19">
        <v>0.23927083333333332</v>
      </c>
      <c r="C300" s="17">
        <v>71.599999999999994</v>
      </c>
      <c r="D300" s="17">
        <v>5.3</v>
      </c>
      <c r="E300" s="17">
        <v>7.476E-3</v>
      </c>
      <c r="F300" s="17">
        <v>0.36199999999999999</v>
      </c>
      <c r="G300" s="17">
        <v>0.989819</v>
      </c>
      <c r="H300" s="17">
        <v>0.68056499999999998</v>
      </c>
      <c r="I300" s="17">
        <v>1.2496659999999999</v>
      </c>
      <c r="J300" s="17">
        <v>0.56910099999999997</v>
      </c>
      <c r="K300" s="17">
        <v>0.455403</v>
      </c>
      <c r="L300" s="17">
        <v>667.8</v>
      </c>
      <c r="M300" s="17">
        <v>0.22799800000000001</v>
      </c>
      <c r="N300" s="17">
        <v>533</v>
      </c>
      <c r="O300" s="17">
        <v>0</v>
      </c>
      <c r="P300" s="17">
        <v>0</v>
      </c>
      <c r="Q300" s="17">
        <v>0.99237699999999995</v>
      </c>
      <c r="R300" s="17">
        <v>0.65930500000000003</v>
      </c>
      <c r="S300" s="17">
        <v>1.2285200000000001</v>
      </c>
      <c r="T300" s="17">
        <v>0.56921500000000003</v>
      </c>
      <c r="U300" s="17">
        <v>0.46333400000000002</v>
      </c>
      <c r="V300" s="17">
        <v>667.1</v>
      </c>
      <c r="W300" s="17">
        <v>0.236761</v>
      </c>
      <c r="X300" s="17">
        <v>357</v>
      </c>
      <c r="Y300" s="17">
        <v>0</v>
      </c>
      <c r="Z300" s="17">
        <v>0</v>
      </c>
      <c r="AA300" s="17">
        <v>0.71282199999999996</v>
      </c>
      <c r="AB300" s="17">
        <v>1.11798E-2</v>
      </c>
      <c r="AC300" s="17">
        <v>0.66566899999999996</v>
      </c>
      <c r="AD300" s="17">
        <v>0.25</v>
      </c>
      <c r="AE300" s="17">
        <v>1243.8</v>
      </c>
    </row>
    <row r="301" spans="1:31">
      <c r="A301" s="17">
        <v>288</v>
      </c>
      <c r="B301" s="19">
        <v>0.23932870370370371</v>
      </c>
      <c r="C301" s="17">
        <v>70.5</v>
      </c>
      <c r="D301" s="17">
        <v>5.3</v>
      </c>
      <c r="E301" s="17">
        <v>7.3429999999999997E-3</v>
      </c>
      <c r="F301" s="17">
        <v>0.35499999999999998</v>
      </c>
      <c r="G301" s="17">
        <v>0.99065199999999998</v>
      </c>
      <c r="H301" s="17">
        <v>0.67204799999999998</v>
      </c>
      <c r="I301" s="17">
        <v>1.2413719999999999</v>
      </c>
      <c r="J301" s="17">
        <v>0.56932400000000005</v>
      </c>
      <c r="K301" s="17">
        <v>0.458625</v>
      </c>
      <c r="L301" s="17">
        <v>673.7</v>
      </c>
      <c r="M301" s="17">
        <v>0.14813699999999999</v>
      </c>
      <c r="N301" s="17">
        <v>563</v>
      </c>
      <c r="O301" s="17">
        <v>0</v>
      </c>
      <c r="P301" s="17">
        <v>0</v>
      </c>
      <c r="Q301" s="17">
        <v>0.98771500000000001</v>
      </c>
      <c r="R301" s="17">
        <v>0.656366</v>
      </c>
      <c r="S301" s="17">
        <v>1.1965110000000001</v>
      </c>
      <c r="T301" s="17">
        <v>0.54014499999999999</v>
      </c>
      <c r="U301" s="17">
        <v>0.451434</v>
      </c>
      <c r="V301" s="17">
        <v>669.7</v>
      </c>
      <c r="W301" s="17">
        <v>0.25279200000000002</v>
      </c>
      <c r="X301" s="17">
        <v>510</v>
      </c>
      <c r="Y301" s="17">
        <v>0</v>
      </c>
      <c r="Z301" s="17">
        <v>0</v>
      </c>
      <c r="AA301" s="17">
        <v>0.69451300000000005</v>
      </c>
      <c r="AB301" s="17">
        <v>1.1906099999999999E-2</v>
      </c>
      <c r="AC301" s="17">
        <v>0.66279699999999997</v>
      </c>
      <c r="AD301" s="17">
        <v>0.25</v>
      </c>
      <c r="AE301" s="17">
        <v>1232.9000000000001</v>
      </c>
    </row>
    <row r="302" spans="1:31">
      <c r="A302" s="17">
        <v>289</v>
      </c>
      <c r="B302" s="19">
        <v>0.23938657407407407</v>
      </c>
      <c r="C302" s="17">
        <v>69.2</v>
      </c>
      <c r="D302" s="17">
        <v>5.3</v>
      </c>
      <c r="E302" s="17">
        <v>7.5079999999999999E-3</v>
      </c>
      <c r="F302" s="17">
        <v>0.36299999999999999</v>
      </c>
      <c r="G302" s="17">
        <v>0.98810699999999996</v>
      </c>
      <c r="H302" s="17">
        <v>0.65866100000000005</v>
      </c>
      <c r="I302" s="17">
        <v>1.1872910000000001</v>
      </c>
      <c r="J302" s="17">
        <v>0.52863000000000004</v>
      </c>
      <c r="K302" s="17">
        <v>0.44524000000000002</v>
      </c>
      <c r="L302" s="17">
        <v>667.3</v>
      </c>
      <c r="M302" s="17">
        <v>0.22993</v>
      </c>
      <c r="N302" s="17">
        <v>490</v>
      </c>
      <c r="O302" s="17">
        <v>0</v>
      </c>
      <c r="P302" s="17">
        <v>0</v>
      </c>
      <c r="Q302" s="17">
        <v>0.99170700000000001</v>
      </c>
      <c r="R302" s="17">
        <v>0.65820599999999996</v>
      </c>
      <c r="S302" s="17">
        <v>1.2307809999999999</v>
      </c>
      <c r="T302" s="17">
        <v>0.57257499999999995</v>
      </c>
      <c r="U302" s="17">
        <v>0.46521299999999999</v>
      </c>
      <c r="V302" s="17">
        <v>671.2</v>
      </c>
      <c r="W302" s="17">
        <v>0.26059100000000002</v>
      </c>
      <c r="X302" s="17">
        <v>423</v>
      </c>
      <c r="Y302" s="17">
        <v>0</v>
      </c>
      <c r="Z302" s="17">
        <v>0</v>
      </c>
      <c r="AA302" s="17">
        <v>0.71571200000000001</v>
      </c>
      <c r="AB302" s="17">
        <v>1.02763E-2</v>
      </c>
      <c r="AC302" s="17">
        <v>0.66408999999999996</v>
      </c>
      <c r="AD302" s="17">
        <v>0.25</v>
      </c>
      <c r="AE302" s="17">
        <v>1244.7</v>
      </c>
    </row>
    <row r="303" spans="1:31">
      <c r="A303" s="17">
        <v>290</v>
      </c>
      <c r="B303" s="19">
        <v>0.23943287037037039</v>
      </c>
      <c r="C303" s="17">
        <v>68.099999999999994</v>
      </c>
      <c r="D303" s="17">
        <v>5.3</v>
      </c>
      <c r="E303" s="17">
        <v>7.4050000000000001E-3</v>
      </c>
      <c r="F303" s="17">
        <v>0.35799999999999998</v>
      </c>
      <c r="G303" s="17">
        <v>0.99250899999999997</v>
      </c>
      <c r="H303" s="17">
        <v>0.67150799999999999</v>
      </c>
      <c r="I303" s="17">
        <v>1.2218580000000001</v>
      </c>
      <c r="J303" s="17">
        <v>0.55035000000000001</v>
      </c>
      <c r="K303" s="17">
        <v>0.45042100000000002</v>
      </c>
      <c r="L303" s="17">
        <v>679.6</v>
      </c>
      <c r="M303" s="17">
        <v>0.24160899999999999</v>
      </c>
      <c r="N303" s="17">
        <v>671</v>
      </c>
      <c r="O303" s="17">
        <v>0</v>
      </c>
      <c r="P303" s="17">
        <v>0</v>
      </c>
      <c r="Q303" s="17">
        <v>0.98963699999999999</v>
      </c>
      <c r="R303" s="17">
        <v>0.64428799999999997</v>
      </c>
      <c r="S303" s="17">
        <v>1.1764920000000001</v>
      </c>
      <c r="T303" s="17">
        <v>0.53220400000000001</v>
      </c>
      <c r="U303" s="17">
        <v>0.45236500000000002</v>
      </c>
      <c r="V303" s="17">
        <v>686.1</v>
      </c>
      <c r="W303" s="17">
        <v>0.231488</v>
      </c>
      <c r="X303" s="17">
        <v>526</v>
      </c>
      <c r="Y303" s="17">
        <v>0</v>
      </c>
      <c r="Z303" s="17">
        <v>0</v>
      </c>
      <c r="AA303" s="17">
        <v>0.69594599999999995</v>
      </c>
      <c r="AB303" s="17">
        <v>1.42691E-2</v>
      </c>
      <c r="AC303" s="17">
        <v>0.65188199999999996</v>
      </c>
      <c r="AD303" s="17">
        <v>0.25</v>
      </c>
      <c r="AE303" s="17">
        <v>1222.2</v>
      </c>
    </row>
    <row r="304" spans="1:31">
      <c r="A304" s="17">
        <v>291</v>
      </c>
      <c r="B304" s="19">
        <v>0.23949074074074073</v>
      </c>
      <c r="C304" s="17">
        <v>67.900000000000006</v>
      </c>
      <c r="D304" s="17">
        <v>5.3</v>
      </c>
      <c r="E304" s="17">
        <v>7.6299999999999996E-3</v>
      </c>
      <c r="F304" s="17">
        <v>0.36899999999999999</v>
      </c>
      <c r="G304" s="17">
        <v>0.99089899999999997</v>
      </c>
      <c r="H304" s="17">
        <v>0.66437999999999997</v>
      </c>
      <c r="I304" s="17">
        <v>1.2203660000000001</v>
      </c>
      <c r="J304" s="17">
        <v>0.55598599999999998</v>
      </c>
      <c r="K304" s="17">
        <v>0.45558900000000002</v>
      </c>
      <c r="L304" s="17">
        <v>690</v>
      </c>
      <c r="M304" s="17">
        <v>0.23980000000000001</v>
      </c>
      <c r="N304" s="17">
        <v>523</v>
      </c>
      <c r="O304" s="17">
        <v>0</v>
      </c>
      <c r="P304" s="17">
        <v>0</v>
      </c>
      <c r="Q304" s="17">
        <v>0.99049299999999996</v>
      </c>
      <c r="R304" s="17">
        <v>0.64940399999999998</v>
      </c>
      <c r="S304" s="17">
        <v>1.197513</v>
      </c>
      <c r="T304" s="17">
        <v>0.54810999999999999</v>
      </c>
      <c r="U304" s="17">
        <v>0.45770699999999997</v>
      </c>
      <c r="V304" s="17">
        <v>662</v>
      </c>
      <c r="W304" s="17">
        <v>0.19883700000000001</v>
      </c>
      <c r="X304" s="17">
        <v>535</v>
      </c>
      <c r="Y304" s="17">
        <v>0</v>
      </c>
      <c r="Z304" s="17">
        <v>0</v>
      </c>
      <c r="AA304" s="17">
        <v>0.70416400000000001</v>
      </c>
      <c r="AB304" s="17">
        <v>1.13361E-2</v>
      </c>
      <c r="AC304" s="17">
        <v>0.65561700000000001</v>
      </c>
      <c r="AD304" s="17">
        <v>0.25</v>
      </c>
      <c r="AE304" s="17">
        <v>1203.8</v>
      </c>
    </row>
    <row r="305" spans="1:31">
      <c r="A305" s="17">
        <v>292</v>
      </c>
      <c r="B305" s="19">
        <v>0.23954861111111111</v>
      </c>
      <c r="C305" s="17">
        <v>66.099999999999994</v>
      </c>
      <c r="D305" s="17">
        <v>5.3</v>
      </c>
      <c r="E305" s="17">
        <v>7.8270000000000006E-3</v>
      </c>
      <c r="F305" s="17">
        <v>0.379</v>
      </c>
      <c r="G305" s="17">
        <v>0.99240799999999996</v>
      </c>
      <c r="H305" s="17">
        <v>0.67717899999999998</v>
      </c>
      <c r="I305" s="17">
        <v>1.234688</v>
      </c>
      <c r="J305" s="17">
        <v>0.55750900000000003</v>
      </c>
      <c r="K305" s="17">
        <v>0.45153900000000002</v>
      </c>
      <c r="L305" s="17">
        <v>687</v>
      </c>
      <c r="M305" s="17">
        <v>0.242865</v>
      </c>
      <c r="N305" s="17">
        <v>467</v>
      </c>
      <c r="O305" s="17">
        <v>0</v>
      </c>
      <c r="P305" s="17">
        <v>0</v>
      </c>
      <c r="Q305" s="17">
        <v>0.986375</v>
      </c>
      <c r="R305" s="17">
        <v>0.64874900000000002</v>
      </c>
      <c r="S305" s="17">
        <v>1.2263139999999999</v>
      </c>
      <c r="T305" s="17">
        <v>0.577565</v>
      </c>
      <c r="U305" s="17">
        <v>0.47097699999999998</v>
      </c>
      <c r="V305" s="17">
        <v>666.6</v>
      </c>
      <c r="W305" s="17">
        <v>0.105894</v>
      </c>
      <c r="X305" s="17">
        <v>395</v>
      </c>
      <c r="Y305" s="17">
        <v>0</v>
      </c>
      <c r="Z305" s="17">
        <v>0</v>
      </c>
      <c r="AA305" s="17">
        <v>0.72457899999999997</v>
      </c>
      <c r="AB305" s="17">
        <v>1.0082300000000001E-2</v>
      </c>
      <c r="AC305" s="17">
        <v>0.65457200000000004</v>
      </c>
      <c r="AD305" s="17">
        <v>0.25</v>
      </c>
      <c r="AE305" s="17">
        <v>1209</v>
      </c>
    </row>
    <row r="306" spans="1:31">
      <c r="A306" s="17">
        <v>293</v>
      </c>
      <c r="B306" s="19">
        <v>0.23960648148148148</v>
      </c>
      <c r="C306" s="17">
        <v>66.099999999999994</v>
      </c>
      <c r="D306" s="17">
        <v>5.3</v>
      </c>
      <c r="E306" s="17">
        <v>7.456E-3</v>
      </c>
      <c r="F306" s="17">
        <v>0.36099999999999999</v>
      </c>
      <c r="G306" s="17">
        <v>0.992309</v>
      </c>
      <c r="H306" s="17">
        <v>0.704677</v>
      </c>
      <c r="I306" s="17">
        <v>1.2817750000000001</v>
      </c>
      <c r="J306" s="17">
        <v>0.577098</v>
      </c>
      <c r="K306" s="17">
        <v>0.45023400000000002</v>
      </c>
      <c r="L306" s="17">
        <v>660.4</v>
      </c>
      <c r="M306" s="17">
        <v>0.17147699999999999</v>
      </c>
      <c r="N306" s="17">
        <v>754</v>
      </c>
      <c r="O306" s="17">
        <v>0</v>
      </c>
      <c r="P306" s="17">
        <v>0</v>
      </c>
      <c r="Q306" s="17">
        <v>0.99247600000000002</v>
      </c>
      <c r="R306" s="17">
        <v>0.68538500000000002</v>
      </c>
      <c r="S306" s="17">
        <v>1.2914600000000001</v>
      </c>
      <c r="T306" s="17">
        <v>0.60607599999999995</v>
      </c>
      <c r="U306" s="17">
        <v>0.46929500000000002</v>
      </c>
      <c r="V306" s="17">
        <v>649.9</v>
      </c>
      <c r="W306" s="17">
        <v>0.141625</v>
      </c>
      <c r="X306" s="17">
        <v>527</v>
      </c>
      <c r="Y306" s="17">
        <v>0</v>
      </c>
      <c r="Z306" s="17">
        <v>0</v>
      </c>
      <c r="AA306" s="17">
        <v>0.72199199999999997</v>
      </c>
      <c r="AB306" s="17">
        <v>1.5573399999999999E-2</v>
      </c>
      <c r="AC306" s="17">
        <v>0.69482299999999997</v>
      </c>
      <c r="AD306" s="17">
        <v>0.25</v>
      </c>
      <c r="AE306" s="17">
        <v>1257.5999999999999</v>
      </c>
    </row>
    <row r="307" spans="1:31">
      <c r="A307" s="17">
        <v>294</v>
      </c>
      <c r="B307" s="19">
        <v>0.2396527777777778</v>
      </c>
      <c r="C307" s="17">
        <v>64.099999999999994</v>
      </c>
      <c r="D307" s="17">
        <v>5.3</v>
      </c>
      <c r="E307" s="17">
        <v>7.5919999999999998E-3</v>
      </c>
      <c r="F307" s="17">
        <v>0.36699999999999999</v>
      </c>
      <c r="G307" s="17">
        <v>0.99240799999999996</v>
      </c>
      <c r="H307" s="17">
        <v>0.69836399999999998</v>
      </c>
      <c r="I307" s="17">
        <v>1.2911090000000001</v>
      </c>
      <c r="J307" s="17">
        <v>0.59274499999999997</v>
      </c>
      <c r="K307" s="17">
        <v>0.45909800000000001</v>
      </c>
      <c r="L307" s="17">
        <v>666.7</v>
      </c>
      <c r="M307" s="17">
        <v>0.173096</v>
      </c>
      <c r="N307" s="17">
        <v>449</v>
      </c>
      <c r="O307" s="17">
        <v>0</v>
      </c>
      <c r="P307" s="17">
        <v>0</v>
      </c>
      <c r="Q307" s="17">
        <v>0.99155000000000004</v>
      </c>
      <c r="R307" s="17">
        <v>0.70855000000000001</v>
      </c>
      <c r="S307" s="17">
        <v>1.337931</v>
      </c>
      <c r="T307" s="17">
        <v>0.62938099999999997</v>
      </c>
      <c r="U307" s="17">
        <v>0.470414</v>
      </c>
      <c r="V307" s="17">
        <v>646.9</v>
      </c>
      <c r="W307" s="17">
        <v>0.18932599999999999</v>
      </c>
      <c r="X307" s="17">
        <v>580</v>
      </c>
      <c r="Y307" s="17">
        <v>0</v>
      </c>
      <c r="Z307" s="17">
        <v>0</v>
      </c>
      <c r="AA307" s="17">
        <v>0.72371399999999997</v>
      </c>
      <c r="AB307" s="17">
        <v>9.4275399999999999E-3</v>
      </c>
      <c r="AC307" s="17">
        <v>0.71448299999999998</v>
      </c>
      <c r="AD307" s="17">
        <v>0.25</v>
      </c>
      <c r="AE307" s="17">
        <v>1245.7</v>
      </c>
    </row>
    <row r="308" spans="1:31">
      <c r="A308" s="17">
        <v>295</v>
      </c>
      <c r="B308" s="19">
        <v>0.23971064814814813</v>
      </c>
      <c r="C308" s="17">
        <v>64.7</v>
      </c>
      <c r="D308" s="17">
        <v>5.3</v>
      </c>
      <c r="E308" s="17">
        <v>7.2170000000000003E-3</v>
      </c>
      <c r="F308" s="17">
        <v>0.34899999999999998</v>
      </c>
      <c r="G308" s="17">
        <v>0.99126400000000003</v>
      </c>
      <c r="H308" s="17">
        <v>0.71467400000000003</v>
      </c>
      <c r="I308" s="17">
        <v>1.3217989999999999</v>
      </c>
      <c r="J308" s="17">
        <v>0.60712500000000003</v>
      </c>
      <c r="K308" s="17">
        <v>0.45931699999999998</v>
      </c>
      <c r="L308" s="17">
        <v>638.6</v>
      </c>
      <c r="M308" s="17">
        <v>0.212479</v>
      </c>
      <c r="N308" s="17">
        <v>642</v>
      </c>
      <c r="O308" s="17">
        <v>0</v>
      </c>
      <c r="P308" s="17">
        <v>0</v>
      </c>
      <c r="Q308" s="17">
        <v>0.990255</v>
      </c>
      <c r="R308" s="17">
        <v>0.71984999999999999</v>
      </c>
      <c r="S308" s="17">
        <v>1.3543350000000001</v>
      </c>
      <c r="T308" s="17">
        <v>0.63448499999999997</v>
      </c>
      <c r="U308" s="17">
        <v>0.46848499999999998</v>
      </c>
      <c r="V308" s="17">
        <v>635.70000000000005</v>
      </c>
      <c r="W308" s="17">
        <v>0.116795</v>
      </c>
      <c r="X308" s="17">
        <v>422</v>
      </c>
      <c r="Y308" s="17">
        <v>0</v>
      </c>
      <c r="Z308" s="17">
        <v>0</v>
      </c>
      <c r="AA308" s="17">
        <v>0.720746</v>
      </c>
      <c r="AB308" s="17">
        <v>1.2855999999999999E-2</v>
      </c>
      <c r="AC308" s="17">
        <v>0.72800699999999996</v>
      </c>
      <c r="AD308" s="17">
        <v>0.25</v>
      </c>
      <c r="AE308" s="17">
        <v>1300.5</v>
      </c>
    </row>
    <row r="309" spans="1:31">
      <c r="A309" s="17">
        <v>296</v>
      </c>
      <c r="B309" s="19">
        <v>0.23976851851851852</v>
      </c>
      <c r="C309" s="17">
        <v>61.9</v>
      </c>
      <c r="D309" s="17">
        <v>6.2</v>
      </c>
      <c r="E309" s="17">
        <v>8.5810000000000001E-3</v>
      </c>
      <c r="F309" s="17">
        <v>0.41499999999999998</v>
      </c>
      <c r="G309" s="17">
        <v>0.99340600000000001</v>
      </c>
      <c r="H309" s="17">
        <v>0.72419299999999998</v>
      </c>
      <c r="I309" s="17">
        <v>1.293269</v>
      </c>
      <c r="J309" s="17">
        <v>0.56907600000000003</v>
      </c>
      <c r="K309" s="17">
        <v>0.440029</v>
      </c>
      <c r="L309" s="17">
        <v>647.5</v>
      </c>
      <c r="M309" s="17">
        <v>0.23357900000000001</v>
      </c>
      <c r="N309" s="17">
        <v>480</v>
      </c>
      <c r="O309" s="17">
        <v>0</v>
      </c>
      <c r="P309" s="17">
        <v>0</v>
      </c>
      <c r="Q309" s="17">
        <v>0.99281799999999998</v>
      </c>
      <c r="R309" s="17">
        <v>0.724186</v>
      </c>
      <c r="S309" s="17">
        <v>1.3668720000000001</v>
      </c>
      <c r="T309" s="17">
        <v>0.64268599999999998</v>
      </c>
      <c r="U309" s="17">
        <v>0.47018799999999999</v>
      </c>
      <c r="V309" s="17">
        <v>640</v>
      </c>
      <c r="W309" s="17">
        <v>0.14164099999999999</v>
      </c>
      <c r="X309" s="17">
        <v>515</v>
      </c>
      <c r="Y309" s="17">
        <v>0</v>
      </c>
      <c r="Z309" s="17">
        <v>0</v>
      </c>
      <c r="AA309" s="17">
        <v>0.72336599999999995</v>
      </c>
      <c r="AB309" s="17">
        <v>1.1396E-2</v>
      </c>
      <c r="AC309" s="17">
        <v>0.73150999999999999</v>
      </c>
      <c r="AD309" s="17">
        <v>0.25</v>
      </c>
      <c r="AE309" s="17">
        <v>1282.7</v>
      </c>
    </row>
    <row r="310" spans="1:31">
      <c r="A310" s="17">
        <v>297</v>
      </c>
      <c r="B310" s="19">
        <v>0.23982638888888888</v>
      </c>
      <c r="C310" s="17">
        <v>62.8</v>
      </c>
      <c r="D310" s="17">
        <v>5.3</v>
      </c>
      <c r="E310" s="17">
        <v>7.3730000000000002E-3</v>
      </c>
      <c r="F310" s="17">
        <v>0.35699999999999998</v>
      </c>
      <c r="G310" s="17">
        <v>0.99255800000000005</v>
      </c>
      <c r="H310" s="17">
        <v>0.72737499999999999</v>
      </c>
      <c r="I310" s="17">
        <v>1.332905</v>
      </c>
      <c r="J310" s="17">
        <v>0.60552899999999998</v>
      </c>
      <c r="K310" s="17">
        <v>0.454293</v>
      </c>
      <c r="L310" s="17">
        <v>645.1</v>
      </c>
      <c r="M310" s="17">
        <v>0.21875</v>
      </c>
      <c r="N310" s="17">
        <v>389</v>
      </c>
      <c r="O310" s="17">
        <v>0</v>
      </c>
      <c r="P310" s="17">
        <v>0</v>
      </c>
      <c r="Q310" s="17">
        <v>0.98926899999999995</v>
      </c>
      <c r="R310" s="17">
        <v>0.70746100000000001</v>
      </c>
      <c r="S310" s="17">
        <v>1.3384450000000001</v>
      </c>
      <c r="T310" s="17">
        <v>0.63098399999999999</v>
      </c>
      <c r="U310" s="17">
        <v>0.47143099999999999</v>
      </c>
      <c r="V310" s="17">
        <v>630.70000000000005</v>
      </c>
      <c r="W310" s="17">
        <v>0.11931600000000001</v>
      </c>
      <c r="X310" s="17">
        <v>422</v>
      </c>
      <c r="Y310" s="17">
        <v>0</v>
      </c>
      <c r="Z310" s="17">
        <v>0</v>
      </c>
      <c r="AA310" s="17">
        <v>0.72527799999999998</v>
      </c>
      <c r="AB310" s="17">
        <v>7.901E-3</v>
      </c>
      <c r="AC310" s="17">
        <v>0.71244700000000005</v>
      </c>
      <c r="AD310" s="17">
        <v>0.25</v>
      </c>
      <c r="AE310" s="17">
        <v>1287.5</v>
      </c>
    </row>
    <row r="311" spans="1:31">
      <c r="A311" s="17">
        <v>298</v>
      </c>
      <c r="B311" s="19">
        <v>0.23988425925925927</v>
      </c>
      <c r="C311" s="17">
        <v>60.8</v>
      </c>
      <c r="D311" s="17">
        <v>6.2</v>
      </c>
      <c r="E311" s="17">
        <v>8.2039999999999995E-3</v>
      </c>
      <c r="F311" s="17">
        <v>0.39700000000000002</v>
      </c>
      <c r="G311" s="17">
        <v>0.98865000000000003</v>
      </c>
      <c r="H311" s="17">
        <v>0.75421199999999999</v>
      </c>
      <c r="I311" s="17">
        <v>1.346746</v>
      </c>
      <c r="J311" s="17">
        <v>0.59253400000000001</v>
      </c>
      <c r="K311" s="17">
        <v>0.43997399999999998</v>
      </c>
      <c r="L311" s="17">
        <v>641.4</v>
      </c>
      <c r="M311" s="17">
        <v>0.20619499999999999</v>
      </c>
      <c r="N311" s="17">
        <v>499</v>
      </c>
      <c r="O311" s="17">
        <v>0</v>
      </c>
      <c r="P311" s="17">
        <v>0</v>
      </c>
      <c r="Q311" s="17">
        <v>0.99223700000000004</v>
      </c>
      <c r="R311" s="17">
        <v>0.72077000000000002</v>
      </c>
      <c r="S311" s="17">
        <v>1.3199860000000001</v>
      </c>
      <c r="T311" s="17">
        <v>0.59921599999999997</v>
      </c>
      <c r="U311" s="17">
        <v>0.45395600000000003</v>
      </c>
      <c r="V311" s="17">
        <v>646.70000000000005</v>
      </c>
      <c r="W311" s="17">
        <v>0.234016</v>
      </c>
      <c r="X311" s="17">
        <v>453</v>
      </c>
      <c r="Y311" s="17">
        <v>0</v>
      </c>
      <c r="Z311" s="17">
        <v>0</v>
      </c>
      <c r="AA311" s="17">
        <v>0.69839399999999996</v>
      </c>
      <c r="AB311" s="17">
        <v>1.1712E-2</v>
      </c>
      <c r="AC311" s="17">
        <v>0.72778799999999999</v>
      </c>
      <c r="AD311" s="17">
        <v>0.25</v>
      </c>
      <c r="AE311" s="17">
        <v>1294.9000000000001</v>
      </c>
    </row>
    <row r="312" spans="1:31">
      <c r="A312" s="17">
        <v>299</v>
      </c>
      <c r="B312" s="19">
        <v>0.23993055555555554</v>
      </c>
      <c r="C312" s="17">
        <v>59.7</v>
      </c>
      <c r="D312" s="17">
        <v>6.2</v>
      </c>
      <c r="E312" s="17">
        <v>8.3639999999999999E-3</v>
      </c>
      <c r="F312" s="17">
        <v>0.40500000000000003</v>
      </c>
      <c r="G312" s="17">
        <v>0.99077499999999996</v>
      </c>
      <c r="H312" s="17">
        <v>0.750471</v>
      </c>
      <c r="I312" s="17">
        <v>1.3582240000000001</v>
      </c>
      <c r="J312" s="17">
        <v>0.60775299999999999</v>
      </c>
      <c r="K312" s="17">
        <v>0.44746200000000003</v>
      </c>
      <c r="L312" s="17">
        <v>646.79999999999995</v>
      </c>
      <c r="M312" s="17">
        <v>0.25153799999999998</v>
      </c>
      <c r="N312" s="17">
        <v>629</v>
      </c>
      <c r="O312" s="17">
        <v>0</v>
      </c>
      <c r="P312" s="17">
        <v>0</v>
      </c>
      <c r="Q312" s="17">
        <v>0.99049299999999996</v>
      </c>
      <c r="R312" s="17">
        <v>0.724692</v>
      </c>
      <c r="S312" s="17">
        <v>1.3430329999999999</v>
      </c>
      <c r="T312" s="17">
        <v>0.61834100000000003</v>
      </c>
      <c r="U312" s="17">
        <v>0.46040599999999998</v>
      </c>
      <c r="V312" s="17">
        <v>657.2</v>
      </c>
      <c r="W312" s="17">
        <v>0.15005099999999999</v>
      </c>
      <c r="X312" s="17">
        <v>558</v>
      </c>
      <c r="Y312" s="17">
        <v>0</v>
      </c>
      <c r="Z312" s="17">
        <v>0</v>
      </c>
      <c r="AA312" s="17">
        <v>0.708318</v>
      </c>
      <c r="AB312" s="17">
        <v>1.48647E-2</v>
      </c>
      <c r="AC312" s="17">
        <v>0.73388299999999995</v>
      </c>
      <c r="AD312" s="17">
        <v>0.25</v>
      </c>
      <c r="AE312" s="17">
        <v>1284.0999999999999</v>
      </c>
    </row>
    <row r="313" spans="1:31">
      <c r="A313" s="17">
        <v>300</v>
      </c>
      <c r="B313" s="19">
        <v>0.23998842592592592</v>
      </c>
      <c r="C313" s="17">
        <v>59.4</v>
      </c>
      <c r="D313" s="17">
        <v>6.2</v>
      </c>
      <c r="E313" s="17">
        <v>8.0780000000000001E-3</v>
      </c>
      <c r="F313" s="17">
        <v>0.39100000000000001</v>
      </c>
      <c r="G313" s="17">
        <v>0.99246999999999996</v>
      </c>
      <c r="H313" s="17">
        <v>0.76987300000000003</v>
      </c>
      <c r="I313" s="17">
        <v>1.410536</v>
      </c>
      <c r="J313" s="17">
        <v>0.64066299999999998</v>
      </c>
      <c r="K313" s="17">
        <v>0.45419799999999999</v>
      </c>
      <c r="L313" s="17">
        <v>626.1</v>
      </c>
      <c r="M313" s="17">
        <v>0.16778299999999999</v>
      </c>
      <c r="N313" s="17">
        <v>432</v>
      </c>
      <c r="O313" s="17">
        <v>0</v>
      </c>
      <c r="P313" s="17">
        <v>0</v>
      </c>
      <c r="Q313" s="17">
        <v>0.99274300000000004</v>
      </c>
      <c r="R313" s="17">
        <v>0.77074799999999999</v>
      </c>
      <c r="S313" s="17">
        <v>1.41964</v>
      </c>
      <c r="T313" s="17">
        <v>0.64889200000000002</v>
      </c>
      <c r="U313" s="17">
        <v>0.45708199999999999</v>
      </c>
      <c r="V313" s="17">
        <v>614</v>
      </c>
      <c r="W313" s="17">
        <v>0.23635900000000001</v>
      </c>
      <c r="X313" s="17">
        <v>358</v>
      </c>
      <c r="Y313" s="17">
        <v>0</v>
      </c>
      <c r="Z313" s="17">
        <v>0</v>
      </c>
      <c r="AA313" s="17">
        <v>0.70320300000000002</v>
      </c>
      <c r="AB313" s="17">
        <v>9.9158000000000007E-3</v>
      </c>
      <c r="AC313" s="17">
        <v>0.77718200000000004</v>
      </c>
      <c r="AD313" s="17">
        <v>0.25</v>
      </c>
      <c r="AE313" s="17">
        <v>1326.5</v>
      </c>
    </row>
    <row r="314" spans="1:31">
      <c r="A314" s="17">
        <v>301</v>
      </c>
      <c r="B314" s="19">
        <v>0.24004629629629629</v>
      </c>
      <c r="C314" s="17">
        <v>57.9</v>
      </c>
      <c r="D314" s="17">
        <v>6.2</v>
      </c>
      <c r="E314" s="17">
        <v>8.2459999999999999E-3</v>
      </c>
      <c r="F314" s="17">
        <v>0.39900000000000002</v>
      </c>
      <c r="G314" s="17">
        <v>0.99266600000000005</v>
      </c>
      <c r="H314" s="17">
        <v>0.76962699999999995</v>
      </c>
      <c r="I314" s="17">
        <v>1.3954519999999999</v>
      </c>
      <c r="J314" s="17">
        <v>0.62582499999999996</v>
      </c>
      <c r="K314" s="17">
        <v>0.44847500000000001</v>
      </c>
      <c r="L314" s="17">
        <v>614.70000000000005</v>
      </c>
      <c r="M314" s="17">
        <v>7.0056999999999994E-2</v>
      </c>
      <c r="N314" s="17">
        <v>545</v>
      </c>
      <c r="O314" s="17">
        <v>0</v>
      </c>
      <c r="P314" s="17">
        <v>0</v>
      </c>
      <c r="Q314" s="17">
        <v>0.98885699999999999</v>
      </c>
      <c r="R314" s="17">
        <v>0.74948899999999996</v>
      </c>
      <c r="S314" s="17">
        <v>1.4312199999999999</v>
      </c>
      <c r="T314" s="17">
        <v>0.68173099999999998</v>
      </c>
      <c r="U314" s="17">
        <v>0.476329</v>
      </c>
      <c r="V314" s="17">
        <v>612.1</v>
      </c>
      <c r="W314" s="17">
        <v>0.19503799999999999</v>
      </c>
      <c r="X314" s="17">
        <v>407</v>
      </c>
      <c r="Y314" s="17">
        <v>0</v>
      </c>
      <c r="Z314" s="17">
        <v>0</v>
      </c>
      <c r="AA314" s="17">
        <v>0.73281300000000005</v>
      </c>
      <c r="AB314" s="17">
        <v>1.22649E-2</v>
      </c>
      <c r="AC314" s="17">
        <v>0.75785000000000002</v>
      </c>
      <c r="AD314" s="17">
        <v>0.25</v>
      </c>
      <c r="AE314" s="17">
        <v>1351.1</v>
      </c>
    </row>
    <row r="315" spans="1:31">
      <c r="A315" s="17">
        <v>302</v>
      </c>
      <c r="B315" s="19">
        <v>0.24010416666666667</v>
      </c>
      <c r="C315" s="17">
        <v>57</v>
      </c>
      <c r="D315" s="17">
        <v>6.2</v>
      </c>
      <c r="E315" s="17">
        <v>7.9450000000000007E-3</v>
      </c>
      <c r="F315" s="17">
        <v>0.38400000000000001</v>
      </c>
      <c r="G315" s="17">
        <v>0.99306300000000003</v>
      </c>
      <c r="H315" s="17">
        <v>0.81083700000000003</v>
      </c>
      <c r="I315" s="17">
        <v>1.4962500000000001</v>
      </c>
      <c r="J315" s="17">
        <v>0.68541300000000005</v>
      </c>
      <c r="K315" s="17">
        <v>0.45808700000000002</v>
      </c>
      <c r="L315" s="17">
        <v>610.20000000000005</v>
      </c>
      <c r="M315" s="17">
        <v>5.2044E-2</v>
      </c>
      <c r="N315" s="17">
        <v>578</v>
      </c>
      <c r="O315" s="17">
        <v>0</v>
      </c>
      <c r="P315" s="17">
        <v>0</v>
      </c>
      <c r="Q315" s="17">
        <v>0.98982199999999998</v>
      </c>
      <c r="R315" s="17">
        <v>0.76935200000000004</v>
      </c>
      <c r="S315" s="17">
        <v>1.4318930000000001</v>
      </c>
      <c r="T315" s="17">
        <v>0.66254100000000005</v>
      </c>
      <c r="U315" s="17">
        <v>0.46270299999999998</v>
      </c>
      <c r="V315" s="17">
        <v>623.29999999999995</v>
      </c>
      <c r="W315" s="17">
        <v>0.184831</v>
      </c>
      <c r="X315" s="17">
        <v>422</v>
      </c>
      <c r="Y315" s="17">
        <v>0</v>
      </c>
      <c r="Z315" s="17">
        <v>0</v>
      </c>
      <c r="AA315" s="17">
        <v>0.71185100000000001</v>
      </c>
      <c r="AB315" s="17">
        <v>1.2901899999999999E-2</v>
      </c>
      <c r="AC315" s="17">
        <v>0.77790000000000004</v>
      </c>
      <c r="AD315" s="17">
        <v>0.25</v>
      </c>
      <c r="AE315" s="17">
        <v>1361.2</v>
      </c>
    </row>
    <row r="316" spans="1:31">
      <c r="A316" s="17">
        <v>303</v>
      </c>
      <c r="B316" s="19">
        <v>0.24015046296296297</v>
      </c>
      <c r="C316" s="17">
        <v>56.5</v>
      </c>
      <c r="D316" s="17">
        <v>6.2</v>
      </c>
      <c r="E316" s="17">
        <v>7.9319999999999998E-3</v>
      </c>
      <c r="F316" s="17">
        <v>0.38400000000000001</v>
      </c>
      <c r="G316" s="17">
        <v>0.99013600000000002</v>
      </c>
      <c r="H316" s="17">
        <v>0.80081199999999997</v>
      </c>
      <c r="I316" s="17">
        <v>1.4622710000000001</v>
      </c>
      <c r="J316" s="17">
        <v>0.66145900000000002</v>
      </c>
      <c r="K316" s="17">
        <v>0.452351</v>
      </c>
      <c r="L316" s="17">
        <v>599.4</v>
      </c>
      <c r="M316" s="17">
        <v>0.15468499999999999</v>
      </c>
      <c r="N316" s="17">
        <v>430</v>
      </c>
      <c r="O316" s="17">
        <v>0</v>
      </c>
      <c r="P316" s="17">
        <v>0</v>
      </c>
      <c r="Q316" s="17">
        <v>0.99242799999999998</v>
      </c>
      <c r="R316" s="17">
        <v>0.783694</v>
      </c>
      <c r="S316" s="17">
        <v>1.4747520000000001</v>
      </c>
      <c r="T316" s="17">
        <v>0.69105799999999995</v>
      </c>
      <c r="U316" s="17">
        <v>0.46859200000000001</v>
      </c>
      <c r="V316" s="17">
        <v>611.70000000000005</v>
      </c>
      <c r="W316" s="17">
        <v>0.121855</v>
      </c>
      <c r="X316" s="17">
        <v>402</v>
      </c>
      <c r="Y316" s="17">
        <v>0</v>
      </c>
      <c r="Z316" s="17">
        <v>0</v>
      </c>
      <c r="AA316" s="17">
        <v>0.72091099999999997</v>
      </c>
      <c r="AB316" s="17">
        <v>9.4571399999999993E-3</v>
      </c>
      <c r="AC316" s="17">
        <v>0.79022999999999999</v>
      </c>
      <c r="AD316" s="17">
        <v>0.25</v>
      </c>
      <c r="AE316" s="17">
        <v>1385.7</v>
      </c>
    </row>
    <row r="317" spans="1:31">
      <c r="A317" s="17">
        <v>304</v>
      </c>
      <c r="B317" s="19">
        <v>0.24020833333333333</v>
      </c>
      <c r="C317" s="17">
        <v>55.4</v>
      </c>
      <c r="D317" s="17">
        <v>6.2</v>
      </c>
      <c r="E317" s="17">
        <v>7.986E-3</v>
      </c>
      <c r="F317" s="17">
        <v>0.38600000000000001</v>
      </c>
      <c r="G317" s="17">
        <v>0.99426599999999998</v>
      </c>
      <c r="H317" s="17">
        <v>0.82498800000000005</v>
      </c>
      <c r="I317" s="17">
        <v>1.506793</v>
      </c>
      <c r="J317" s="17">
        <v>0.68180499999999999</v>
      </c>
      <c r="K317" s="17">
        <v>0.45248699999999997</v>
      </c>
      <c r="L317" s="17">
        <v>604.29999999999995</v>
      </c>
      <c r="M317" s="17">
        <v>0.24029600000000001</v>
      </c>
      <c r="N317" s="17">
        <v>388</v>
      </c>
      <c r="O317" s="17">
        <v>0</v>
      </c>
      <c r="P317" s="17">
        <v>0</v>
      </c>
      <c r="Q317" s="17">
        <v>0.99266799999999999</v>
      </c>
      <c r="R317" s="17">
        <v>0.78466000000000002</v>
      </c>
      <c r="S317" s="17">
        <v>1.4737690000000001</v>
      </c>
      <c r="T317" s="17">
        <v>0.68910899999999997</v>
      </c>
      <c r="U317" s="17">
        <v>0.46758300000000003</v>
      </c>
      <c r="V317" s="17">
        <v>616.5</v>
      </c>
      <c r="W317" s="17">
        <v>0.195022</v>
      </c>
      <c r="X317" s="17">
        <v>461</v>
      </c>
      <c r="Y317" s="17">
        <v>0</v>
      </c>
      <c r="Z317" s="17">
        <v>0</v>
      </c>
      <c r="AA317" s="17">
        <v>0.71935800000000005</v>
      </c>
      <c r="AB317" s="17">
        <v>8.6076099999999999E-3</v>
      </c>
      <c r="AC317" s="17">
        <v>0.79059100000000004</v>
      </c>
      <c r="AD317" s="17">
        <v>0.25</v>
      </c>
      <c r="AE317" s="17">
        <v>1374.5</v>
      </c>
    </row>
    <row r="318" spans="1:31">
      <c r="A318" s="17">
        <v>305</v>
      </c>
      <c r="B318" s="19">
        <v>0.24026620370370369</v>
      </c>
      <c r="C318" s="17">
        <v>54.3</v>
      </c>
      <c r="D318" s="17">
        <v>6.2</v>
      </c>
      <c r="E318" s="17">
        <v>7.9579999999999998E-3</v>
      </c>
      <c r="F318" s="17">
        <v>0.38500000000000001</v>
      </c>
      <c r="G318" s="17">
        <v>0.99351199999999995</v>
      </c>
      <c r="H318" s="17">
        <v>0.81995600000000002</v>
      </c>
      <c r="I318" s="17">
        <v>1.503287</v>
      </c>
      <c r="J318" s="17">
        <v>0.68332999999999999</v>
      </c>
      <c r="K318" s="17">
        <v>0.45455800000000002</v>
      </c>
      <c r="L318" s="17">
        <v>595.9</v>
      </c>
      <c r="M318" s="17">
        <v>0.114304</v>
      </c>
      <c r="N318" s="17">
        <v>408</v>
      </c>
      <c r="O318" s="17">
        <v>0</v>
      </c>
      <c r="P318" s="17">
        <v>0</v>
      </c>
      <c r="Q318" s="17">
        <v>0.99347600000000003</v>
      </c>
      <c r="R318" s="17">
        <v>0.79885200000000001</v>
      </c>
      <c r="S318" s="17">
        <v>1.514761</v>
      </c>
      <c r="T318" s="17">
        <v>0.71590900000000002</v>
      </c>
      <c r="U318" s="17">
        <v>0.47262199999999999</v>
      </c>
      <c r="V318" s="17">
        <v>585.20000000000005</v>
      </c>
      <c r="W318" s="17">
        <v>0.104308</v>
      </c>
      <c r="X318" s="17">
        <v>437</v>
      </c>
      <c r="Y318" s="17">
        <v>0</v>
      </c>
      <c r="Z318" s="17">
        <v>0</v>
      </c>
      <c r="AA318" s="17">
        <v>0.72711099999999995</v>
      </c>
      <c r="AB318" s="17">
        <v>8.9213199999999999E-3</v>
      </c>
      <c r="AC318" s="17">
        <v>0.80523900000000004</v>
      </c>
      <c r="AD318" s="17">
        <v>0.25</v>
      </c>
      <c r="AE318" s="17">
        <v>1393.7</v>
      </c>
    </row>
    <row r="319" spans="1:31">
      <c r="A319" s="17">
        <v>306</v>
      </c>
      <c r="B319" s="19">
        <v>0.24032407407407408</v>
      </c>
      <c r="C319" s="17">
        <v>53.2</v>
      </c>
      <c r="D319" s="17">
        <v>7</v>
      </c>
      <c r="E319" s="17">
        <v>9.0229999999999998E-3</v>
      </c>
      <c r="F319" s="17">
        <v>0.437</v>
      </c>
      <c r="G319" s="17">
        <v>0.99592099999999995</v>
      </c>
      <c r="H319" s="17">
        <v>0.84672800000000004</v>
      </c>
      <c r="I319" s="17">
        <v>1.531409</v>
      </c>
      <c r="J319" s="17">
        <v>0.68468099999999998</v>
      </c>
      <c r="K319" s="17">
        <v>0.44709199999999999</v>
      </c>
      <c r="L319" s="17">
        <v>587.29999999999995</v>
      </c>
      <c r="M319" s="17">
        <v>0.150508</v>
      </c>
      <c r="N319" s="17">
        <v>383</v>
      </c>
      <c r="O319" s="17">
        <v>0</v>
      </c>
      <c r="P319" s="17">
        <v>0</v>
      </c>
      <c r="Q319" s="17">
        <v>0.99181299999999994</v>
      </c>
      <c r="R319" s="17">
        <v>0.78931899999999999</v>
      </c>
      <c r="S319" s="17">
        <v>1.5063009999999999</v>
      </c>
      <c r="T319" s="17">
        <v>0.71698200000000001</v>
      </c>
      <c r="U319" s="17">
        <v>0.47598800000000002</v>
      </c>
      <c r="V319" s="17">
        <v>579.29999999999995</v>
      </c>
      <c r="W319" s="17">
        <v>3.4E-5</v>
      </c>
      <c r="X319" s="17">
        <v>478</v>
      </c>
      <c r="Y319" s="17">
        <v>0</v>
      </c>
      <c r="Z319" s="17">
        <v>0</v>
      </c>
      <c r="AA319" s="17">
        <v>0.73229</v>
      </c>
      <c r="AB319" s="17">
        <v>9.4424999999999995E-3</v>
      </c>
      <c r="AC319" s="17">
        <v>0.79608900000000005</v>
      </c>
      <c r="AD319" s="17">
        <v>0.25</v>
      </c>
      <c r="AE319" s="17">
        <v>1414.1</v>
      </c>
    </row>
    <row r="320" spans="1:31">
      <c r="A320" s="17">
        <v>307</v>
      </c>
      <c r="B320" s="19">
        <v>0.24038194444444447</v>
      </c>
      <c r="C320" s="17">
        <v>52.8</v>
      </c>
      <c r="D320" s="17">
        <v>7</v>
      </c>
      <c r="E320" s="17">
        <v>8.5059999999999997E-3</v>
      </c>
      <c r="F320" s="17">
        <v>0.41199999999999998</v>
      </c>
      <c r="G320" s="17">
        <v>0.99383100000000002</v>
      </c>
      <c r="H320" s="17">
        <v>0.87371200000000004</v>
      </c>
      <c r="I320" s="17">
        <v>1.6058699999999999</v>
      </c>
      <c r="J320" s="17">
        <v>0.73215799999999998</v>
      </c>
      <c r="K320" s="17">
        <v>0.455926</v>
      </c>
      <c r="L320" s="17">
        <v>564.20000000000005</v>
      </c>
      <c r="M320" s="17">
        <v>0.123767</v>
      </c>
      <c r="N320" s="17">
        <v>382</v>
      </c>
      <c r="O320" s="17">
        <v>0</v>
      </c>
      <c r="P320" s="17">
        <v>0</v>
      </c>
      <c r="Q320" s="17">
        <v>0.99336400000000002</v>
      </c>
      <c r="R320" s="17">
        <v>0.852773</v>
      </c>
      <c r="S320" s="17">
        <v>1.5997490000000001</v>
      </c>
      <c r="T320" s="17">
        <v>0.74697599999999997</v>
      </c>
      <c r="U320" s="17">
        <v>0.46693400000000002</v>
      </c>
      <c r="V320" s="17">
        <v>563.4</v>
      </c>
      <c r="W320" s="17">
        <v>0.13702500000000001</v>
      </c>
      <c r="X320" s="17">
        <v>414</v>
      </c>
      <c r="Y320" s="17">
        <v>0</v>
      </c>
      <c r="Z320" s="17">
        <v>0</v>
      </c>
      <c r="AA320" s="17">
        <v>0.71835899999999997</v>
      </c>
      <c r="AB320" s="17">
        <v>9.05334E-3</v>
      </c>
      <c r="AC320" s="17">
        <v>0.85953500000000005</v>
      </c>
      <c r="AD320" s="17">
        <v>0.25</v>
      </c>
      <c r="AE320" s="17">
        <v>1472.1</v>
      </c>
    </row>
    <row r="321" spans="1:31">
      <c r="A321" s="17">
        <v>308</v>
      </c>
      <c r="B321" s="19">
        <v>0.24042824074074076</v>
      </c>
      <c r="C321" s="17">
        <v>51.4</v>
      </c>
      <c r="D321" s="17">
        <v>7</v>
      </c>
      <c r="E321" s="17">
        <v>8.2269999999999999E-3</v>
      </c>
      <c r="F321" s="17">
        <v>0.39800000000000002</v>
      </c>
      <c r="G321" s="17">
        <v>0.99391499999999999</v>
      </c>
      <c r="H321" s="17">
        <v>0.88158099999999995</v>
      </c>
      <c r="I321" s="17">
        <v>1.6217699999999999</v>
      </c>
      <c r="J321" s="17">
        <v>0.74018899999999999</v>
      </c>
      <c r="K321" s="17">
        <v>0.45640799999999998</v>
      </c>
      <c r="L321" s="17">
        <v>546</v>
      </c>
      <c r="M321" s="17">
        <v>3.5611999999999998E-2</v>
      </c>
      <c r="N321" s="17">
        <v>472</v>
      </c>
      <c r="O321" s="17">
        <v>0</v>
      </c>
      <c r="P321" s="17">
        <v>0</v>
      </c>
      <c r="Q321" s="17">
        <v>0.992896</v>
      </c>
      <c r="R321" s="17">
        <v>0.852182</v>
      </c>
      <c r="S321" s="17">
        <v>1.6002160000000001</v>
      </c>
      <c r="T321" s="17">
        <v>0.74803399999999998</v>
      </c>
      <c r="U321" s="17">
        <v>0.46745799999999998</v>
      </c>
      <c r="V321" s="17">
        <v>567.70000000000005</v>
      </c>
      <c r="W321" s="17">
        <v>7.5464000000000003E-2</v>
      </c>
      <c r="X321" s="17">
        <v>410</v>
      </c>
      <c r="Y321" s="17">
        <v>0</v>
      </c>
      <c r="Z321" s="17">
        <v>0</v>
      </c>
      <c r="AA321" s="17">
        <v>0.71916599999999997</v>
      </c>
      <c r="AB321" s="17">
        <v>1.0804599999999999E-2</v>
      </c>
      <c r="AC321" s="17">
        <v>0.86026499999999995</v>
      </c>
      <c r="AD321" s="17">
        <v>0.25</v>
      </c>
      <c r="AE321" s="17">
        <v>1521.1</v>
      </c>
    </row>
    <row r="322" spans="1:31">
      <c r="A322" s="17">
        <v>309</v>
      </c>
      <c r="B322" s="19">
        <v>0.24048611111111109</v>
      </c>
      <c r="C322" s="17">
        <v>50.1</v>
      </c>
      <c r="D322" s="17">
        <v>7</v>
      </c>
      <c r="E322" s="17">
        <v>8.6750000000000004E-3</v>
      </c>
      <c r="F322" s="17">
        <v>0.42</v>
      </c>
      <c r="G322" s="17">
        <v>0.99304999999999999</v>
      </c>
      <c r="H322" s="17">
        <v>0.86318499999999998</v>
      </c>
      <c r="I322" s="17">
        <v>1.5756239999999999</v>
      </c>
      <c r="J322" s="17">
        <v>0.71243900000000004</v>
      </c>
      <c r="K322" s="17">
        <v>0.45216299999999998</v>
      </c>
      <c r="L322" s="17">
        <v>566.9</v>
      </c>
      <c r="M322" s="17">
        <v>0.10786900000000001</v>
      </c>
      <c r="N322" s="17">
        <v>332</v>
      </c>
      <c r="O322" s="17">
        <v>0</v>
      </c>
      <c r="P322" s="17">
        <v>0</v>
      </c>
      <c r="Q322" s="17">
        <v>0.99261699999999997</v>
      </c>
      <c r="R322" s="17">
        <v>0.856541</v>
      </c>
      <c r="S322" s="17">
        <v>1.62663</v>
      </c>
      <c r="T322" s="17">
        <v>0.77008900000000002</v>
      </c>
      <c r="U322" s="17">
        <v>0.47342600000000001</v>
      </c>
      <c r="V322" s="17">
        <v>568.5</v>
      </c>
      <c r="W322" s="17">
        <v>0.16295100000000001</v>
      </c>
      <c r="X322" s="17">
        <v>406</v>
      </c>
      <c r="Y322" s="17">
        <v>0</v>
      </c>
      <c r="Z322" s="17">
        <v>0</v>
      </c>
      <c r="AA322" s="17">
        <v>0.728348</v>
      </c>
      <c r="AB322" s="17">
        <v>7.9010899999999995E-3</v>
      </c>
      <c r="AC322" s="17">
        <v>0.862626</v>
      </c>
      <c r="AD322" s="17">
        <v>0.25</v>
      </c>
      <c r="AE322" s="17">
        <v>1465.1</v>
      </c>
    </row>
    <row r="323" spans="1:31">
      <c r="A323" s="17">
        <v>310</v>
      </c>
      <c r="B323" s="19">
        <v>0.24054398148148148</v>
      </c>
      <c r="C323" s="17">
        <v>50.3</v>
      </c>
      <c r="D323" s="17">
        <v>7</v>
      </c>
      <c r="E323" s="17">
        <v>8.3759999999999998E-3</v>
      </c>
      <c r="F323" s="17">
        <v>0.40500000000000003</v>
      </c>
      <c r="G323" s="17">
        <v>0.992645</v>
      </c>
      <c r="H323" s="17">
        <v>0.86894800000000005</v>
      </c>
      <c r="I323" s="17">
        <v>1.6164909999999999</v>
      </c>
      <c r="J323" s="17">
        <v>0.74754299999999996</v>
      </c>
      <c r="K323" s="17">
        <v>0.46244800000000003</v>
      </c>
      <c r="L323" s="17">
        <v>551.70000000000005</v>
      </c>
      <c r="M323" s="17">
        <v>3.4307999999999998E-2</v>
      </c>
      <c r="N323" s="17">
        <v>489</v>
      </c>
      <c r="O323" s="17">
        <v>0</v>
      </c>
      <c r="P323" s="17">
        <v>0</v>
      </c>
      <c r="Q323" s="17">
        <v>0.99318499999999998</v>
      </c>
      <c r="R323" s="17">
        <v>0.854518</v>
      </c>
      <c r="S323" s="17">
        <v>1.616239</v>
      </c>
      <c r="T323" s="17">
        <v>0.76171999999999995</v>
      </c>
      <c r="U323" s="17">
        <v>0.47129199999999999</v>
      </c>
      <c r="V323" s="17">
        <v>571</v>
      </c>
      <c r="W323" s="17">
        <v>0.109178</v>
      </c>
      <c r="X323" s="17">
        <v>515</v>
      </c>
      <c r="Y323" s="17">
        <v>0</v>
      </c>
      <c r="Z323" s="17">
        <v>0</v>
      </c>
      <c r="AA323" s="17">
        <v>0.72506499999999996</v>
      </c>
      <c r="AB323" s="17">
        <v>1.1301E-2</v>
      </c>
      <c r="AC323" s="17">
        <v>0.86312699999999998</v>
      </c>
      <c r="AD323" s="17">
        <v>0.25</v>
      </c>
      <c r="AE323" s="17">
        <v>1505.4</v>
      </c>
    </row>
    <row r="324" spans="1:31">
      <c r="A324" s="17">
        <v>311</v>
      </c>
      <c r="B324" s="19">
        <v>0.24060185185185187</v>
      </c>
      <c r="C324" s="17">
        <v>48.6</v>
      </c>
      <c r="D324" s="17">
        <v>7.9</v>
      </c>
      <c r="E324" s="17">
        <v>9.2929999999999992E-3</v>
      </c>
      <c r="F324" s="17">
        <v>0.45</v>
      </c>
      <c r="G324" s="17">
        <v>0.994147</v>
      </c>
      <c r="H324" s="17">
        <v>0.87539199999999995</v>
      </c>
      <c r="I324" s="17">
        <v>1.587912</v>
      </c>
      <c r="J324" s="17">
        <v>0.71252000000000004</v>
      </c>
      <c r="K324" s="17">
        <v>0.44871499999999997</v>
      </c>
      <c r="L324" s="17">
        <v>552.5</v>
      </c>
      <c r="M324" s="17">
        <v>7.6630000000000004E-2</v>
      </c>
      <c r="N324" s="17">
        <v>569</v>
      </c>
      <c r="O324" s="17">
        <v>0</v>
      </c>
      <c r="P324" s="17">
        <v>0</v>
      </c>
      <c r="Q324" s="17">
        <v>0.993807</v>
      </c>
      <c r="R324" s="17">
        <v>0.85065599999999997</v>
      </c>
      <c r="S324" s="17">
        <v>1.592349</v>
      </c>
      <c r="T324" s="17">
        <v>0.74169300000000005</v>
      </c>
      <c r="U324" s="17">
        <v>0.46578599999999998</v>
      </c>
      <c r="V324" s="17">
        <v>548.29999999999995</v>
      </c>
      <c r="W324" s="17">
        <v>5.0643000000000001E-2</v>
      </c>
      <c r="X324" s="17">
        <v>413</v>
      </c>
      <c r="Y324" s="17">
        <v>0</v>
      </c>
      <c r="Z324" s="17">
        <v>0</v>
      </c>
      <c r="AA324" s="17">
        <v>0.71659300000000004</v>
      </c>
      <c r="AB324" s="17">
        <v>1.4752299999999999E-2</v>
      </c>
      <c r="AC324" s="17">
        <v>0.86159699999999995</v>
      </c>
      <c r="AD324" s="17">
        <v>0.25</v>
      </c>
      <c r="AE324" s="17">
        <v>1503.4</v>
      </c>
    </row>
    <row r="325" spans="1:31">
      <c r="A325" s="17">
        <v>312</v>
      </c>
      <c r="B325" s="19">
        <v>0.24064814814814817</v>
      </c>
      <c r="C325" s="17">
        <v>47.4</v>
      </c>
      <c r="D325" s="17">
        <v>7.9</v>
      </c>
      <c r="E325" s="17">
        <v>9.1710000000000003E-3</v>
      </c>
      <c r="F325" s="17">
        <v>0.44400000000000001</v>
      </c>
      <c r="G325" s="17">
        <v>0.99416099999999996</v>
      </c>
      <c r="H325" s="17">
        <v>0.88926400000000005</v>
      </c>
      <c r="I325" s="17">
        <v>1.6259209999999999</v>
      </c>
      <c r="J325" s="17">
        <v>0.73665700000000001</v>
      </c>
      <c r="K325" s="17">
        <v>0.453071</v>
      </c>
      <c r="L325" s="17">
        <v>544</v>
      </c>
      <c r="M325" s="17">
        <v>0.13370699999999999</v>
      </c>
      <c r="N325" s="17">
        <v>486</v>
      </c>
      <c r="O325" s="17">
        <v>0</v>
      </c>
      <c r="P325" s="17">
        <v>0</v>
      </c>
      <c r="Q325" s="17">
        <v>0.99290199999999995</v>
      </c>
      <c r="R325" s="17">
        <v>0.88633499999999998</v>
      </c>
      <c r="S325" s="17">
        <v>1.6590240000000001</v>
      </c>
      <c r="T325" s="17">
        <v>0.77268899999999996</v>
      </c>
      <c r="U325" s="17">
        <v>0.46574900000000002</v>
      </c>
      <c r="V325" s="17">
        <v>571.9</v>
      </c>
      <c r="W325" s="17">
        <v>0.21124100000000001</v>
      </c>
      <c r="X325" s="17">
        <v>444</v>
      </c>
      <c r="Y325" s="17">
        <v>0</v>
      </c>
      <c r="Z325" s="17">
        <v>0</v>
      </c>
      <c r="AA325" s="17">
        <v>0.71653699999999998</v>
      </c>
      <c r="AB325" s="17">
        <v>1.2437699999999999E-2</v>
      </c>
      <c r="AC325" s="17">
        <v>0.89594600000000002</v>
      </c>
      <c r="AD325" s="17">
        <v>0.25</v>
      </c>
      <c r="AE325" s="17">
        <v>1526.8</v>
      </c>
    </row>
    <row r="326" spans="1:31">
      <c r="A326" s="17">
        <v>313</v>
      </c>
      <c r="B326" s="19">
        <v>0.2407060185185185</v>
      </c>
      <c r="C326" s="17">
        <v>47</v>
      </c>
      <c r="D326" s="17">
        <v>7.9</v>
      </c>
      <c r="E326" s="17">
        <v>9.5250000000000005E-3</v>
      </c>
      <c r="F326" s="17">
        <v>0.46100000000000002</v>
      </c>
      <c r="G326" s="17">
        <v>0.99305399999999999</v>
      </c>
      <c r="H326" s="17">
        <v>0.92529499999999998</v>
      </c>
      <c r="I326" s="17">
        <v>1.686596</v>
      </c>
      <c r="J326" s="17">
        <v>0.76130100000000001</v>
      </c>
      <c r="K326" s="17">
        <v>0.45138299999999998</v>
      </c>
      <c r="L326" s="17">
        <v>560.4</v>
      </c>
      <c r="M326" s="17">
        <v>9.1804999999999998E-2</v>
      </c>
      <c r="N326" s="17">
        <v>332</v>
      </c>
      <c r="O326" s="17">
        <v>0</v>
      </c>
      <c r="P326" s="17">
        <v>0</v>
      </c>
      <c r="Q326" s="17">
        <v>0.99485199999999996</v>
      </c>
      <c r="R326" s="17">
        <v>0.86821300000000001</v>
      </c>
      <c r="S326" s="17">
        <v>1.6314299999999999</v>
      </c>
      <c r="T326" s="17">
        <v>0.76321700000000003</v>
      </c>
      <c r="U326" s="17">
        <v>0.46782099999999999</v>
      </c>
      <c r="V326" s="17">
        <v>555</v>
      </c>
      <c r="W326" s="17">
        <v>8.6386000000000004E-2</v>
      </c>
      <c r="X326" s="17">
        <v>488</v>
      </c>
      <c r="Y326" s="17">
        <v>0</v>
      </c>
      <c r="Z326" s="17">
        <v>0</v>
      </c>
      <c r="AA326" s="17">
        <v>0.71972499999999995</v>
      </c>
      <c r="AB326" s="17">
        <v>8.7986599999999998E-3</v>
      </c>
      <c r="AC326" s="17">
        <v>0.87492800000000004</v>
      </c>
      <c r="AD326" s="17">
        <v>0.25</v>
      </c>
      <c r="AE326" s="17">
        <v>1482.1</v>
      </c>
    </row>
    <row r="327" spans="1:31">
      <c r="A327" s="17">
        <v>314</v>
      </c>
      <c r="B327" s="19">
        <v>0.24076388888888889</v>
      </c>
      <c r="C327" s="17">
        <v>45.3</v>
      </c>
      <c r="D327" s="17">
        <v>7.9</v>
      </c>
      <c r="E327" s="17">
        <v>8.8719999999999997E-3</v>
      </c>
      <c r="F327" s="17">
        <v>0.42899999999999999</v>
      </c>
      <c r="G327" s="17">
        <v>0.99672099999999997</v>
      </c>
      <c r="H327" s="17">
        <v>0.91720999999999997</v>
      </c>
      <c r="I327" s="17">
        <v>1.6571899999999999</v>
      </c>
      <c r="J327" s="17">
        <v>0.73997999999999997</v>
      </c>
      <c r="K327" s="17">
        <v>0.44652700000000001</v>
      </c>
      <c r="L327" s="17">
        <v>531</v>
      </c>
      <c r="M327" s="17">
        <v>0.183673</v>
      </c>
      <c r="N327" s="17">
        <v>463</v>
      </c>
      <c r="O327" s="17">
        <v>0</v>
      </c>
      <c r="P327" s="17">
        <v>0</v>
      </c>
      <c r="Q327" s="17">
        <v>0.99413300000000004</v>
      </c>
      <c r="R327" s="17">
        <v>0.88061900000000004</v>
      </c>
      <c r="S327" s="17">
        <v>1.6341209999999999</v>
      </c>
      <c r="T327" s="17">
        <v>0.75350200000000001</v>
      </c>
      <c r="U327" s="17">
        <v>0.46110600000000002</v>
      </c>
      <c r="V327" s="17">
        <v>563.1</v>
      </c>
      <c r="W327" s="17">
        <v>0.17285400000000001</v>
      </c>
      <c r="X327" s="17">
        <v>355</v>
      </c>
      <c r="Y327" s="17">
        <v>0</v>
      </c>
      <c r="Z327" s="17">
        <v>0</v>
      </c>
      <c r="AA327" s="17">
        <v>0.70939300000000005</v>
      </c>
      <c r="AB327" s="17">
        <v>1.1588299999999999E-2</v>
      </c>
      <c r="AC327" s="17">
        <v>0.88934999999999997</v>
      </c>
      <c r="AD327" s="17">
        <v>0.25</v>
      </c>
      <c r="AE327" s="17">
        <v>1564</v>
      </c>
    </row>
    <row r="328" spans="1:31">
      <c r="A328" s="17">
        <v>315</v>
      </c>
      <c r="B328" s="19">
        <v>0.24082175925925928</v>
      </c>
      <c r="C328" s="17">
        <v>45.3</v>
      </c>
      <c r="D328" s="17">
        <v>7.9</v>
      </c>
      <c r="E328" s="17">
        <v>9.1170000000000001E-3</v>
      </c>
      <c r="F328" s="17">
        <v>0.441</v>
      </c>
      <c r="G328" s="17">
        <v>0.98991099999999999</v>
      </c>
      <c r="H328" s="17">
        <v>0.94537700000000002</v>
      </c>
      <c r="I328" s="17">
        <v>1.767684</v>
      </c>
      <c r="J328" s="17">
        <v>0.82230700000000001</v>
      </c>
      <c r="K328" s="17">
        <v>0.46518900000000002</v>
      </c>
      <c r="L328" s="17">
        <v>526.1</v>
      </c>
      <c r="M328" s="17">
        <v>4.5729999999999998E-3</v>
      </c>
      <c r="N328" s="17">
        <v>435</v>
      </c>
      <c r="O328" s="17">
        <v>0</v>
      </c>
      <c r="P328" s="17">
        <v>0</v>
      </c>
      <c r="Q328" s="17">
        <v>0.994093</v>
      </c>
      <c r="R328" s="17">
        <v>0.93389699999999998</v>
      </c>
      <c r="S328" s="17">
        <v>1.78871</v>
      </c>
      <c r="T328" s="17">
        <v>0.85481300000000005</v>
      </c>
      <c r="U328" s="17">
        <v>0.47789399999999999</v>
      </c>
      <c r="V328" s="17">
        <v>526.4</v>
      </c>
      <c r="W328" s="17">
        <v>2.3609999999999999E-2</v>
      </c>
      <c r="X328" s="17">
        <v>297</v>
      </c>
      <c r="Y328" s="17">
        <v>0</v>
      </c>
      <c r="Z328" s="17">
        <v>0</v>
      </c>
      <c r="AA328" s="17">
        <v>0.73522100000000001</v>
      </c>
      <c r="AB328" s="17">
        <v>1.0793000000000001E-2</v>
      </c>
      <c r="AC328" s="17">
        <v>0.94312300000000004</v>
      </c>
      <c r="AD328" s="17">
        <v>0.25</v>
      </c>
      <c r="AE328" s="17">
        <v>1578.6</v>
      </c>
    </row>
    <row r="329" spans="1:31">
      <c r="A329" s="17">
        <v>316</v>
      </c>
      <c r="B329" s="19">
        <v>0.24087962962962961</v>
      </c>
      <c r="C329" s="17">
        <v>43.5</v>
      </c>
      <c r="D329" s="17">
        <v>8.8000000000000007</v>
      </c>
      <c r="E329" s="17">
        <v>1.0066E-2</v>
      </c>
      <c r="F329" s="17">
        <v>0.48699999999999999</v>
      </c>
      <c r="G329" s="17">
        <v>0.99440099999999998</v>
      </c>
      <c r="H329" s="17">
        <v>0.94424600000000003</v>
      </c>
      <c r="I329" s="17">
        <v>1.733519</v>
      </c>
      <c r="J329" s="17">
        <v>0.78927400000000003</v>
      </c>
      <c r="K329" s="17">
        <v>0.45530100000000001</v>
      </c>
      <c r="L329" s="17">
        <v>530.79999999999995</v>
      </c>
      <c r="M329" s="17">
        <v>3.3437000000000001E-2</v>
      </c>
      <c r="N329" s="17">
        <v>421</v>
      </c>
      <c r="O329" s="17">
        <v>0</v>
      </c>
      <c r="P329" s="17">
        <v>0</v>
      </c>
      <c r="Q329" s="17">
        <v>0.992058</v>
      </c>
      <c r="R329" s="17">
        <v>0.89911200000000002</v>
      </c>
      <c r="S329" s="17">
        <v>1.7001470000000001</v>
      </c>
      <c r="T329" s="17">
        <v>0.80103599999999997</v>
      </c>
      <c r="U329" s="17">
        <v>0.47115699999999999</v>
      </c>
      <c r="V329" s="17">
        <v>533.1</v>
      </c>
      <c r="W329" s="17">
        <v>3.1544000000000003E-2</v>
      </c>
      <c r="X329" s="17">
        <v>417</v>
      </c>
      <c r="Y329" s="17">
        <v>0</v>
      </c>
      <c r="Z329" s="17">
        <v>0</v>
      </c>
      <c r="AA329" s="17">
        <v>0.72485599999999994</v>
      </c>
      <c r="AB329" s="17">
        <v>1.17E-2</v>
      </c>
      <c r="AC329" s="17">
        <v>0.90848399999999996</v>
      </c>
      <c r="AD329" s="17">
        <v>0.25</v>
      </c>
      <c r="AE329" s="17">
        <v>1564.8</v>
      </c>
    </row>
    <row r="330" spans="1:31">
      <c r="A330" s="17">
        <v>317</v>
      </c>
      <c r="B330" s="19">
        <v>0.2409259259259259</v>
      </c>
      <c r="C330" s="17">
        <v>43</v>
      </c>
      <c r="D330" s="17">
        <v>8.8000000000000007</v>
      </c>
      <c r="E330" s="17">
        <v>1.0035000000000001E-2</v>
      </c>
      <c r="F330" s="17">
        <v>0.48599999999999999</v>
      </c>
      <c r="G330" s="17">
        <v>0.99512</v>
      </c>
      <c r="H330" s="17">
        <v>0.93528699999999998</v>
      </c>
      <c r="I330" s="17">
        <v>1.6920280000000001</v>
      </c>
      <c r="J330" s="17">
        <v>0.756741</v>
      </c>
      <c r="K330" s="17">
        <v>0.447239</v>
      </c>
      <c r="L330" s="17">
        <v>527.29999999999995</v>
      </c>
      <c r="M330" s="17">
        <v>0.119047</v>
      </c>
      <c r="N330" s="17">
        <v>373</v>
      </c>
      <c r="O330" s="17">
        <v>0</v>
      </c>
      <c r="P330" s="17">
        <v>0</v>
      </c>
      <c r="Q330" s="17">
        <v>0.99388699999999996</v>
      </c>
      <c r="R330" s="17">
        <v>0.91733200000000004</v>
      </c>
      <c r="S330" s="17">
        <v>1.737733</v>
      </c>
      <c r="T330" s="17">
        <v>0.82040000000000002</v>
      </c>
      <c r="U330" s="17">
        <v>0.47210999999999997</v>
      </c>
      <c r="V330" s="17">
        <v>543</v>
      </c>
      <c r="W330" s="17">
        <v>0.113507</v>
      </c>
      <c r="X330" s="17">
        <v>250</v>
      </c>
      <c r="Y330" s="17">
        <v>0</v>
      </c>
      <c r="Z330" s="17">
        <v>0</v>
      </c>
      <c r="AA330" s="17">
        <v>0.72632200000000002</v>
      </c>
      <c r="AB330" s="17">
        <v>1.0294299999999999E-2</v>
      </c>
      <c r="AC330" s="17">
        <v>0.92577799999999999</v>
      </c>
      <c r="AD330" s="17">
        <v>0.25</v>
      </c>
      <c r="AE330" s="17">
        <v>1575</v>
      </c>
    </row>
    <row r="331" spans="1:31">
      <c r="A331" s="17">
        <v>318</v>
      </c>
      <c r="B331" s="19">
        <v>0.24098379629629629</v>
      </c>
      <c r="C331" s="17">
        <v>42.3</v>
      </c>
      <c r="D331" s="17">
        <v>8.8000000000000007</v>
      </c>
      <c r="E331" s="17">
        <v>1.0267E-2</v>
      </c>
      <c r="F331" s="17">
        <v>0.497</v>
      </c>
      <c r="G331" s="17">
        <v>0.99588200000000004</v>
      </c>
      <c r="H331" s="17">
        <v>0.93952899999999995</v>
      </c>
      <c r="I331" s="17">
        <v>1.72333</v>
      </c>
      <c r="J331" s="17">
        <v>0.78380099999999997</v>
      </c>
      <c r="K331" s="17">
        <v>0.454818</v>
      </c>
      <c r="L331" s="17">
        <v>539.70000000000005</v>
      </c>
      <c r="M331" s="17">
        <v>8.7535000000000002E-2</v>
      </c>
      <c r="N331" s="17">
        <v>419</v>
      </c>
      <c r="O331" s="17">
        <v>0</v>
      </c>
      <c r="P331" s="17">
        <v>0</v>
      </c>
      <c r="Q331" s="17">
        <v>0.99599599999999999</v>
      </c>
      <c r="R331" s="17">
        <v>0.91445500000000002</v>
      </c>
      <c r="S331" s="17">
        <v>1.73431</v>
      </c>
      <c r="T331" s="17">
        <v>0.819855</v>
      </c>
      <c r="U331" s="17">
        <v>0.47272700000000001</v>
      </c>
      <c r="V331" s="17">
        <v>551.9</v>
      </c>
      <c r="W331" s="17">
        <v>0.17507800000000001</v>
      </c>
      <c r="X331" s="17">
        <v>576</v>
      </c>
      <c r="Y331" s="17">
        <v>0</v>
      </c>
      <c r="Z331" s="17">
        <v>0</v>
      </c>
      <c r="AA331" s="17">
        <v>0.72727200000000003</v>
      </c>
      <c r="AB331" s="17">
        <v>1.1827000000000001E-2</v>
      </c>
      <c r="AC331" s="17">
        <v>0.92415099999999994</v>
      </c>
      <c r="AD331" s="17">
        <v>0.25</v>
      </c>
      <c r="AE331" s="17">
        <v>1539</v>
      </c>
    </row>
    <row r="332" spans="1:31">
      <c r="A332" s="17">
        <v>319</v>
      </c>
      <c r="B332" s="19">
        <v>0.24104166666666668</v>
      </c>
      <c r="C332" s="17">
        <v>40.799999999999997</v>
      </c>
      <c r="D332" s="17">
        <v>9.6999999999999993</v>
      </c>
      <c r="E332" s="17">
        <v>1.1115E-2</v>
      </c>
      <c r="F332" s="17">
        <v>0.53800000000000003</v>
      </c>
      <c r="G332" s="17">
        <v>0.99642399999999998</v>
      </c>
      <c r="H332" s="17">
        <v>0.94296400000000002</v>
      </c>
      <c r="I332" s="17">
        <v>1.7395689999999999</v>
      </c>
      <c r="J332" s="17">
        <v>0.79660500000000001</v>
      </c>
      <c r="K332" s="17">
        <v>0.45793200000000001</v>
      </c>
      <c r="L332" s="17">
        <v>526.1</v>
      </c>
      <c r="M332" s="17">
        <v>2.5527000000000001E-2</v>
      </c>
      <c r="N332" s="17">
        <v>435</v>
      </c>
      <c r="O332" s="17">
        <v>0</v>
      </c>
      <c r="P332" s="17">
        <v>0</v>
      </c>
      <c r="Q332" s="17">
        <v>0.99163599999999996</v>
      </c>
      <c r="R332" s="17">
        <v>0.89734599999999998</v>
      </c>
      <c r="S332" s="17">
        <v>1.7187749999999999</v>
      </c>
      <c r="T332" s="17">
        <v>0.82142899999999996</v>
      </c>
      <c r="U332" s="17">
        <v>0.47791499999999998</v>
      </c>
      <c r="V332" s="17">
        <v>552</v>
      </c>
      <c r="W332" s="17">
        <v>8.7538000000000005E-2</v>
      </c>
      <c r="X332" s="17">
        <v>305</v>
      </c>
      <c r="Y332" s="17">
        <v>0</v>
      </c>
      <c r="Z332" s="17">
        <v>0</v>
      </c>
      <c r="AA332" s="17">
        <v>0.73525399999999996</v>
      </c>
      <c r="AB332" s="17">
        <v>1.31539E-2</v>
      </c>
      <c r="AC332" s="17">
        <v>0.90815100000000004</v>
      </c>
      <c r="AD332" s="17">
        <v>0.25</v>
      </c>
      <c r="AE332" s="17">
        <v>1578.8</v>
      </c>
    </row>
    <row r="333" spans="1:31">
      <c r="A333" s="17">
        <v>320</v>
      </c>
      <c r="B333" s="19">
        <v>0.24109953703703701</v>
      </c>
      <c r="C333" s="17">
        <v>40.1</v>
      </c>
      <c r="D333" s="17">
        <v>9.6999999999999993</v>
      </c>
      <c r="E333" s="17">
        <v>1.1143999999999999E-2</v>
      </c>
      <c r="F333" s="17">
        <v>0.53900000000000003</v>
      </c>
      <c r="G333" s="17">
        <v>0.99320900000000001</v>
      </c>
      <c r="H333" s="17">
        <v>0.94462400000000002</v>
      </c>
      <c r="I333" s="17">
        <v>1.7444269999999999</v>
      </c>
      <c r="J333" s="17">
        <v>0.79980399999999996</v>
      </c>
      <c r="K333" s="17">
        <v>0.45849099999999998</v>
      </c>
      <c r="L333" s="17">
        <v>531.29999999999995</v>
      </c>
      <c r="M333" s="17">
        <v>2.7366999999999999E-2</v>
      </c>
      <c r="N333" s="17">
        <v>431</v>
      </c>
      <c r="O333" s="17">
        <v>0</v>
      </c>
      <c r="P333" s="17">
        <v>0</v>
      </c>
      <c r="Q333" s="17">
        <v>0.99578599999999995</v>
      </c>
      <c r="R333" s="17">
        <v>0.90173800000000004</v>
      </c>
      <c r="S333" s="17">
        <v>1.7157</v>
      </c>
      <c r="T333" s="17">
        <v>0.81396199999999996</v>
      </c>
      <c r="U333" s="17">
        <v>0.47442000000000001</v>
      </c>
      <c r="V333" s="17">
        <v>537.9</v>
      </c>
      <c r="W333" s="17">
        <v>8.0451999999999996E-2</v>
      </c>
      <c r="X333" s="17">
        <v>404</v>
      </c>
      <c r="Y333" s="17">
        <v>0</v>
      </c>
      <c r="Z333" s="17">
        <v>0</v>
      </c>
      <c r="AA333" s="17">
        <v>0.729877</v>
      </c>
      <c r="AB333" s="17">
        <v>1.3154600000000001E-2</v>
      </c>
      <c r="AC333" s="17">
        <v>0.91244499999999995</v>
      </c>
      <c r="AD333" s="17">
        <v>0.25</v>
      </c>
      <c r="AE333" s="17">
        <v>1563.3</v>
      </c>
    </row>
    <row r="334" spans="1:31">
      <c r="A334" s="17">
        <v>321</v>
      </c>
      <c r="B334" s="19">
        <v>0.24114583333333331</v>
      </c>
      <c r="C334" s="17">
        <v>38.6</v>
      </c>
      <c r="D334" s="17">
        <v>10.6</v>
      </c>
      <c r="E334" s="17">
        <v>1.2198000000000001E-2</v>
      </c>
      <c r="F334" s="17">
        <v>0.59</v>
      </c>
      <c r="G334" s="17">
        <v>0.994363</v>
      </c>
      <c r="H334" s="17">
        <v>0.96074199999999998</v>
      </c>
      <c r="I334" s="17">
        <v>1.7176670000000001</v>
      </c>
      <c r="J334" s="17">
        <v>0.75692499999999996</v>
      </c>
      <c r="K334" s="17">
        <v>0.44067099999999998</v>
      </c>
      <c r="L334" s="17">
        <v>528.4</v>
      </c>
      <c r="M334" s="17">
        <v>0.13370699999999999</v>
      </c>
      <c r="N334" s="17">
        <v>406</v>
      </c>
      <c r="O334" s="17">
        <v>0</v>
      </c>
      <c r="P334" s="17">
        <v>0</v>
      </c>
      <c r="Q334" s="17">
        <v>0.99422999999999995</v>
      </c>
      <c r="R334" s="17">
        <v>0.91625299999999998</v>
      </c>
      <c r="S334" s="17">
        <v>1.7577400000000001</v>
      </c>
      <c r="T334" s="17">
        <v>0.84148699999999999</v>
      </c>
      <c r="U334" s="17">
        <v>0.47873199999999999</v>
      </c>
      <c r="V334" s="17">
        <v>563.4</v>
      </c>
      <c r="W334" s="17">
        <v>0.14829000000000001</v>
      </c>
      <c r="X334" s="17">
        <v>396</v>
      </c>
      <c r="Y334" s="17">
        <v>0</v>
      </c>
      <c r="Z334" s="17">
        <v>0</v>
      </c>
      <c r="AA334" s="17">
        <v>0.73651100000000003</v>
      </c>
      <c r="AB334" s="17">
        <v>1.3436399999999999E-2</v>
      </c>
      <c r="AC334" s="17">
        <v>0.92756000000000005</v>
      </c>
      <c r="AD334" s="17">
        <v>0.25</v>
      </c>
      <c r="AE334" s="17">
        <v>1571.7</v>
      </c>
    </row>
    <row r="335" spans="1:31">
      <c r="A335" s="17">
        <v>322</v>
      </c>
      <c r="B335" s="19">
        <v>0.2412037037037037</v>
      </c>
      <c r="C335" s="17">
        <v>38.799999999999997</v>
      </c>
      <c r="D335" s="17">
        <v>10.6</v>
      </c>
      <c r="E335" s="17">
        <v>1.197E-2</v>
      </c>
      <c r="F335" s="17">
        <v>0.57899999999999996</v>
      </c>
      <c r="G335" s="17">
        <v>0.99584799999999996</v>
      </c>
      <c r="H335" s="17">
        <v>0.95650500000000005</v>
      </c>
      <c r="I335" s="17">
        <v>1.7530049999999999</v>
      </c>
      <c r="J335" s="17">
        <v>0.79649999999999999</v>
      </c>
      <c r="K335" s="17">
        <v>0.45436199999999999</v>
      </c>
      <c r="L335" s="17">
        <v>529.20000000000005</v>
      </c>
      <c r="M335" s="17">
        <v>0.104036</v>
      </c>
      <c r="N335" s="17">
        <v>407</v>
      </c>
      <c r="O335" s="17">
        <v>0</v>
      </c>
      <c r="P335" s="17">
        <v>0</v>
      </c>
      <c r="Q335" s="17">
        <v>0.99429100000000004</v>
      </c>
      <c r="R335" s="17">
        <v>0.86201300000000003</v>
      </c>
      <c r="S335" s="17">
        <v>1.6236299999999999</v>
      </c>
      <c r="T335" s="17">
        <v>0.76161699999999999</v>
      </c>
      <c r="U335" s="17">
        <v>0.46908300000000003</v>
      </c>
      <c r="V335" s="17">
        <v>555.70000000000005</v>
      </c>
      <c r="W335" s="17">
        <v>8.7539000000000006E-2</v>
      </c>
      <c r="X335" s="17">
        <v>405</v>
      </c>
      <c r="Y335" s="17">
        <v>0</v>
      </c>
      <c r="Z335" s="17">
        <v>0</v>
      </c>
      <c r="AA335" s="17">
        <v>0.72166600000000003</v>
      </c>
      <c r="AB335" s="17">
        <v>1.3498100000000001E-2</v>
      </c>
      <c r="AC335" s="17">
        <v>0.87229299999999999</v>
      </c>
      <c r="AD335" s="17">
        <v>0.25</v>
      </c>
      <c r="AE335" s="17">
        <v>1569.3</v>
      </c>
    </row>
    <row r="336" spans="1:31">
      <c r="A336" s="17">
        <v>323</v>
      </c>
      <c r="B336" s="19">
        <v>0.24126157407407409</v>
      </c>
      <c r="C336" s="17">
        <v>36.200000000000003</v>
      </c>
      <c r="D336" s="17">
        <v>11.4</v>
      </c>
      <c r="E336" s="17">
        <v>1.3297E-2</v>
      </c>
      <c r="F336" s="17">
        <v>0.64300000000000002</v>
      </c>
      <c r="G336" s="17">
        <v>0.99502800000000002</v>
      </c>
      <c r="H336" s="17">
        <v>0.99119800000000002</v>
      </c>
      <c r="I336" s="17">
        <v>1.8202750000000001</v>
      </c>
      <c r="J336" s="17">
        <v>0.82907699999999995</v>
      </c>
      <c r="K336" s="17">
        <v>0.45546799999999998</v>
      </c>
      <c r="L336" s="17">
        <v>545.4</v>
      </c>
      <c r="M336" s="17">
        <v>8.7539000000000006E-2</v>
      </c>
      <c r="N336" s="17">
        <v>365</v>
      </c>
      <c r="O336" s="17">
        <v>0</v>
      </c>
      <c r="P336" s="17">
        <v>0</v>
      </c>
      <c r="Q336" s="17">
        <v>0.99526400000000004</v>
      </c>
      <c r="R336" s="17">
        <v>0.91318100000000002</v>
      </c>
      <c r="S336" s="17">
        <v>1.7126619999999999</v>
      </c>
      <c r="T336" s="17">
        <v>0.79947999999999997</v>
      </c>
      <c r="U336" s="17">
        <v>0.466806</v>
      </c>
      <c r="V336" s="17">
        <v>546.5</v>
      </c>
      <c r="W336" s="17">
        <v>0.143318</v>
      </c>
      <c r="X336" s="17">
        <v>415</v>
      </c>
      <c r="Y336" s="17">
        <v>0</v>
      </c>
      <c r="Z336" s="17">
        <v>0</v>
      </c>
      <c r="AA336" s="17">
        <v>0.718163</v>
      </c>
      <c r="AB336" s="17">
        <v>1.3514999999999999E-2</v>
      </c>
      <c r="AC336" s="17">
        <v>0.92398599999999997</v>
      </c>
      <c r="AD336" s="17">
        <v>0.25</v>
      </c>
      <c r="AE336" s="17">
        <v>1522.9</v>
      </c>
    </row>
    <row r="337" spans="1:31">
      <c r="A337" s="17">
        <v>324</v>
      </c>
      <c r="B337" s="19">
        <v>0.24131944444444445</v>
      </c>
      <c r="C337" s="17">
        <v>36.6</v>
      </c>
      <c r="D337" s="17">
        <v>11.4</v>
      </c>
      <c r="E337" s="17">
        <v>1.3565000000000001E-2</v>
      </c>
      <c r="F337" s="17">
        <v>0.65600000000000003</v>
      </c>
      <c r="G337" s="17">
        <v>0.99322200000000005</v>
      </c>
      <c r="H337" s="17">
        <v>0.95888899999999999</v>
      </c>
      <c r="I337" s="17">
        <v>1.763352</v>
      </c>
      <c r="J337" s="17">
        <v>0.80446300000000004</v>
      </c>
      <c r="K337" s="17">
        <v>0.45621200000000001</v>
      </c>
      <c r="L337" s="17">
        <v>564.29999999999995</v>
      </c>
      <c r="M337" s="17">
        <v>3.1109999999999999E-2</v>
      </c>
      <c r="N337" s="17">
        <v>463</v>
      </c>
      <c r="O337" s="17">
        <v>0</v>
      </c>
      <c r="P337" s="17">
        <v>0</v>
      </c>
      <c r="Q337" s="17">
        <v>0.99613099999999999</v>
      </c>
      <c r="R337" s="17">
        <v>0.91473899999999997</v>
      </c>
      <c r="S337" s="17">
        <v>1.7008509999999999</v>
      </c>
      <c r="T337" s="17">
        <v>0.78611299999999995</v>
      </c>
      <c r="U337" s="17">
        <v>0.46218799999999999</v>
      </c>
      <c r="V337" s="17">
        <v>539.9</v>
      </c>
      <c r="W337" s="17">
        <v>0.17507800000000001</v>
      </c>
      <c r="X337" s="17">
        <v>443</v>
      </c>
      <c r="Y337" s="17">
        <v>0</v>
      </c>
      <c r="Z337" s="17">
        <v>0</v>
      </c>
      <c r="AA337" s="17">
        <v>0.71105799999999997</v>
      </c>
      <c r="AB337" s="17">
        <v>1.7678200000000002E-2</v>
      </c>
      <c r="AC337" s="17">
        <v>0.92863600000000002</v>
      </c>
      <c r="AD337" s="17">
        <v>0.25</v>
      </c>
      <c r="AE337" s="17">
        <v>1471.8</v>
      </c>
    </row>
    <row r="338" spans="1:31">
      <c r="A338" s="17">
        <v>325</v>
      </c>
      <c r="B338" s="19">
        <v>0.24136574074074071</v>
      </c>
      <c r="C338" s="17">
        <v>35.299999999999997</v>
      </c>
      <c r="D338" s="17">
        <v>11.4</v>
      </c>
      <c r="E338" s="17">
        <v>1.3283E-2</v>
      </c>
      <c r="F338" s="17">
        <v>0.64300000000000002</v>
      </c>
      <c r="G338" s="17">
        <v>0.99436999999999998</v>
      </c>
      <c r="H338" s="17">
        <v>0.999058</v>
      </c>
      <c r="I338" s="17">
        <v>1.7930060000000001</v>
      </c>
      <c r="J338" s="17">
        <v>0.79394799999999999</v>
      </c>
      <c r="K338" s="17">
        <v>0.442803</v>
      </c>
      <c r="L338" s="17">
        <v>539</v>
      </c>
      <c r="M338" s="17">
        <v>0.18473000000000001</v>
      </c>
      <c r="N338" s="17">
        <v>341</v>
      </c>
      <c r="O338" s="17">
        <v>0</v>
      </c>
      <c r="P338" s="17">
        <v>0</v>
      </c>
      <c r="Q338" s="17">
        <v>0.99625799999999998</v>
      </c>
      <c r="R338" s="17">
        <v>0.94689299999999998</v>
      </c>
      <c r="S338" s="17">
        <v>1.7911349999999999</v>
      </c>
      <c r="T338" s="17">
        <v>0.84424200000000005</v>
      </c>
      <c r="U338" s="17">
        <v>0.47134500000000001</v>
      </c>
      <c r="V338" s="17">
        <v>552.79999999999995</v>
      </c>
      <c r="W338" s="17">
        <v>0.17134099999999999</v>
      </c>
      <c r="X338" s="17">
        <v>470</v>
      </c>
      <c r="Y338" s="17">
        <v>0</v>
      </c>
      <c r="Z338" s="17">
        <v>0</v>
      </c>
      <c r="AA338" s="17">
        <v>0.72514599999999996</v>
      </c>
      <c r="AB338" s="17">
        <v>1.2494399999999999E-2</v>
      </c>
      <c r="AC338" s="17">
        <v>0.95744099999999999</v>
      </c>
      <c r="AD338" s="17">
        <v>0.25</v>
      </c>
      <c r="AE338" s="17">
        <v>1540.9</v>
      </c>
    </row>
    <row r="339" spans="1:31">
      <c r="A339" s="17">
        <v>326</v>
      </c>
      <c r="B339" s="19">
        <v>0.2414236111111111</v>
      </c>
      <c r="C339" s="17">
        <v>34.4</v>
      </c>
      <c r="D339" s="17">
        <v>12.3</v>
      </c>
      <c r="E339" s="17">
        <v>1.387E-2</v>
      </c>
      <c r="F339" s="17">
        <v>0.67100000000000004</v>
      </c>
      <c r="G339" s="17">
        <v>0.99400100000000002</v>
      </c>
      <c r="H339" s="17">
        <v>0.94090600000000002</v>
      </c>
      <c r="I339" s="17">
        <v>1.6999230000000001</v>
      </c>
      <c r="J339" s="17">
        <v>0.75901700000000005</v>
      </c>
      <c r="K339" s="17">
        <v>0.44650099999999998</v>
      </c>
      <c r="L339" s="17">
        <v>534.70000000000005</v>
      </c>
      <c r="M339" s="17">
        <v>1.0259000000000001E-2</v>
      </c>
      <c r="N339" s="17">
        <v>556</v>
      </c>
      <c r="O339" s="17">
        <v>0</v>
      </c>
      <c r="P339" s="17">
        <v>0</v>
      </c>
      <c r="Q339" s="17">
        <v>0.99409099999999995</v>
      </c>
      <c r="R339" s="17">
        <v>0.91223500000000002</v>
      </c>
      <c r="S339" s="17">
        <v>1.705165</v>
      </c>
      <c r="T339" s="17">
        <v>0.79292899999999999</v>
      </c>
      <c r="U339" s="17">
        <v>0.46501599999999998</v>
      </c>
      <c r="V339" s="17">
        <v>562.9</v>
      </c>
      <c r="W339" s="17">
        <v>0.18824399999999999</v>
      </c>
      <c r="X339" s="17">
        <v>414</v>
      </c>
      <c r="Y339" s="17">
        <v>0</v>
      </c>
      <c r="Z339" s="17">
        <v>0</v>
      </c>
      <c r="AA339" s="17">
        <v>0.71540999999999999</v>
      </c>
      <c r="AB339" s="17">
        <v>2.15762E-2</v>
      </c>
      <c r="AC339" s="17">
        <v>0.92934399999999995</v>
      </c>
      <c r="AD339" s="17">
        <v>0.25</v>
      </c>
      <c r="AE339" s="17">
        <v>1553.5</v>
      </c>
    </row>
    <row r="340" spans="1:31">
      <c r="A340" s="17">
        <v>327</v>
      </c>
      <c r="B340" s="19">
        <v>0.24148148148148149</v>
      </c>
      <c r="C340" s="17">
        <v>33.1</v>
      </c>
      <c r="D340" s="17">
        <v>13.2</v>
      </c>
      <c r="E340" s="17">
        <v>1.4775999999999999E-2</v>
      </c>
      <c r="F340" s="17">
        <v>0.71499999999999997</v>
      </c>
      <c r="G340" s="17">
        <v>0.99352399999999996</v>
      </c>
      <c r="H340" s="17">
        <v>0.95798899999999998</v>
      </c>
      <c r="I340" s="17">
        <v>1.722289</v>
      </c>
      <c r="J340" s="17">
        <v>0.76429899999999995</v>
      </c>
      <c r="K340" s="17">
        <v>0.44377</v>
      </c>
      <c r="L340" s="17">
        <v>529.20000000000005</v>
      </c>
      <c r="M340" s="17">
        <v>7.8459000000000001E-2</v>
      </c>
      <c r="N340" s="17">
        <v>315</v>
      </c>
      <c r="O340" s="17">
        <v>0</v>
      </c>
      <c r="P340" s="17">
        <v>0</v>
      </c>
      <c r="Q340" s="17">
        <v>0.99404300000000001</v>
      </c>
      <c r="R340" s="17">
        <v>0.92527300000000001</v>
      </c>
      <c r="S340" s="17">
        <v>1.723376</v>
      </c>
      <c r="T340" s="17">
        <v>0.79810300000000001</v>
      </c>
      <c r="U340" s="17">
        <v>0.46310400000000002</v>
      </c>
      <c r="V340" s="17">
        <v>537.6</v>
      </c>
      <c r="W340" s="17">
        <v>6.8517999999999996E-2</v>
      </c>
      <c r="X340" s="17">
        <v>521</v>
      </c>
      <c r="Y340" s="17">
        <v>0</v>
      </c>
      <c r="Z340" s="17">
        <v>0</v>
      </c>
      <c r="AA340" s="17">
        <v>0.71246799999999999</v>
      </c>
      <c r="AB340" s="17">
        <v>1.3066299999999999E-2</v>
      </c>
      <c r="AC340" s="17">
        <v>0.935701</v>
      </c>
      <c r="AD340" s="17">
        <v>0.25</v>
      </c>
      <c r="AE340" s="17">
        <v>1569.5</v>
      </c>
    </row>
    <row r="341" spans="1:31">
      <c r="A341" s="17">
        <v>328</v>
      </c>
      <c r="B341" s="19">
        <v>0.24153935185185185</v>
      </c>
      <c r="C341" s="17">
        <v>32.200000000000003</v>
      </c>
      <c r="D341" s="17">
        <v>14.1</v>
      </c>
      <c r="E341" s="17">
        <v>1.6008000000000001E-2</v>
      </c>
      <c r="F341" s="17">
        <v>0.77500000000000002</v>
      </c>
      <c r="G341" s="17">
        <v>0.99484399999999995</v>
      </c>
      <c r="H341" s="17">
        <v>0.98067700000000002</v>
      </c>
      <c r="I341" s="17">
        <v>1.7787170000000001</v>
      </c>
      <c r="J341" s="17">
        <v>0.79803900000000005</v>
      </c>
      <c r="K341" s="17">
        <v>0.44866</v>
      </c>
      <c r="L341" s="17">
        <v>531.5</v>
      </c>
      <c r="M341" s="17">
        <v>2.4112000000000001E-2</v>
      </c>
      <c r="N341" s="17">
        <v>430</v>
      </c>
      <c r="O341" s="17">
        <v>0</v>
      </c>
      <c r="P341" s="17">
        <v>0</v>
      </c>
      <c r="Q341" s="17">
        <v>0.991873</v>
      </c>
      <c r="R341" s="17">
        <v>0.91574699999999998</v>
      </c>
      <c r="S341" s="17">
        <v>1.7316229999999999</v>
      </c>
      <c r="T341" s="17">
        <v>0.81587600000000005</v>
      </c>
      <c r="U341" s="17">
        <v>0.47116200000000003</v>
      </c>
      <c r="V341" s="17">
        <v>548.29999999999995</v>
      </c>
      <c r="W341" s="17">
        <v>6.8434999999999996E-2</v>
      </c>
      <c r="X341" s="17">
        <v>369</v>
      </c>
      <c r="Y341" s="17">
        <v>0</v>
      </c>
      <c r="Z341" s="17">
        <v>0</v>
      </c>
      <c r="AA341" s="17">
        <v>0.72486499999999998</v>
      </c>
      <c r="AB341" s="17">
        <v>1.9006800000000001E-2</v>
      </c>
      <c r="AC341" s="17">
        <v>0.93125400000000003</v>
      </c>
      <c r="AD341" s="17">
        <v>0.25</v>
      </c>
      <c r="AE341" s="17">
        <v>1562.7</v>
      </c>
    </row>
    <row r="342" spans="1:31">
      <c r="A342" s="17">
        <v>329</v>
      </c>
      <c r="B342" s="19">
        <v>0.24158564814814812</v>
      </c>
      <c r="C342" s="17">
        <v>31.5</v>
      </c>
      <c r="D342" s="17">
        <v>14.1</v>
      </c>
      <c r="E342" s="17">
        <v>1.5639E-2</v>
      </c>
      <c r="F342" s="17">
        <v>0.75700000000000001</v>
      </c>
      <c r="G342" s="17">
        <v>0.99565800000000004</v>
      </c>
      <c r="H342" s="17">
        <v>0.95496099999999995</v>
      </c>
      <c r="I342" s="17">
        <v>1.734418</v>
      </c>
      <c r="J342" s="17">
        <v>0.77945699999999996</v>
      </c>
      <c r="K342" s="17">
        <v>0.44940600000000003</v>
      </c>
      <c r="L342" s="17">
        <v>517.4</v>
      </c>
      <c r="M342" s="17">
        <v>7.1728E-2</v>
      </c>
      <c r="N342" s="17">
        <v>428</v>
      </c>
      <c r="O342" s="17">
        <v>0</v>
      </c>
      <c r="P342" s="17">
        <v>0</v>
      </c>
      <c r="Q342" s="17">
        <v>0.99541500000000005</v>
      </c>
      <c r="R342" s="17">
        <v>0.92171800000000004</v>
      </c>
      <c r="S342" s="17">
        <v>1.747627</v>
      </c>
      <c r="T342" s="17">
        <v>0.825909</v>
      </c>
      <c r="U342" s="17">
        <v>0.47258899999999998</v>
      </c>
      <c r="V342" s="17">
        <v>525.9</v>
      </c>
      <c r="W342" s="17">
        <v>7.9644999999999994E-2</v>
      </c>
      <c r="X342" s="17">
        <v>409</v>
      </c>
      <c r="Y342" s="17">
        <v>0</v>
      </c>
      <c r="Z342" s="17">
        <v>0</v>
      </c>
      <c r="AA342" s="17">
        <v>0.72706000000000004</v>
      </c>
      <c r="AB342" s="17">
        <v>1.8427099999999998E-2</v>
      </c>
      <c r="AC342" s="17">
        <v>0.93693700000000002</v>
      </c>
      <c r="AD342" s="17">
        <v>0.25</v>
      </c>
      <c r="AE342" s="17">
        <v>1605.4</v>
      </c>
    </row>
    <row r="343" spans="1:31">
      <c r="A343" s="17">
        <v>330</v>
      </c>
      <c r="B343" s="19">
        <v>0.24164351851851851</v>
      </c>
      <c r="C343" s="17">
        <v>30.2</v>
      </c>
      <c r="D343" s="17">
        <v>15</v>
      </c>
      <c r="E343" s="17">
        <v>1.6482E-2</v>
      </c>
      <c r="F343" s="17">
        <v>0.79800000000000004</v>
      </c>
      <c r="G343" s="17">
        <v>0.99698299999999995</v>
      </c>
      <c r="H343" s="17">
        <v>0.97414900000000004</v>
      </c>
      <c r="I343" s="17">
        <v>1.7509220000000001</v>
      </c>
      <c r="J343" s="17">
        <v>0.77677300000000005</v>
      </c>
      <c r="K343" s="17">
        <v>0.44363599999999997</v>
      </c>
      <c r="L343" s="17">
        <v>513.29999999999995</v>
      </c>
      <c r="M343" s="17">
        <v>3.21E-4</v>
      </c>
      <c r="N343" s="17">
        <v>353</v>
      </c>
      <c r="O343" s="17">
        <v>0</v>
      </c>
      <c r="P343" s="17">
        <v>0</v>
      </c>
      <c r="Q343" s="17">
        <v>0.99318099999999998</v>
      </c>
      <c r="R343" s="17">
        <v>0.93761000000000005</v>
      </c>
      <c r="S343" s="17">
        <v>1.7735780000000001</v>
      </c>
      <c r="T343" s="17">
        <v>0.83596800000000004</v>
      </c>
      <c r="U343" s="17">
        <v>0.47134500000000001</v>
      </c>
      <c r="V343" s="17">
        <v>552.79999999999995</v>
      </c>
      <c r="W343" s="17">
        <v>0.15254799999999999</v>
      </c>
      <c r="X343" s="17">
        <v>330</v>
      </c>
      <c r="Y343" s="17">
        <v>0</v>
      </c>
      <c r="Z343" s="17">
        <v>0</v>
      </c>
      <c r="AA343" s="17">
        <v>0.72514699999999999</v>
      </c>
      <c r="AB343" s="17">
        <v>1.6041099999999999E-2</v>
      </c>
      <c r="AC343" s="17">
        <v>0.95101999999999998</v>
      </c>
      <c r="AD343" s="17">
        <v>0.25</v>
      </c>
      <c r="AE343" s="17">
        <v>1618.2</v>
      </c>
    </row>
    <row r="344" spans="1:31">
      <c r="A344" s="17">
        <v>331</v>
      </c>
      <c r="B344" s="19">
        <v>0.2417013888888889</v>
      </c>
      <c r="C344" s="17">
        <v>29.5</v>
      </c>
      <c r="D344" s="17">
        <v>15</v>
      </c>
      <c r="E344" s="17">
        <v>1.5975E-2</v>
      </c>
      <c r="F344" s="17">
        <v>0.77300000000000002</v>
      </c>
      <c r="G344" s="17">
        <v>0.99476799999999999</v>
      </c>
      <c r="H344" s="17">
        <v>0.98584000000000005</v>
      </c>
      <c r="I344" s="17">
        <v>1.777296</v>
      </c>
      <c r="J344" s="17">
        <v>0.79145600000000005</v>
      </c>
      <c r="K344" s="17">
        <v>0.44531399999999999</v>
      </c>
      <c r="L344" s="17">
        <v>501.1</v>
      </c>
      <c r="M344" s="17">
        <v>1.4625000000000001E-2</v>
      </c>
      <c r="N344" s="17">
        <v>411</v>
      </c>
      <c r="O344" s="17">
        <v>0</v>
      </c>
      <c r="P344" s="17">
        <v>0</v>
      </c>
      <c r="Q344" s="17">
        <v>0.99397800000000003</v>
      </c>
      <c r="R344" s="17">
        <v>0.93996100000000005</v>
      </c>
      <c r="S344" s="17">
        <v>1.770241</v>
      </c>
      <c r="T344" s="17">
        <v>0.83028000000000002</v>
      </c>
      <c r="U344" s="17">
        <v>0.46902100000000002</v>
      </c>
      <c r="V344" s="17">
        <v>550.29999999999995</v>
      </c>
      <c r="W344" s="17">
        <v>0.129473</v>
      </c>
      <c r="X344" s="17">
        <v>474</v>
      </c>
      <c r="Y344" s="17">
        <v>0</v>
      </c>
      <c r="Z344" s="17">
        <v>0</v>
      </c>
      <c r="AA344" s="17">
        <v>0.72157099999999996</v>
      </c>
      <c r="AB344" s="17">
        <v>1.8214999999999999E-2</v>
      </c>
      <c r="AC344" s="17">
        <v>0.95508400000000004</v>
      </c>
      <c r="AD344" s="17">
        <v>0.25</v>
      </c>
      <c r="AE344" s="17">
        <v>1657.6</v>
      </c>
    </row>
    <row r="345" spans="1:31">
      <c r="A345" s="17">
        <v>332</v>
      </c>
      <c r="B345" s="19">
        <v>0.24175925925925926</v>
      </c>
      <c r="C345" s="17">
        <v>28.6</v>
      </c>
      <c r="D345" s="17">
        <v>16.7</v>
      </c>
      <c r="E345" s="17">
        <v>1.9293999999999999E-2</v>
      </c>
      <c r="F345" s="17">
        <v>0.93400000000000005</v>
      </c>
      <c r="G345" s="17">
        <v>0.99456100000000003</v>
      </c>
      <c r="H345" s="17">
        <v>0.96838800000000003</v>
      </c>
      <c r="I345" s="17">
        <v>1.7573179999999999</v>
      </c>
      <c r="J345" s="17">
        <v>0.78893000000000002</v>
      </c>
      <c r="K345" s="17">
        <v>0.44894000000000001</v>
      </c>
      <c r="L345" s="17">
        <v>534.6</v>
      </c>
      <c r="M345" s="17">
        <v>8.1928000000000001E-2</v>
      </c>
      <c r="N345" s="17">
        <v>364</v>
      </c>
      <c r="O345" s="17">
        <v>0</v>
      </c>
      <c r="P345" s="17">
        <v>0</v>
      </c>
      <c r="Q345" s="17">
        <v>0.99459200000000003</v>
      </c>
      <c r="R345" s="17">
        <v>0.937778</v>
      </c>
      <c r="S345" s="17">
        <v>1.7878909999999999</v>
      </c>
      <c r="T345" s="17">
        <v>0.85011300000000001</v>
      </c>
      <c r="U345" s="17">
        <v>0.47548400000000002</v>
      </c>
      <c r="V345" s="17">
        <v>522.6</v>
      </c>
      <c r="W345" s="17">
        <v>7.3446999999999998E-2</v>
      </c>
      <c r="X345" s="17">
        <v>392</v>
      </c>
      <c r="Y345" s="17">
        <v>0</v>
      </c>
      <c r="Z345" s="17">
        <v>0</v>
      </c>
      <c r="AA345" s="17">
        <v>0.73151299999999997</v>
      </c>
      <c r="AB345" s="17">
        <v>1.9197700000000002E-2</v>
      </c>
      <c r="AC345" s="17">
        <v>0.954098</v>
      </c>
      <c r="AD345" s="17">
        <v>0.25</v>
      </c>
      <c r="AE345" s="17">
        <v>1553.5</v>
      </c>
    </row>
    <row r="346" spans="1:31">
      <c r="A346" s="17">
        <v>333</v>
      </c>
      <c r="B346" s="19">
        <v>0.24180555555555558</v>
      </c>
      <c r="C346" s="17">
        <v>27.5</v>
      </c>
      <c r="D346" s="17">
        <v>16.7</v>
      </c>
      <c r="E346" s="17">
        <v>1.8974000000000001E-2</v>
      </c>
      <c r="F346" s="17">
        <v>0.91800000000000004</v>
      </c>
      <c r="G346" s="17">
        <v>0.99630099999999999</v>
      </c>
      <c r="H346" s="17">
        <v>0.97644200000000003</v>
      </c>
      <c r="I346" s="17">
        <v>1.791728</v>
      </c>
      <c r="J346" s="17">
        <v>0.81528599999999996</v>
      </c>
      <c r="K346" s="17">
        <v>0.45502799999999999</v>
      </c>
      <c r="L346" s="17">
        <v>531.6</v>
      </c>
      <c r="M346" s="17">
        <v>1.2011000000000001E-2</v>
      </c>
      <c r="N346" s="17">
        <v>591</v>
      </c>
      <c r="O346" s="17">
        <v>0</v>
      </c>
      <c r="P346" s="17">
        <v>0</v>
      </c>
      <c r="Q346" s="17">
        <v>0.99507900000000005</v>
      </c>
      <c r="R346" s="17">
        <v>0.89031199999999999</v>
      </c>
      <c r="S346" s="17">
        <v>1.698566</v>
      </c>
      <c r="T346" s="17">
        <v>0.80825499999999995</v>
      </c>
      <c r="U346" s="17">
        <v>0.47584500000000002</v>
      </c>
      <c r="V346" s="17">
        <v>558.5</v>
      </c>
      <c r="W346" s="17">
        <v>6.3467999999999997E-2</v>
      </c>
      <c r="X346" s="17">
        <v>361</v>
      </c>
      <c r="Y346" s="17">
        <v>0</v>
      </c>
      <c r="Z346" s="17">
        <v>0</v>
      </c>
      <c r="AA346" s="17">
        <v>0.73207</v>
      </c>
      <c r="AB346" s="17">
        <v>3.0631599999999998E-2</v>
      </c>
      <c r="AC346" s="17">
        <v>0.91507000000000005</v>
      </c>
      <c r="AD346" s="17">
        <v>0.25</v>
      </c>
      <c r="AE346" s="17">
        <v>1562.4</v>
      </c>
    </row>
    <row r="347" spans="1:31">
      <c r="A347" s="17">
        <v>334</v>
      </c>
      <c r="B347" s="19">
        <v>0.24186342592592591</v>
      </c>
      <c r="C347" s="17">
        <v>27</v>
      </c>
      <c r="D347" s="17">
        <v>17.600000000000001</v>
      </c>
      <c r="E347" s="17">
        <v>1.9758000000000001E-2</v>
      </c>
      <c r="F347" s="17">
        <v>0.95599999999999996</v>
      </c>
      <c r="G347" s="17">
        <v>0.991004</v>
      </c>
      <c r="H347" s="17">
        <v>0.98275100000000004</v>
      </c>
      <c r="I347" s="17">
        <v>1.761252</v>
      </c>
      <c r="J347" s="17">
        <v>0.778501</v>
      </c>
      <c r="K347" s="17">
        <v>0.44201600000000002</v>
      </c>
      <c r="L347" s="17">
        <v>529.4</v>
      </c>
      <c r="M347" s="17">
        <v>8.7539000000000006E-2</v>
      </c>
      <c r="N347" s="17">
        <v>429</v>
      </c>
      <c r="O347" s="17">
        <v>0</v>
      </c>
      <c r="P347" s="17">
        <v>0</v>
      </c>
      <c r="Q347" s="17">
        <v>0.99436500000000005</v>
      </c>
      <c r="R347" s="17">
        <v>0.926342</v>
      </c>
      <c r="S347" s="17">
        <v>1.7452300000000001</v>
      </c>
      <c r="T347" s="17">
        <v>0.81888899999999998</v>
      </c>
      <c r="U347" s="17">
        <v>0.46921499999999999</v>
      </c>
      <c r="V347" s="17">
        <v>542.20000000000005</v>
      </c>
      <c r="W347" s="17">
        <v>0.17507800000000001</v>
      </c>
      <c r="X347" s="17">
        <v>375</v>
      </c>
      <c r="Y347" s="17">
        <v>0</v>
      </c>
      <c r="Z347" s="17">
        <v>0</v>
      </c>
      <c r="AA347" s="17">
        <v>0.72187000000000001</v>
      </c>
      <c r="AB347" s="17">
        <v>2.3464499999999999E-2</v>
      </c>
      <c r="AC347" s="17">
        <v>0.94555599999999995</v>
      </c>
      <c r="AD347" s="17">
        <v>0.25</v>
      </c>
      <c r="AE347" s="17">
        <v>1569</v>
      </c>
    </row>
    <row r="348" spans="1:31">
      <c r="A348" s="17">
        <v>335</v>
      </c>
      <c r="B348" s="19">
        <v>0.2419212962962963</v>
      </c>
      <c r="C348" s="17">
        <v>25.3</v>
      </c>
      <c r="D348" s="17">
        <v>19.3</v>
      </c>
      <c r="E348" s="17">
        <v>2.1788999999999999E-2</v>
      </c>
      <c r="F348" s="17">
        <v>1.054</v>
      </c>
      <c r="G348" s="17">
        <v>0.993479</v>
      </c>
      <c r="H348" s="17">
        <v>0.99195299999999997</v>
      </c>
      <c r="I348" s="17">
        <v>1.766133</v>
      </c>
      <c r="J348" s="17">
        <v>0.77417999999999998</v>
      </c>
      <c r="K348" s="17">
        <v>0.43834699999999999</v>
      </c>
      <c r="L348" s="17">
        <v>527.79999999999995</v>
      </c>
      <c r="M348" s="17">
        <v>7.4767E-2</v>
      </c>
      <c r="N348" s="17">
        <v>601</v>
      </c>
      <c r="O348" s="17">
        <v>0</v>
      </c>
      <c r="P348" s="17">
        <v>0</v>
      </c>
      <c r="Q348" s="17">
        <v>0.99461999999999995</v>
      </c>
      <c r="R348" s="17">
        <v>0.90687300000000004</v>
      </c>
      <c r="S348" s="17">
        <v>1.736408</v>
      </c>
      <c r="T348" s="17">
        <v>0.82953500000000002</v>
      </c>
      <c r="U348" s="17">
        <v>0.47772999999999999</v>
      </c>
      <c r="V348" s="17">
        <v>520.79999999999995</v>
      </c>
      <c r="W348" s="17">
        <v>4.4303000000000002E-2</v>
      </c>
      <c r="X348" s="17">
        <v>361</v>
      </c>
      <c r="Y348" s="17">
        <v>0</v>
      </c>
      <c r="Z348" s="17">
        <v>0</v>
      </c>
      <c r="AA348" s="17">
        <v>0.73497000000000001</v>
      </c>
      <c r="AB348" s="17">
        <v>3.5656599999999997E-2</v>
      </c>
      <c r="AC348" s="17">
        <v>0.93645199999999995</v>
      </c>
      <c r="AD348" s="17">
        <v>0.25</v>
      </c>
      <c r="AE348" s="17">
        <v>1573.5</v>
      </c>
    </row>
    <row r="349" spans="1:31">
      <c r="A349" s="17">
        <v>336</v>
      </c>
      <c r="B349" s="19">
        <v>0.24197916666666666</v>
      </c>
      <c r="C349" s="17">
        <v>24.6</v>
      </c>
      <c r="D349" s="17">
        <v>20.2</v>
      </c>
      <c r="E349" s="17">
        <v>2.1538000000000002E-2</v>
      </c>
      <c r="F349" s="17">
        <v>1.042</v>
      </c>
      <c r="G349" s="17">
        <v>0.996641</v>
      </c>
      <c r="H349" s="17">
        <v>0.99180699999999999</v>
      </c>
      <c r="I349" s="17">
        <v>1.7515050000000001</v>
      </c>
      <c r="J349" s="17">
        <v>0.75969900000000001</v>
      </c>
      <c r="K349" s="17">
        <v>0.43374000000000001</v>
      </c>
      <c r="L349" s="17">
        <v>499.3</v>
      </c>
      <c r="M349" s="17">
        <v>3.8754999999999998E-2</v>
      </c>
      <c r="N349" s="17">
        <v>479</v>
      </c>
      <c r="O349" s="17">
        <v>0</v>
      </c>
      <c r="P349" s="17">
        <v>0</v>
      </c>
      <c r="Q349" s="17">
        <v>0.99545799999999995</v>
      </c>
      <c r="R349" s="17">
        <v>0.91400800000000004</v>
      </c>
      <c r="S349" s="17">
        <v>1.737384</v>
      </c>
      <c r="T349" s="17">
        <v>0.823376</v>
      </c>
      <c r="U349" s="17">
        <v>0.47391699999999998</v>
      </c>
      <c r="V349" s="17">
        <v>533</v>
      </c>
      <c r="W349" s="17">
        <v>8.2657999999999995E-2</v>
      </c>
      <c r="X349" s="17">
        <v>403</v>
      </c>
      <c r="Y349" s="17">
        <v>0</v>
      </c>
      <c r="Z349" s="17">
        <v>0</v>
      </c>
      <c r="AA349" s="17">
        <v>0.72910299999999995</v>
      </c>
      <c r="AB349" s="17">
        <v>2.83051E-2</v>
      </c>
      <c r="AC349" s="17">
        <v>0.93731399999999998</v>
      </c>
      <c r="AD349" s="17">
        <v>0.25</v>
      </c>
      <c r="AE349" s="17">
        <v>1663.5</v>
      </c>
    </row>
    <row r="350" spans="1:31">
      <c r="A350" s="17">
        <v>337</v>
      </c>
      <c r="B350" s="19">
        <v>0.24203703703703705</v>
      </c>
      <c r="C350" s="17">
        <v>23.9</v>
      </c>
      <c r="D350" s="17">
        <v>21.1</v>
      </c>
      <c r="E350" s="17">
        <v>2.2478000000000001E-2</v>
      </c>
      <c r="F350" s="17">
        <v>1.0880000000000001</v>
      </c>
      <c r="G350" s="17">
        <v>0.99564600000000003</v>
      </c>
      <c r="H350" s="17">
        <v>0.99364300000000005</v>
      </c>
      <c r="I350" s="17">
        <v>1.756718</v>
      </c>
      <c r="J350" s="17">
        <v>0.76307499999999995</v>
      </c>
      <c r="K350" s="17">
        <v>0.43437500000000001</v>
      </c>
      <c r="L350" s="17">
        <v>490.9</v>
      </c>
      <c r="M350" s="17">
        <v>1.5999999999999999E-5</v>
      </c>
      <c r="N350" s="17">
        <v>520</v>
      </c>
      <c r="O350" s="17">
        <v>0</v>
      </c>
      <c r="P350" s="17">
        <v>0</v>
      </c>
      <c r="Q350" s="17">
        <v>0.99367300000000003</v>
      </c>
      <c r="R350" s="17">
        <v>0.90647200000000006</v>
      </c>
      <c r="S350" s="17">
        <v>1.7555890000000001</v>
      </c>
      <c r="T350" s="17">
        <v>0.84911700000000001</v>
      </c>
      <c r="U350" s="17">
        <v>0.48366500000000001</v>
      </c>
      <c r="V350" s="17">
        <v>552.5</v>
      </c>
      <c r="W350" s="17">
        <v>8.7539000000000006E-2</v>
      </c>
      <c r="X350" s="17">
        <v>627</v>
      </c>
      <c r="Y350" s="17">
        <v>0</v>
      </c>
      <c r="Z350" s="17">
        <v>0</v>
      </c>
      <c r="AA350" s="17">
        <v>0.74409999999999998</v>
      </c>
      <c r="AB350" s="17">
        <v>3.1405099999999998E-2</v>
      </c>
      <c r="AC350" s="17">
        <v>0.93313800000000002</v>
      </c>
      <c r="AD350" s="17">
        <v>0.25</v>
      </c>
      <c r="AE350" s="17">
        <v>1692</v>
      </c>
    </row>
    <row r="351" spans="1:31">
      <c r="A351" s="17">
        <v>338</v>
      </c>
      <c r="B351" s="19">
        <v>0.24208333333333334</v>
      </c>
      <c r="C351" s="17">
        <v>22.9</v>
      </c>
      <c r="D351" s="17">
        <v>22</v>
      </c>
      <c r="E351" s="17">
        <v>2.2339000000000001E-2</v>
      </c>
      <c r="F351" s="17">
        <v>1.081</v>
      </c>
      <c r="G351" s="17">
        <v>0.99438000000000004</v>
      </c>
      <c r="H351" s="17">
        <v>1.0400700000000001</v>
      </c>
      <c r="I351" s="17">
        <v>1.8126180000000001</v>
      </c>
      <c r="J351" s="17">
        <v>0.77254800000000001</v>
      </c>
      <c r="K351" s="17">
        <v>0.42620599999999997</v>
      </c>
      <c r="L351" s="17">
        <v>473</v>
      </c>
      <c r="M351" s="17">
        <v>3.8999999999999999E-5</v>
      </c>
      <c r="N351" s="17">
        <v>330</v>
      </c>
      <c r="O351" s="17">
        <v>0</v>
      </c>
      <c r="P351" s="17">
        <v>0</v>
      </c>
      <c r="Q351" s="17">
        <v>0.99367899999999998</v>
      </c>
      <c r="R351" s="17">
        <v>0.94174100000000005</v>
      </c>
      <c r="S351" s="17">
        <v>1.788284</v>
      </c>
      <c r="T351" s="17">
        <v>0.84654300000000005</v>
      </c>
      <c r="U351" s="17">
        <v>0.473383</v>
      </c>
      <c r="V351" s="17">
        <v>524.1</v>
      </c>
      <c r="W351" s="17">
        <v>1.2E-5</v>
      </c>
      <c r="X351" s="17">
        <v>377</v>
      </c>
      <c r="Y351" s="17">
        <v>0</v>
      </c>
      <c r="Z351" s="17">
        <v>0</v>
      </c>
      <c r="AA351" s="17">
        <v>0.72828099999999996</v>
      </c>
      <c r="AB351" s="17">
        <v>2.0233299999999999E-2</v>
      </c>
      <c r="AC351" s="17">
        <v>0.95886899999999997</v>
      </c>
      <c r="AD351" s="17">
        <v>0.25</v>
      </c>
      <c r="AE351" s="17">
        <v>1755.8</v>
      </c>
    </row>
    <row r="352" spans="1:31">
      <c r="A352" s="17">
        <v>339</v>
      </c>
      <c r="B352" s="19">
        <v>0.24214120370370371</v>
      </c>
      <c r="C352" s="17">
        <v>20.6</v>
      </c>
      <c r="D352" s="17">
        <v>26.4</v>
      </c>
      <c r="E352" s="17">
        <v>2.7576E-2</v>
      </c>
      <c r="F352" s="17">
        <v>1.3340000000000001</v>
      </c>
      <c r="G352" s="17">
        <v>0.99314400000000003</v>
      </c>
      <c r="H352" s="17">
        <v>1.0189049999999999</v>
      </c>
      <c r="I352" s="17">
        <v>1.785695</v>
      </c>
      <c r="J352" s="17">
        <v>0.76678900000000005</v>
      </c>
      <c r="K352" s="17">
        <v>0.42940699999999998</v>
      </c>
      <c r="L352" s="17">
        <v>499.2</v>
      </c>
      <c r="M352" s="17">
        <v>1.5E-5</v>
      </c>
      <c r="N352" s="17">
        <v>564</v>
      </c>
      <c r="O352" s="17">
        <v>0</v>
      </c>
      <c r="P352" s="17">
        <v>0</v>
      </c>
      <c r="Q352" s="17">
        <v>0.99512999999999996</v>
      </c>
      <c r="R352" s="17">
        <v>0.97402100000000003</v>
      </c>
      <c r="S352" s="17">
        <v>1.845928</v>
      </c>
      <c r="T352" s="17">
        <v>0.87190699999999999</v>
      </c>
      <c r="U352" s="17">
        <v>0.47234100000000001</v>
      </c>
      <c r="V352" s="17">
        <v>506</v>
      </c>
      <c r="W352" s="17">
        <v>1.8E-5</v>
      </c>
      <c r="X352" s="17">
        <v>462</v>
      </c>
      <c r="Y352" s="17">
        <v>0</v>
      </c>
      <c r="Z352" s="17">
        <v>0</v>
      </c>
      <c r="AA352" s="17">
        <v>0.72667800000000005</v>
      </c>
      <c r="AB352" s="17">
        <v>4.2805900000000001E-2</v>
      </c>
      <c r="AC352" s="17">
        <v>1.0113399999999999</v>
      </c>
      <c r="AD352" s="17">
        <v>0.25</v>
      </c>
      <c r="AE352" s="17">
        <v>1663.8</v>
      </c>
    </row>
    <row r="353" spans="1:31">
      <c r="A353" s="17">
        <v>340</v>
      </c>
      <c r="B353" s="19">
        <v>0.24219907407407407</v>
      </c>
      <c r="C353" s="17">
        <v>20.8</v>
      </c>
      <c r="D353" s="17">
        <v>24.6</v>
      </c>
      <c r="E353" s="17">
        <v>2.3959999999999999E-2</v>
      </c>
      <c r="F353" s="17">
        <v>1.159</v>
      </c>
      <c r="G353" s="17">
        <v>0.99313300000000004</v>
      </c>
      <c r="H353" s="17">
        <v>1.075712</v>
      </c>
      <c r="I353" s="17">
        <v>1.7900199999999999</v>
      </c>
      <c r="J353" s="17">
        <v>0.71430700000000003</v>
      </c>
      <c r="K353" s="17">
        <v>0.39905000000000002</v>
      </c>
      <c r="L353" s="17">
        <v>487.4</v>
      </c>
      <c r="M353" s="17">
        <v>6.9999999999999999E-6</v>
      </c>
      <c r="N353" s="17">
        <v>506</v>
      </c>
      <c r="O353" s="17">
        <v>0</v>
      </c>
      <c r="P353" s="17">
        <v>0</v>
      </c>
      <c r="Q353" s="17">
        <v>0.99488600000000005</v>
      </c>
      <c r="R353" s="17">
        <v>1.038</v>
      </c>
      <c r="S353" s="17">
        <v>1.8764190000000001</v>
      </c>
      <c r="T353" s="17">
        <v>0.83841900000000003</v>
      </c>
      <c r="U353" s="17">
        <v>0.44681799999999999</v>
      </c>
      <c r="V353" s="17">
        <v>505.3</v>
      </c>
      <c r="W353" s="17">
        <v>4.8508999999999997E-2</v>
      </c>
      <c r="X353" s="17">
        <v>454</v>
      </c>
      <c r="Y353" s="17">
        <v>0</v>
      </c>
      <c r="Z353" s="17">
        <v>0</v>
      </c>
      <c r="AA353" s="17">
        <v>0.68741300000000005</v>
      </c>
      <c r="AB353" s="17">
        <v>3.5293400000000003E-2</v>
      </c>
      <c r="AC353" s="17">
        <v>1.06759</v>
      </c>
      <c r="AD353" s="17">
        <v>0.25</v>
      </c>
      <c r="AE353" s="17">
        <v>1704</v>
      </c>
    </row>
    <row r="354" spans="1:31">
      <c r="A354" s="17">
        <v>341</v>
      </c>
      <c r="B354" s="19">
        <v>0.24225694444444446</v>
      </c>
      <c r="C354" s="17">
        <v>18.899999999999999</v>
      </c>
      <c r="D354" s="17">
        <v>29.9</v>
      </c>
      <c r="E354" s="17">
        <v>2.8958999999999999E-2</v>
      </c>
      <c r="F354" s="17">
        <v>1.401</v>
      </c>
      <c r="G354" s="17">
        <v>0.99310699999999996</v>
      </c>
      <c r="H354" s="17">
        <v>1.078271</v>
      </c>
      <c r="I354" s="17">
        <v>1.8388230000000001</v>
      </c>
      <c r="J354" s="17">
        <v>0.76055099999999998</v>
      </c>
      <c r="K354" s="17">
        <v>0.41360799999999998</v>
      </c>
      <c r="L354" s="17">
        <v>469.2</v>
      </c>
      <c r="M354" s="17">
        <v>2.4000000000000001E-5</v>
      </c>
      <c r="N354" s="17">
        <v>373</v>
      </c>
      <c r="O354" s="17">
        <v>0</v>
      </c>
      <c r="P354" s="17">
        <v>0</v>
      </c>
      <c r="Q354" s="17">
        <v>0.99112299999999998</v>
      </c>
      <c r="R354" s="17">
        <v>0.97617600000000004</v>
      </c>
      <c r="S354" s="17">
        <v>1.807007</v>
      </c>
      <c r="T354" s="17">
        <v>0.83083099999999999</v>
      </c>
      <c r="U354" s="17">
        <v>0.459783</v>
      </c>
      <c r="V354" s="17">
        <v>485.9</v>
      </c>
      <c r="W354" s="17">
        <v>6.9999999999999999E-6</v>
      </c>
      <c r="X354" s="17">
        <v>404</v>
      </c>
      <c r="Y354" s="17">
        <v>0</v>
      </c>
      <c r="Z354" s="17">
        <v>0</v>
      </c>
      <c r="AA354" s="17">
        <v>0.70735800000000004</v>
      </c>
      <c r="AB354" s="17">
        <v>3.0539799999999999E-2</v>
      </c>
      <c r="AC354" s="17">
        <v>1.0015499999999999</v>
      </c>
      <c r="AD354" s="17">
        <v>0.25</v>
      </c>
      <c r="AE354" s="17">
        <v>1770.3</v>
      </c>
    </row>
    <row r="355" spans="1:31">
      <c r="A355" s="17">
        <v>342</v>
      </c>
      <c r="B355" s="19">
        <v>0.24231481481481479</v>
      </c>
      <c r="C355" s="17">
        <v>18.899999999999999</v>
      </c>
      <c r="D355" s="17">
        <v>28.1</v>
      </c>
      <c r="E355" s="17">
        <v>2.7092999999999999E-2</v>
      </c>
      <c r="F355" s="17">
        <v>1.3109999999999999</v>
      </c>
      <c r="G355" s="17">
        <v>0.99372400000000005</v>
      </c>
      <c r="H355" s="17">
        <v>1.0712440000000001</v>
      </c>
      <c r="I355" s="17">
        <v>1.8136639999999999</v>
      </c>
      <c r="J355" s="17">
        <v>0.74241999999999997</v>
      </c>
      <c r="K355" s="17">
        <v>0.40934799999999999</v>
      </c>
      <c r="L355" s="17">
        <v>469.3</v>
      </c>
      <c r="M355" s="17">
        <v>9.0000000000000002E-6</v>
      </c>
      <c r="N355" s="17">
        <v>511</v>
      </c>
      <c r="O355" s="17">
        <v>0</v>
      </c>
      <c r="P355" s="17">
        <v>0</v>
      </c>
      <c r="Q355" s="17">
        <v>0.99353999999999998</v>
      </c>
      <c r="R355" s="17">
        <v>0.94606199999999996</v>
      </c>
      <c r="S355" s="17">
        <v>1.75508</v>
      </c>
      <c r="T355" s="17">
        <v>0.80901800000000001</v>
      </c>
      <c r="U355" s="17">
        <v>0.46095799999999998</v>
      </c>
      <c r="V355" s="17">
        <v>514.29999999999995</v>
      </c>
      <c r="W355" s="17">
        <v>8.7539000000000006E-2</v>
      </c>
      <c r="X355" s="17">
        <v>348</v>
      </c>
      <c r="Y355" s="17">
        <v>0</v>
      </c>
      <c r="Z355" s="17">
        <v>0</v>
      </c>
      <c r="AA355" s="17">
        <v>0.70916599999999996</v>
      </c>
      <c r="AB355" s="17">
        <v>3.9047100000000001E-2</v>
      </c>
      <c r="AC355" s="17">
        <v>0.97765199999999997</v>
      </c>
      <c r="AD355" s="17">
        <v>0.25</v>
      </c>
      <c r="AE355" s="17">
        <v>1769.8</v>
      </c>
    </row>
    <row r="356" spans="1:31">
      <c r="A356" s="17">
        <v>343</v>
      </c>
      <c r="B356" s="19">
        <v>0.24236111111111111</v>
      </c>
      <c r="C356" s="17">
        <v>17.5</v>
      </c>
      <c r="D356" s="17">
        <v>33.4</v>
      </c>
      <c r="E356" s="17">
        <v>3.3236000000000002E-2</v>
      </c>
      <c r="F356" s="17">
        <v>1.6080000000000001</v>
      </c>
      <c r="G356" s="17">
        <v>0.99062700000000004</v>
      </c>
      <c r="H356" s="17">
        <v>1.084646</v>
      </c>
      <c r="I356" s="17">
        <v>1.8226450000000001</v>
      </c>
      <c r="J356" s="17">
        <v>0.73799899999999996</v>
      </c>
      <c r="K356" s="17">
        <v>0.40490500000000001</v>
      </c>
      <c r="L356" s="17">
        <v>475</v>
      </c>
      <c r="M356" s="17">
        <v>9.0000000000000002E-6</v>
      </c>
      <c r="N356" s="17">
        <v>355</v>
      </c>
      <c r="O356" s="17">
        <v>0</v>
      </c>
      <c r="P356" s="17">
        <v>0</v>
      </c>
      <c r="Q356" s="17">
        <v>0.99194000000000004</v>
      </c>
      <c r="R356" s="17">
        <v>0.97525099999999998</v>
      </c>
      <c r="S356" s="17">
        <v>1.8313550000000001</v>
      </c>
      <c r="T356" s="17">
        <v>0.85610399999999998</v>
      </c>
      <c r="U356" s="17">
        <v>0.46747</v>
      </c>
      <c r="V356" s="17">
        <v>505.1</v>
      </c>
      <c r="W356" s="17">
        <v>5.0000000000000004E-6</v>
      </c>
      <c r="X356" s="17">
        <v>463</v>
      </c>
      <c r="Y356" s="17">
        <v>0</v>
      </c>
      <c r="Z356" s="17">
        <v>0</v>
      </c>
      <c r="AA356" s="17">
        <v>0.71918499999999996</v>
      </c>
      <c r="AB356" s="17">
        <v>3.28443E-2</v>
      </c>
      <c r="AC356" s="17">
        <v>1.0033700000000001</v>
      </c>
      <c r="AD356" s="17">
        <v>0.25</v>
      </c>
      <c r="AE356" s="17">
        <v>1748.6</v>
      </c>
    </row>
    <row r="357" spans="1:31">
      <c r="A357" s="17">
        <v>344</v>
      </c>
      <c r="B357" s="19">
        <v>0.24241898148148147</v>
      </c>
      <c r="C357" s="17">
        <v>16.8</v>
      </c>
      <c r="D357" s="17">
        <v>32.5</v>
      </c>
      <c r="E357" s="17">
        <v>2.971E-2</v>
      </c>
      <c r="F357" s="17">
        <v>1.4379999999999999</v>
      </c>
      <c r="G357" s="17">
        <v>0.98861699999999997</v>
      </c>
      <c r="H357" s="17">
        <v>1.0988309999999999</v>
      </c>
      <c r="I357" s="17">
        <v>1.7907789999999999</v>
      </c>
      <c r="J357" s="17">
        <v>0.69194699999999998</v>
      </c>
      <c r="K357" s="17">
        <v>0.38639499999999999</v>
      </c>
      <c r="L357" s="17">
        <v>446.2</v>
      </c>
      <c r="M357" s="17">
        <v>5.0000000000000004E-6</v>
      </c>
      <c r="N357" s="17">
        <v>512</v>
      </c>
      <c r="O357" s="17">
        <v>0</v>
      </c>
      <c r="P357" s="17">
        <v>0</v>
      </c>
      <c r="Q357" s="17">
        <v>0.99260700000000002</v>
      </c>
      <c r="R357" s="17">
        <v>1.008173</v>
      </c>
      <c r="S357" s="17">
        <v>1.872449</v>
      </c>
      <c r="T357" s="17">
        <v>0.86427600000000004</v>
      </c>
      <c r="U357" s="17">
        <v>0.46157500000000001</v>
      </c>
      <c r="V357" s="17">
        <v>469</v>
      </c>
      <c r="W357" s="17">
        <v>6.0000000000000002E-6</v>
      </c>
      <c r="X357" s="17">
        <v>389</v>
      </c>
      <c r="Y357" s="17">
        <v>0</v>
      </c>
      <c r="Z357" s="17">
        <v>0</v>
      </c>
      <c r="AA357" s="17">
        <v>0.71011599999999997</v>
      </c>
      <c r="AB357" s="17">
        <v>4.2807199999999997E-2</v>
      </c>
      <c r="AC357" s="17">
        <v>1.0451699999999999</v>
      </c>
      <c r="AD357" s="17">
        <v>0.25</v>
      </c>
      <c r="AE357" s="17">
        <v>1861.3</v>
      </c>
    </row>
    <row r="358" spans="1:31">
      <c r="A358" s="17">
        <v>345</v>
      </c>
      <c r="B358" s="19">
        <v>0.24247685185185186</v>
      </c>
      <c r="C358" s="17">
        <v>15.8</v>
      </c>
      <c r="D358" s="17">
        <v>36.1</v>
      </c>
      <c r="E358" s="17">
        <v>3.3477E-2</v>
      </c>
      <c r="F358" s="17">
        <v>1.62</v>
      </c>
      <c r="G358" s="17">
        <v>0.99222600000000005</v>
      </c>
      <c r="H358" s="17">
        <v>1.074495</v>
      </c>
      <c r="I358" s="17">
        <v>1.7670060000000001</v>
      </c>
      <c r="J358" s="17">
        <v>0.69251099999999999</v>
      </c>
      <c r="K358" s="17">
        <v>0.39191199999999998</v>
      </c>
      <c r="L358" s="17">
        <v>465.7</v>
      </c>
      <c r="M358" s="17">
        <v>6.0000000000000002E-6</v>
      </c>
      <c r="N358" s="17">
        <v>625</v>
      </c>
      <c r="O358" s="17">
        <v>0</v>
      </c>
      <c r="P358" s="17">
        <v>0</v>
      </c>
      <c r="Q358" s="17">
        <v>0.99418099999999998</v>
      </c>
      <c r="R358" s="17">
        <v>1.017215</v>
      </c>
      <c r="S358" s="17">
        <v>1.875607</v>
      </c>
      <c r="T358" s="17">
        <v>0.85839299999999996</v>
      </c>
      <c r="U358" s="17">
        <v>0.45766099999999998</v>
      </c>
      <c r="V358" s="17">
        <v>468.7</v>
      </c>
      <c r="W358" s="17">
        <v>1.4E-5</v>
      </c>
      <c r="X358" s="17">
        <v>482</v>
      </c>
      <c r="Y358" s="17">
        <v>0</v>
      </c>
      <c r="Z358" s="17">
        <v>0</v>
      </c>
      <c r="AA358" s="17">
        <v>0.704094</v>
      </c>
      <c r="AB358" s="17">
        <v>5.9420099999999997E-2</v>
      </c>
      <c r="AC358" s="17">
        <v>1.0682199999999999</v>
      </c>
      <c r="AD358" s="17">
        <v>0.25</v>
      </c>
      <c r="AE358" s="17">
        <v>1783.3</v>
      </c>
    </row>
    <row r="359" spans="1:31">
      <c r="A359" s="17">
        <v>346</v>
      </c>
      <c r="B359" s="19">
        <v>0.24253472222222219</v>
      </c>
      <c r="C359" s="17">
        <v>14.6</v>
      </c>
      <c r="D359" s="17">
        <v>38.700000000000003</v>
      </c>
      <c r="E359" s="17">
        <v>3.4340000000000002E-2</v>
      </c>
      <c r="F359" s="17">
        <v>1.6619999999999999</v>
      </c>
      <c r="G359" s="17">
        <v>0.99234</v>
      </c>
      <c r="H359" s="17">
        <v>1.1168549999999999</v>
      </c>
      <c r="I359" s="17">
        <v>1.81166</v>
      </c>
      <c r="J359" s="17">
        <v>0.69480399999999998</v>
      </c>
      <c r="K359" s="17">
        <v>0.38351800000000003</v>
      </c>
      <c r="L359" s="17">
        <v>443.6</v>
      </c>
      <c r="M359" s="17">
        <v>5.0000000000000004E-6</v>
      </c>
      <c r="N359" s="17">
        <v>454</v>
      </c>
      <c r="O359" s="17">
        <v>0</v>
      </c>
      <c r="P359" s="17">
        <v>0</v>
      </c>
      <c r="Q359" s="17">
        <v>0.99402100000000004</v>
      </c>
      <c r="R359" s="17">
        <v>1.055323</v>
      </c>
      <c r="S359" s="17">
        <v>1.926774</v>
      </c>
      <c r="T359" s="17">
        <v>0.87144999999999995</v>
      </c>
      <c r="U359" s="17">
        <v>0.45228499999999999</v>
      </c>
      <c r="V359" s="17">
        <v>448.9</v>
      </c>
      <c r="W359" s="17">
        <v>9.0000000000000002E-6</v>
      </c>
      <c r="X359" s="17">
        <v>472</v>
      </c>
      <c r="Y359" s="17">
        <v>0</v>
      </c>
      <c r="Z359" s="17">
        <v>0</v>
      </c>
      <c r="AA359" s="17">
        <v>0.69582299999999997</v>
      </c>
      <c r="AB359" s="17">
        <v>4.4808899999999999E-2</v>
      </c>
      <c r="AC359" s="17">
        <v>1.0943700000000001</v>
      </c>
      <c r="AD359" s="17">
        <v>0.25</v>
      </c>
      <c r="AE359" s="17">
        <v>1872.5</v>
      </c>
    </row>
    <row r="360" spans="1:31">
      <c r="A360" s="17">
        <v>347</v>
      </c>
      <c r="B360" s="19">
        <v>0.24259259259259258</v>
      </c>
      <c r="C360" s="17">
        <v>13.8</v>
      </c>
      <c r="D360" s="17">
        <v>40.5</v>
      </c>
      <c r="E360" s="17">
        <v>3.4011E-2</v>
      </c>
      <c r="F360" s="17">
        <v>1.6459999999999999</v>
      </c>
      <c r="G360" s="17">
        <v>0.99183100000000002</v>
      </c>
      <c r="H360" s="17">
        <v>1.0871919999999999</v>
      </c>
      <c r="I360" s="17">
        <v>1.7161919999999999</v>
      </c>
      <c r="J360" s="17">
        <v>0.629</v>
      </c>
      <c r="K360" s="17">
        <v>0.36650899999999997</v>
      </c>
      <c r="L360" s="17">
        <v>430</v>
      </c>
      <c r="M360" s="17">
        <v>9.0000000000000002E-6</v>
      </c>
      <c r="N360" s="17">
        <v>408</v>
      </c>
      <c r="O360" s="17">
        <v>0</v>
      </c>
      <c r="P360" s="17">
        <v>0</v>
      </c>
      <c r="Q360" s="17">
        <v>0.99170199999999997</v>
      </c>
      <c r="R360" s="17">
        <v>1.016848</v>
      </c>
      <c r="S360" s="17">
        <v>1.8167139999999999</v>
      </c>
      <c r="T360" s="17">
        <v>0.79986599999999997</v>
      </c>
      <c r="U360" s="17">
        <v>0.44028200000000001</v>
      </c>
      <c r="V360" s="17">
        <v>451.2</v>
      </c>
      <c r="W360" s="17">
        <v>9.0000000000000002E-6</v>
      </c>
      <c r="X360" s="17">
        <v>531</v>
      </c>
      <c r="Y360" s="17">
        <v>0</v>
      </c>
      <c r="Z360" s="17">
        <v>0</v>
      </c>
      <c r="AA360" s="17">
        <v>0.67735699999999999</v>
      </c>
      <c r="AB360" s="17">
        <v>4.1021200000000001E-2</v>
      </c>
      <c r="AC360" s="17">
        <v>1.04966</v>
      </c>
      <c r="AD360" s="17">
        <v>0.25</v>
      </c>
      <c r="AE360" s="17">
        <v>1931.7</v>
      </c>
    </row>
    <row r="361" spans="1:31">
      <c r="A361" s="17">
        <v>348</v>
      </c>
      <c r="B361" s="19">
        <v>0.24263888888888888</v>
      </c>
      <c r="C361" s="17">
        <v>12.7</v>
      </c>
      <c r="D361" s="17">
        <v>42.2</v>
      </c>
      <c r="E361" s="17">
        <v>3.6180999999999998E-2</v>
      </c>
      <c r="F361" s="17">
        <v>1.7509999999999999</v>
      </c>
      <c r="G361" s="17">
        <v>0.99207400000000001</v>
      </c>
      <c r="H361" s="17">
        <v>1.0829009999999999</v>
      </c>
      <c r="I361" s="17">
        <v>1.6637150000000001</v>
      </c>
      <c r="J361" s="17">
        <v>0.58081400000000005</v>
      </c>
      <c r="K361" s="17">
        <v>0.349107</v>
      </c>
      <c r="L361" s="17">
        <v>444.4</v>
      </c>
      <c r="M361" s="17">
        <v>1.1E-5</v>
      </c>
      <c r="N361" s="17">
        <v>488</v>
      </c>
      <c r="O361" s="17">
        <v>0</v>
      </c>
      <c r="P361" s="17">
        <v>0</v>
      </c>
      <c r="Q361" s="17">
        <v>0.99223700000000004</v>
      </c>
      <c r="R361" s="17">
        <v>0.95243500000000003</v>
      </c>
      <c r="S361" s="17">
        <v>1.699141</v>
      </c>
      <c r="T361" s="17">
        <v>0.74670599999999998</v>
      </c>
      <c r="U361" s="17">
        <v>0.43946099999999999</v>
      </c>
      <c r="V361" s="17">
        <v>484.5</v>
      </c>
      <c r="W361" s="17">
        <v>1.0000000000000001E-5</v>
      </c>
      <c r="X361" s="17">
        <v>658</v>
      </c>
      <c r="Y361" s="17">
        <v>0</v>
      </c>
      <c r="Z361" s="17">
        <v>0</v>
      </c>
      <c r="AA361" s="17">
        <v>0.67609300000000006</v>
      </c>
      <c r="AB361" s="17">
        <v>5.2281099999999997E-2</v>
      </c>
      <c r="AC361" s="17">
        <v>0.99147399999999997</v>
      </c>
      <c r="AD361" s="17">
        <v>0.25</v>
      </c>
      <c r="AE361" s="17">
        <v>1869.1</v>
      </c>
    </row>
    <row r="362" spans="1:31">
      <c r="A362" s="17">
        <v>349</v>
      </c>
      <c r="B362" s="19">
        <v>0.24269675925925926</v>
      </c>
      <c r="C362" s="17">
        <v>11.8</v>
      </c>
      <c r="D362" s="17">
        <v>46.6</v>
      </c>
      <c r="E362" s="17">
        <v>3.4197999999999999E-2</v>
      </c>
      <c r="F362" s="17">
        <v>1.655</v>
      </c>
      <c r="G362" s="17">
        <v>0.988375</v>
      </c>
      <c r="H362" s="17">
        <v>1.0470189999999999</v>
      </c>
      <c r="I362" s="17">
        <v>1.5702259999999999</v>
      </c>
      <c r="J362" s="17">
        <v>0.52320699999999998</v>
      </c>
      <c r="K362" s="17">
        <v>0.33320499999999997</v>
      </c>
      <c r="L362" s="17">
        <v>407.6</v>
      </c>
      <c r="M362" s="17">
        <v>1.9999999999999999E-6</v>
      </c>
      <c r="N362" s="17">
        <v>663</v>
      </c>
      <c r="O362" s="17">
        <v>0</v>
      </c>
      <c r="P362" s="17">
        <v>0</v>
      </c>
      <c r="Q362" s="17">
        <v>0.99094000000000004</v>
      </c>
      <c r="R362" s="17">
        <v>0.95734200000000003</v>
      </c>
      <c r="S362" s="17">
        <v>1.6455029999999999</v>
      </c>
      <c r="T362" s="17">
        <v>0.68815999999999999</v>
      </c>
      <c r="U362" s="17">
        <v>0.418207</v>
      </c>
      <c r="V362" s="17">
        <v>485.6</v>
      </c>
      <c r="W362" s="17">
        <v>6.9999999999999999E-6</v>
      </c>
      <c r="X362" s="17">
        <v>553</v>
      </c>
      <c r="Y362" s="17">
        <v>0</v>
      </c>
      <c r="Z362" s="17">
        <v>0</v>
      </c>
      <c r="AA362" s="17">
        <v>0.64339500000000005</v>
      </c>
      <c r="AB362" s="17">
        <v>7.0480699999999993E-2</v>
      </c>
      <c r="AC362" s="17">
        <v>1.0058400000000001</v>
      </c>
      <c r="AD362" s="17">
        <v>0.25</v>
      </c>
      <c r="AE362" s="17">
        <v>2037.9</v>
      </c>
    </row>
    <row r="363" spans="1:31">
      <c r="A363" s="17">
        <v>350</v>
      </c>
      <c r="B363" s="19">
        <v>0.24275462962962965</v>
      </c>
      <c r="C363" s="17">
        <v>11.3</v>
      </c>
      <c r="D363" s="17">
        <v>46.6</v>
      </c>
      <c r="E363" s="17">
        <v>3.5421000000000001E-2</v>
      </c>
      <c r="F363" s="17">
        <v>1.714</v>
      </c>
      <c r="G363" s="17">
        <v>0.98738700000000001</v>
      </c>
      <c r="H363" s="17">
        <v>1.0098130000000001</v>
      </c>
      <c r="I363" s="17">
        <v>1.476893</v>
      </c>
      <c r="J363" s="17">
        <v>0.46708</v>
      </c>
      <c r="K363" s="17">
        <v>0.31625900000000001</v>
      </c>
      <c r="L363" s="17">
        <v>448.2</v>
      </c>
      <c r="M363" s="17">
        <v>3.9999999999999998E-6</v>
      </c>
      <c r="N363" s="17">
        <v>743</v>
      </c>
      <c r="O363" s="17">
        <v>0</v>
      </c>
      <c r="P363" s="17">
        <v>0</v>
      </c>
      <c r="Q363" s="17">
        <v>0.99274300000000004</v>
      </c>
      <c r="R363" s="17">
        <v>0.93427199999999999</v>
      </c>
      <c r="S363" s="17">
        <v>1.5579670000000001</v>
      </c>
      <c r="T363" s="17">
        <v>0.623695</v>
      </c>
      <c r="U363" s="17">
        <v>0.40032600000000002</v>
      </c>
      <c r="V363" s="17">
        <v>501.5</v>
      </c>
      <c r="W363" s="17">
        <v>1.8E-5</v>
      </c>
      <c r="X363" s="17">
        <v>386</v>
      </c>
      <c r="Y363" s="17">
        <v>0</v>
      </c>
      <c r="Z363" s="17">
        <v>0</v>
      </c>
      <c r="AA363" s="17">
        <v>0.61588600000000004</v>
      </c>
      <c r="AB363" s="17">
        <v>8.5446099999999997E-2</v>
      </c>
      <c r="AC363" s="17">
        <v>0.987564</v>
      </c>
      <c r="AD363" s="17">
        <v>0.25</v>
      </c>
      <c r="AE363" s="17">
        <v>1853.1</v>
      </c>
    </row>
    <row r="364" spans="1:31">
      <c r="A364" s="17">
        <v>351</v>
      </c>
      <c r="B364" s="19">
        <v>0.24281249999999999</v>
      </c>
      <c r="C364" s="17">
        <v>9.3000000000000007</v>
      </c>
      <c r="D364" s="17">
        <v>59.8</v>
      </c>
      <c r="E364" s="17">
        <v>4.3629000000000001E-2</v>
      </c>
      <c r="F364" s="17">
        <v>2.1110000000000002</v>
      </c>
      <c r="G364" s="17">
        <v>0.98670199999999997</v>
      </c>
      <c r="H364" s="17">
        <v>0.98180900000000004</v>
      </c>
      <c r="I364" s="17">
        <v>1.427457</v>
      </c>
      <c r="J364" s="17">
        <v>0.44564799999999999</v>
      </c>
      <c r="K364" s="17">
        <v>0.312197</v>
      </c>
      <c r="L364" s="17">
        <v>451.9</v>
      </c>
      <c r="M364" s="17">
        <v>3.0000000000000001E-5</v>
      </c>
      <c r="N364" s="17">
        <v>682</v>
      </c>
      <c r="O364" s="17">
        <v>0</v>
      </c>
      <c r="P364" s="17">
        <v>0</v>
      </c>
      <c r="Q364" s="17">
        <v>0.99260599999999999</v>
      </c>
      <c r="R364" s="17">
        <v>0.95435700000000001</v>
      </c>
      <c r="S364" s="17">
        <v>1.5574920000000001</v>
      </c>
      <c r="T364" s="17">
        <v>0.60313499999999998</v>
      </c>
      <c r="U364" s="17">
        <v>0.38724799999999998</v>
      </c>
      <c r="V364" s="17">
        <v>460.6</v>
      </c>
      <c r="W364" s="17">
        <v>3.9999999999999998E-6</v>
      </c>
      <c r="X364" s="17">
        <v>346</v>
      </c>
      <c r="Y364" s="17">
        <v>0</v>
      </c>
      <c r="Z364" s="17">
        <v>0</v>
      </c>
      <c r="AA364" s="17">
        <v>0.59576499999999999</v>
      </c>
      <c r="AB364" s="17">
        <v>9.9835400000000005E-2</v>
      </c>
      <c r="AC364" s="17">
        <v>1.01457</v>
      </c>
      <c r="AD364" s="17">
        <v>0.25</v>
      </c>
      <c r="AE364" s="17">
        <v>1837.9</v>
      </c>
    </row>
    <row r="365" spans="1:31">
      <c r="A365" s="17">
        <v>352</v>
      </c>
      <c r="B365" s="19">
        <v>0.24285879629629628</v>
      </c>
      <c r="C365" s="17">
        <v>9.3000000000000007</v>
      </c>
      <c r="D365" s="17">
        <v>58</v>
      </c>
      <c r="E365" s="17">
        <v>3.9546999999999999E-2</v>
      </c>
      <c r="F365" s="17">
        <v>1.9139999999999999</v>
      </c>
      <c r="G365" s="17">
        <v>0.98247899999999999</v>
      </c>
      <c r="H365" s="17">
        <v>0.97710699999999995</v>
      </c>
      <c r="I365" s="17">
        <v>1.3725959999999999</v>
      </c>
      <c r="J365" s="17">
        <v>0.39548899999999998</v>
      </c>
      <c r="K365" s="17">
        <v>0.288132</v>
      </c>
      <c r="L365" s="17">
        <v>405.5</v>
      </c>
      <c r="M365" s="17">
        <v>6.0000000000000002E-6</v>
      </c>
      <c r="N365" s="17">
        <v>497</v>
      </c>
      <c r="O365" s="17">
        <v>0</v>
      </c>
      <c r="P365" s="17">
        <v>0</v>
      </c>
      <c r="Q365" s="17">
        <v>0.99094499999999996</v>
      </c>
      <c r="R365" s="17">
        <v>0.88919599999999999</v>
      </c>
      <c r="S365" s="17">
        <v>1.453757</v>
      </c>
      <c r="T365" s="17">
        <v>0.56456099999999998</v>
      </c>
      <c r="U365" s="17">
        <v>0.38834600000000002</v>
      </c>
      <c r="V365" s="17">
        <v>503.5</v>
      </c>
      <c r="W365" s="17">
        <v>6.9999999999999999E-6</v>
      </c>
      <c r="X365" s="17">
        <v>522</v>
      </c>
      <c r="Y365" s="17">
        <v>0</v>
      </c>
      <c r="Z365" s="17">
        <v>0</v>
      </c>
      <c r="AA365" s="17">
        <v>0.59745599999999999</v>
      </c>
      <c r="AB365" s="17">
        <v>6.57943E-2</v>
      </c>
      <c r="AC365" s="17">
        <v>0.92634099999999997</v>
      </c>
      <c r="AD365" s="17">
        <v>0.25</v>
      </c>
      <c r="AE365" s="17">
        <v>2048.1</v>
      </c>
    </row>
    <row r="366" spans="1:31">
      <c r="A366" s="17">
        <v>353</v>
      </c>
      <c r="B366" s="19">
        <v>0.24291666666666667</v>
      </c>
      <c r="C366" s="17">
        <v>8.1999999999999993</v>
      </c>
      <c r="D366" s="17">
        <v>71.2</v>
      </c>
      <c r="E366" s="17">
        <v>4.5406000000000002E-2</v>
      </c>
      <c r="F366" s="17">
        <v>2.1970000000000001</v>
      </c>
      <c r="G366" s="17">
        <v>0.98324900000000004</v>
      </c>
      <c r="H366" s="17">
        <v>1.000604</v>
      </c>
      <c r="I366" s="17">
        <v>1.402099</v>
      </c>
      <c r="J366" s="17">
        <v>0.40149499999999999</v>
      </c>
      <c r="K366" s="17">
        <v>0.28635300000000002</v>
      </c>
      <c r="L366" s="17">
        <v>424.1</v>
      </c>
      <c r="M366" s="17">
        <v>3.9999999999999998E-6</v>
      </c>
      <c r="N366" s="17">
        <v>859</v>
      </c>
      <c r="O366" s="17">
        <v>0</v>
      </c>
      <c r="P366" s="17">
        <v>0</v>
      </c>
      <c r="Q366" s="17">
        <v>0.99021800000000004</v>
      </c>
      <c r="R366" s="17">
        <v>0.89609700000000003</v>
      </c>
      <c r="S366" s="17">
        <v>1.434291</v>
      </c>
      <c r="T366" s="17">
        <v>0.53819399999999995</v>
      </c>
      <c r="U366" s="17">
        <v>0.37523400000000001</v>
      </c>
      <c r="V366" s="17">
        <v>470</v>
      </c>
      <c r="W366" s="17">
        <v>3.9570000000000001E-2</v>
      </c>
      <c r="X366" s="17">
        <v>492</v>
      </c>
      <c r="Y366" s="17">
        <v>0</v>
      </c>
      <c r="Z366" s="17">
        <v>0</v>
      </c>
      <c r="AA366" s="17">
        <v>0.57728299999999999</v>
      </c>
      <c r="AB366" s="17">
        <v>0.13516500000000001</v>
      </c>
      <c r="AC366" s="17">
        <v>0.96884199999999998</v>
      </c>
      <c r="AD366" s="17">
        <v>0.25</v>
      </c>
      <c r="AE366" s="17">
        <v>1958.3</v>
      </c>
    </row>
    <row r="367" spans="1:31">
      <c r="A367" s="17">
        <v>354</v>
      </c>
      <c r="B367" s="19">
        <v>0.24297453703703706</v>
      </c>
      <c r="C367" s="17">
        <v>6.9</v>
      </c>
      <c r="D367" s="17">
        <v>73.900000000000006</v>
      </c>
      <c r="E367" s="17">
        <v>5.04E-2</v>
      </c>
      <c r="F367" s="17">
        <v>2.4390000000000001</v>
      </c>
      <c r="G367" s="17">
        <v>0.983796</v>
      </c>
      <c r="H367" s="17">
        <v>0.97962499999999997</v>
      </c>
      <c r="I367" s="17">
        <v>1.3749039999999999</v>
      </c>
      <c r="J367" s="17">
        <v>0.39527899999999999</v>
      </c>
      <c r="K367" s="17">
        <v>0.28749599999999997</v>
      </c>
      <c r="L367" s="17">
        <v>416.4</v>
      </c>
      <c r="M367" s="17">
        <v>3.9999999999999998E-6</v>
      </c>
      <c r="N367" s="17">
        <v>458</v>
      </c>
      <c r="O367" s="17">
        <v>0</v>
      </c>
      <c r="P367" s="17">
        <v>0</v>
      </c>
      <c r="Q367" s="17">
        <v>0.98980999999999997</v>
      </c>
      <c r="R367" s="17">
        <v>0.91657500000000003</v>
      </c>
      <c r="S367" s="17">
        <v>1.487309</v>
      </c>
      <c r="T367" s="17">
        <v>0.57073399999999996</v>
      </c>
      <c r="U367" s="17">
        <v>0.38373600000000002</v>
      </c>
      <c r="V367" s="17">
        <v>514.70000000000005</v>
      </c>
      <c r="W367" s="17">
        <v>4.8999999999999998E-5</v>
      </c>
      <c r="X367" s="17">
        <v>520</v>
      </c>
      <c r="Y367" s="17">
        <v>0</v>
      </c>
      <c r="Z367" s="17">
        <v>0</v>
      </c>
      <c r="AA367" s="17">
        <v>0.59036299999999997</v>
      </c>
      <c r="AB367" s="17">
        <v>7.8125E-2</v>
      </c>
      <c r="AC367" s="17">
        <v>0.96116400000000002</v>
      </c>
      <c r="AD367" s="17">
        <v>0.25</v>
      </c>
      <c r="AE367" s="17">
        <v>1994.4</v>
      </c>
    </row>
    <row r="368" spans="1:31">
      <c r="A368" s="17">
        <v>355</v>
      </c>
      <c r="B368" s="19">
        <v>0.24303240740740742</v>
      </c>
      <c r="C368" s="17">
        <v>6.2</v>
      </c>
      <c r="D368" s="17">
        <v>82.7</v>
      </c>
      <c r="E368" s="17">
        <v>5.1824000000000002E-2</v>
      </c>
      <c r="F368" s="17">
        <v>2.508</v>
      </c>
      <c r="G368" s="17">
        <v>0.98804599999999998</v>
      </c>
      <c r="H368" s="17">
        <v>1.09101</v>
      </c>
      <c r="I368" s="17">
        <v>1.5265420000000001</v>
      </c>
      <c r="J368" s="17">
        <v>0.43553199999999997</v>
      </c>
      <c r="K368" s="17">
        <v>0.285306</v>
      </c>
      <c r="L368" s="17">
        <v>410.2</v>
      </c>
      <c r="M368" s="17">
        <v>9.0000000000000002E-6</v>
      </c>
      <c r="N368" s="17">
        <v>592</v>
      </c>
      <c r="O368" s="17">
        <v>0</v>
      </c>
      <c r="P368" s="17">
        <v>0</v>
      </c>
      <c r="Q368" s="17">
        <v>0.98852499999999999</v>
      </c>
      <c r="R368" s="17">
        <v>0.90761999999999998</v>
      </c>
      <c r="S368" s="17">
        <v>1.4404090000000001</v>
      </c>
      <c r="T368" s="17">
        <v>0.53278800000000004</v>
      </c>
      <c r="U368" s="17">
        <v>0.36988700000000002</v>
      </c>
      <c r="V368" s="17">
        <v>482.2</v>
      </c>
      <c r="W368" s="17">
        <v>3.9999999999999998E-6</v>
      </c>
      <c r="X368" s="17">
        <v>455</v>
      </c>
      <c r="Y368" s="17">
        <v>0</v>
      </c>
      <c r="Z368" s="17">
        <v>0</v>
      </c>
      <c r="AA368" s="17">
        <v>0.56905700000000004</v>
      </c>
      <c r="AB368" s="17">
        <v>0.107886</v>
      </c>
      <c r="AC368" s="17">
        <v>0.96510099999999999</v>
      </c>
      <c r="AD368" s="17">
        <v>0.25</v>
      </c>
      <c r="AE368" s="17">
        <v>2024.7</v>
      </c>
    </row>
    <row r="369" spans="1:31">
      <c r="A369" s="17">
        <v>356</v>
      </c>
      <c r="B369" s="19">
        <v>0.24307870370370369</v>
      </c>
      <c r="C369" s="17">
        <v>5.0999999999999996</v>
      </c>
      <c r="D369" s="17">
        <v>91.5</v>
      </c>
      <c r="E369" s="17">
        <v>5.8723999999999998E-2</v>
      </c>
      <c r="F369" s="17">
        <v>2.8420000000000001</v>
      </c>
      <c r="G369" s="17">
        <v>0.98266600000000004</v>
      </c>
      <c r="H369" s="17">
        <v>0.94774800000000003</v>
      </c>
      <c r="I369" s="17">
        <v>1.2937959999999999</v>
      </c>
      <c r="J369" s="17">
        <v>0.34604800000000002</v>
      </c>
      <c r="K369" s="17">
        <v>0.26746700000000001</v>
      </c>
      <c r="L369" s="17">
        <v>413.4</v>
      </c>
      <c r="M369" s="17">
        <v>5.5999999999999999E-5</v>
      </c>
      <c r="N369" s="17">
        <v>756</v>
      </c>
      <c r="O369" s="17">
        <v>0</v>
      </c>
      <c r="P369" s="17">
        <v>0</v>
      </c>
      <c r="Q369" s="17">
        <v>0.98866600000000004</v>
      </c>
      <c r="R369" s="17">
        <v>0.91942500000000005</v>
      </c>
      <c r="S369" s="17">
        <v>1.514783</v>
      </c>
      <c r="T369" s="17">
        <v>0.59535800000000005</v>
      </c>
      <c r="U369" s="17">
        <v>0.39303199999999999</v>
      </c>
      <c r="V369" s="17">
        <v>452.1</v>
      </c>
      <c r="W369" s="17">
        <v>5.0000000000000004E-6</v>
      </c>
      <c r="X369" s="17">
        <v>560</v>
      </c>
      <c r="Y369" s="17">
        <v>0</v>
      </c>
      <c r="Z369" s="17">
        <v>0</v>
      </c>
      <c r="AA369" s="17">
        <v>0.60466399999999998</v>
      </c>
      <c r="AB369" s="17">
        <v>0.146754</v>
      </c>
      <c r="AC369" s="17">
        <v>1.0067999999999999</v>
      </c>
      <c r="AD369" s="17">
        <v>0.25</v>
      </c>
      <c r="AE369" s="17">
        <v>2009</v>
      </c>
    </row>
    <row r="370" spans="1:31">
      <c r="A370" s="17">
        <v>357</v>
      </c>
      <c r="B370" s="19">
        <v>0.24313657407407407</v>
      </c>
      <c r="C370" s="17">
        <v>4</v>
      </c>
      <c r="D370" s="17">
        <v>109.9</v>
      </c>
      <c r="E370" s="17">
        <v>7.0739999999999997E-2</v>
      </c>
      <c r="F370" s="17">
        <v>3.423</v>
      </c>
      <c r="G370" s="17">
        <v>0.97633300000000001</v>
      </c>
      <c r="H370" s="17">
        <v>0.89358099999999996</v>
      </c>
      <c r="I370" s="17">
        <v>1.208358</v>
      </c>
      <c r="J370" s="17">
        <v>0.31477699999999997</v>
      </c>
      <c r="K370" s="17">
        <v>0.26050000000000001</v>
      </c>
      <c r="L370" s="17">
        <v>440.1</v>
      </c>
      <c r="M370" s="17">
        <v>5.8500000000000002E-4</v>
      </c>
      <c r="N370" s="17">
        <v>516</v>
      </c>
      <c r="O370" s="17">
        <v>0</v>
      </c>
      <c r="P370" s="17">
        <v>0</v>
      </c>
      <c r="Q370" s="17">
        <v>0.98633899999999997</v>
      </c>
      <c r="R370" s="17">
        <v>0.80330599999999996</v>
      </c>
      <c r="S370" s="17">
        <v>1.2614019999999999</v>
      </c>
      <c r="T370" s="17">
        <v>0.458096</v>
      </c>
      <c r="U370" s="17">
        <v>0.36316399999999999</v>
      </c>
      <c r="V370" s="17">
        <v>447.2</v>
      </c>
      <c r="W370" s="17">
        <v>0.130358</v>
      </c>
      <c r="X370" s="17">
        <v>522</v>
      </c>
      <c r="Y370" s="17">
        <v>0</v>
      </c>
      <c r="Z370" s="17">
        <v>0</v>
      </c>
      <c r="AA370" s="17">
        <v>0.55871400000000004</v>
      </c>
      <c r="AB370" s="17">
        <v>0.13061400000000001</v>
      </c>
      <c r="AC370" s="17">
        <v>0.86313899999999999</v>
      </c>
      <c r="AD370" s="17">
        <v>0.25</v>
      </c>
      <c r="AE370" s="17">
        <v>1887.2</v>
      </c>
    </row>
    <row r="371" spans="1:31">
      <c r="A371" s="17">
        <v>358</v>
      </c>
      <c r="B371" s="19">
        <v>0.24319444444444446</v>
      </c>
      <c r="C371" s="17">
        <v>2.7</v>
      </c>
      <c r="D371" s="17">
        <v>130.19999999999999</v>
      </c>
      <c r="E371" s="17">
        <v>0</v>
      </c>
      <c r="F371" s="17">
        <v>0</v>
      </c>
      <c r="G371" s="17">
        <v>6.4102999999999993E-2</v>
      </c>
      <c r="H371" s="17">
        <v>0.43075799999999997</v>
      </c>
      <c r="I371" s="17">
        <v>0.61967700000000003</v>
      </c>
      <c r="J371" s="17">
        <v>0.188919</v>
      </c>
      <c r="K371" s="17">
        <v>0.30486600000000003</v>
      </c>
      <c r="L371" s="17">
        <v>540.1</v>
      </c>
      <c r="M371" s="17">
        <v>0.6</v>
      </c>
      <c r="N371" s="17">
        <v>0</v>
      </c>
      <c r="O371" s="17">
        <v>0</v>
      </c>
      <c r="P371" s="17">
        <v>0</v>
      </c>
      <c r="Q371" s="17">
        <v>0.217173</v>
      </c>
      <c r="R371" s="17">
        <v>0.74413799999999997</v>
      </c>
      <c r="S371" s="17">
        <v>0.96187999999999996</v>
      </c>
      <c r="T371" s="17">
        <v>0.21774199999999999</v>
      </c>
      <c r="U371" s="17">
        <v>0.22637199999999999</v>
      </c>
      <c r="V371" s="17">
        <v>825.9</v>
      </c>
      <c r="W371" s="17">
        <v>0.37081900000000001</v>
      </c>
      <c r="X371" s="17">
        <v>666</v>
      </c>
      <c r="Y371" s="17">
        <v>0</v>
      </c>
      <c r="Z371" s="17">
        <v>0</v>
      </c>
    </row>
    <row r="372" spans="1:31">
      <c r="A372" s="17">
        <v>359</v>
      </c>
      <c r="B372" s="19">
        <v>0.24325231481481482</v>
      </c>
      <c r="C372" s="17">
        <v>0.2</v>
      </c>
      <c r="D372" s="17">
        <v>470.5</v>
      </c>
      <c r="E372" s="17">
        <v>3.1437E-2</v>
      </c>
      <c r="F372" s="17">
        <v>1.5209999999999999</v>
      </c>
      <c r="G372" s="17">
        <v>0.49623800000000001</v>
      </c>
      <c r="H372" s="17">
        <v>0.42566199999999998</v>
      </c>
      <c r="I372" s="17">
        <v>0.46866799999999997</v>
      </c>
      <c r="J372" s="17">
        <v>4.3006000000000003E-2</v>
      </c>
      <c r="K372" s="17">
        <v>9.1760999999999995E-2</v>
      </c>
      <c r="L372" s="17">
        <v>415.5</v>
      </c>
      <c r="M372" s="17">
        <v>0.45835300000000001</v>
      </c>
      <c r="N372" s="17">
        <v>2420</v>
      </c>
      <c r="O372" s="17">
        <v>0</v>
      </c>
      <c r="P372" s="17">
        <v>0</v>
      </c>
      <c r="Q372" s="17">
        <v>0.46113799999999999</v>
      </c>
      <c r="R372" s="17">
        <v>0.41482200000000002</v>
      </c>
      <c r="S372" s="17">
        <v>0.47881099999999999</v>
      </c>
      <c r="T372" s="17">
        <v>6.3989000000000004E-2</v>
      </c>
      <c r="U372" s="17">
        <v>0.13364100000000001</v>
      </c>
      <c r="V372" s="17">
        <v>556.5</v>
      </c>
      <c r="W372" s="17">
        <v>0.59999899999999995</v>
      </c>
      <c r="X372" s="17">
        <v>625</v>
      </c>
      <c r="Y372" s="17">
        <v>0</v>
      </c>
      <c r="Z372" s="17">
        <v>0</v>
      </c>
      <c r="AA372" s="17">
        <v>0.20560200000000001</v>
      </c>
      <c r="AB372" s="17">
        <v>0.74016599999999999</v>
      </c>
      <c r="AC372" s="17">
        <v>0.46218500000000001</v>
      </c>
      <c r="AD372" s="17">
        <v>0.25</v>
      </c>
      <c r="AE372" s="17">
        <v>1999</v>
      </c>
    </row>
    <row r="373" spans="1:31">
      <c r="A373" s="17">
        <v>360</v>
      </c>
      <c r="B373" s="19">
        <v>0.24329861111111109</v>
      </c>
      <c r="C373" s="17">
        <v>0.2</v>
      </c>
      <c r="D373" s="17">
        <v>534.70000000000005</v>
      </c>
      <c r="E373" s="17">
        <v>2.4589999999999998E-3</v>
      </c>
      <c r="F373" s="17">
        <v>0.11899999999999999</v>
      </c>
      <c r="G373" s="17">
        <v>0.42094700000000002</v>
      </c>
      <c r="H373" s="17">
        <v>0.41995199999999999</v>
      </c>
      <c r="I373" s="17">
        <v>0.47621200000000002</v>
      </c>
      <c r="J373" s="17">
        <v>5.6259999999999998E-2</v>
      </c>
      <c r="K373" s="17">
        <v>0.118141</v>
      </c>
      <c r="L373" s="17">
        <v>572.20000000000005</v>
      </c>
      <c r="M373" s="17">
        <v>1.5E-5</v>
      </c>
      <c r="N373" s="17">
        <v>36653</v>
      </c>
      <c r="O373" s="17">
        <v>0</v>
      </c>
      <c r="P373" s="17">
        <v>0</v>
      </c>
      <c r="Q373" s="17">
        <v>8.1079999999999999E-2</v>
      </c>
      <c r="R373" s="17">
        <v>0.29375600000000002</v>
      </c>
      <c r="S373" s="17">
        <v>0.33339299999999999</v>
      </c>
      <c r="T373" s="17">
        <v>3.9638E-2</v>
      </c>
      <c r="U373" s="17">
        <v>0.118891</v>
      </c>
      <c r="V373" s="17">
        <v>900</v>
      </c>
      <c r="W373" s="17">
        <v>9.9999999999999995E-7</v>
      </c>
      <c r="X373" s="17">
        <v>1291</v>
      </c>
      <c r="Y373" s="17">
        <v>0</v>
      </c>
      <c r="Z373" s="17">
        <v>0</v>
      </c>
      <c r="AA373" s="17">
        <v>0.18290899999999999</v>
      </c>
      <c r="AB373" s="17">
        <v>0.98540399999999995</v>
      </c>
      <c r="AC373" s="17">
        <v>0.33281500000000003</v>
      </c>
      <c r="AD373" s="17">
        <v>0.25</v>
      </c>
      <c r="AE373" s="17">
        <v>1451.6</v>
      </c>
    </row>
    <row r="374" spans="1:31">
      <c r="A374" s="17">
        <v>361</v>
      </c>
      <c r="B374" s="19">
        <v>0.24335648148148148</v>
      </c>
      <c r="C374" s="17">
        <v>0.2</v>
      </c>
      <c r="D374" s="17">
        <v>535.6</v>
      </c>
      <c r="E374" s="17">
        <v>1.299E-2</v>
      </c>
      <c r="F374" s="17">
        <v>0.629</v>
      </c>
      <c r="G374" s="17">
        <v>0.122423</v>
      </c>
      <c r="H374" s="17">
        <v>0.37085400000000002</v>
      </c>
      <c r="I374" s="17">
        <v>0.42177199999999998</v>
      </c>
      <c r="J374" s="17">
        <v>5.0917999999999998E-2</v>
      </c>
      <c r="K374" s="17">
        <v>0.120725</v>
      </c>
      <c r="L374" s="17">
        <v>900</v>
      </c>
      <c r="M374" s="17">
        <v>9.9999999999999995E-7</v>
      </c>
      <c r="N374" s="17">
        <v>9762</v>
      </c>
      <c r="O374" s="17">
        <v>0</v>
      </c>
      <c r="P374" s="17">
        <v>0</v>
      </c>
      <c r="Q374" s="17">
        <v>0.119171</v>
      </c>
      <c r="R374" s="17">
        <v>0.26100800000000002</v>
      </c>
      <c r="S374" s="17">
        <v>0.31472</v>
      </c>
      <c r="T374" s="17">
        <v>5.3712000000000003E-2</v>
      </c>
      <c r="U374" s="17">
        <v>0.17066600000000001</v>
      </c>
      <c r="V374" s="17">
        <v>900</v>
      </c>
      <c r="W374" s="17">
        <v>3.9999999999999998E-6</v>
      </c>
      <c r="X374" s="17">
        <v>2253</v>
      </c>
      <c r="Y374" s="17">
        <v>0</v>
      </c>
      <c r="Z374" s="17">
        <v>0</v>
      </c>
      <c r="AA374" s="17">
        <v>0.26256299999999999</v>
      </c>
      <c r="AB374" s="17">
        <v>0.96590399999999998</v>
      </c>
      <c r="AC374" s="17">
        <v>0.312888</v>
      </c>
      <c r="AD374" s="17">
        <v>0.25</v>
      </c>
      <c r="AE374" s="17">
        <v>922.9</v>
      </c>
    </row>
    <row r="375" spans="1:31">
      <c r="A375" s="17">
        <v>362</v>
      </c>
      <c r="B375" s="19">
        <v>0.24341435185185187</v>
      </c>
      <c r="C375" s="17">
        <v>0.2</v>
      </c>
      <c r="D375" s="17">
        <v>510.1</v>
      </c>
      <c r="E375" s="17">
        <v>5.5092000000000002E-2</v>
      </c>
      <c r="F375" s="17">
        <v>2.6659999999999999</v>
      </c>
      <c r="G375" s="17">
        <v>0.37959199999999998</v>
      </c>
      <c r="H375" s="17">
        <v>0.33704299999999998</v>
      </c>
      <c r="I375" s="17">
        <v>0.40212399999999998</v>
      </c>
      <c r="J375" s="17">
        <v>6.5081E-2</v>
      </c>
      <c r="K375" s="17">
        <v>0.16184299999999999</v>
      </c>
      <c r="L375" s="17">
        <v>518.5</v>
      </c>
      <c r="M375" s="17">
        <v>6.0000000000000002E-5</v>
      </c>
      <c r="N375" s="17">
        <v>1347</v>
      </c>
      <c r="O375" s="17">
        <v>0</v>
      </c>
      <c r="P375" s="17">
        <v>0</v>
      </c>
      <c r="Q375" s="17">
        <v>1.2847000000000001E-2</v>
      </c>
      <c r="R375" s="17">
        <v>0.25695800000000002</v>
      </c>
      <c r="S375" s="17">
        <v>0.29928199999999999</v>
      </c>
      <c r="T375" s="17">
        <v>4.2324000000000001E-2</v>
      </c>
      <c r="U375" s="17">
        <v>0.14141699999999999</v>
      </c>
      <c r="V375" s="17">
        <v>784.9</v>
      </c>
      <c r="W375" s="17">
        <v>1.8E-5</v>
      </c>
      <c r="X375" s="17">
        <v>3629</v>
      </c>
      <c r="Y375" s="17">
        <v>0</v>
      </c>
      <c r="Z375" s="17">
        <v>0</v>
      </c>
      <c r="AA375" s="17">
        <v>0.21756500000000001</v>
      </c>
      <c r="AB375" s="17">
        <v>0.68195899999999998</v>
      </c>
      <c r="AC375" s="17">
        <v>0.28582099999999999</v>
      </c>
      <c r="AD375" s="17">
        <v>0.25</v>
      </c>
      <c r="AE375" s="17">
        <v>1601.7</v>
      </c>
    </row>
    <row r="376" spans="1:31">
      <c r="A376" s="17">
        <v>363</v>
      </c>
      <c r="B376" s="19">
        <v>0.24347222222222223</v>
      </c>
      <c r="C376" s="17">
        <v>0.2</v>
      </c>
      <c r="D376" s="17">
        <v>504</v>
      </c>
      <c r="E376" s="17">
        <v>3.6263999999999998E-2</v>
      </c>
      <c r="F376" s="17">
        <v>1.7549999999999999</v>
      </c>
      <c r="G376" s="17">
        <v>5.3761999999999997E-2</v>
      </c>
      <c r="H376" s="17">
        <v>0.239512</v>
      </c>
      <c r="I376" s="17">
        <v>0.27314500000000003</v>
      </c>
      <c r="J376" s="17">
        <v>3.3632000000000002E-2</v>
      </c>
      <c r="K376" s="17">
        <v>0.12313</v>
      </c>
      <c r="L376" s="17">
        <v>900</v>
      </c>
      <c r="M376" s="17">
        <v>8.7524000000000005E-2</v>
      </c>
      <c r="N376" s="17">
        <v>4490</v>
      </c>
      <c r="O376" s="17">
        <v>0</v>
      </c>
      <c r="P376" s="17">
        <v>0</v>
      </c>
      <c r="Q376" s="17">
        <v>8.1989999999999997E-3</v>
      </c>
      <c r="R376" s="17">
        <v>0.157613</v>
      </c>
      <c r="S376" s="17">
        <v>0.20440800000000001</v>
      </c>
      <c r="T376" s="17">
        <v>4.6795000000000003E-2</v>
      </c>
      <c r="U376" s="17">
        <v>0.228931</v>
      </c>
      <c r="V376" s="17">
        <v>900</v>
      </c>
      <c r="W376" s="17">
        <v>3.9999999999999998E-6</v>
      </c>
      <c r="X376" s="17">
        <v>1686</v>
      </c>
      <c r="Y376" s="17">
        <v>0</v>
      </c>
      <c r="Z376" s="17">
        <v>0</v>
      </c>
      <c r="AA376" s="17">
        <v>0.35220099999999999</v>
      </c>
      <c r="AB376" s="17">
        <v>0.92458099999999999</v>
      </c>
      <c r="AC376" s="17">
        <v>0.200879</v>
      </c>
      <c r="AD376" s="17">
        <v>0.25</v>
      </c>
      <c r="AE376" s="17">
        <v>922.9</v>
      </c>
    </row>
    <row r="377" spans="1:31">
      <c r="A377" s="17">
        <v>364</v>
      </c>
      <c r="B377" s="19">
        <v>0.24353009259259259</v>
      </c>
      <c r="C377" s="17">
        <v>0.2</v>
      </c>
      <c r="D377" s="17">
        <v>489.9</v>
      </c>
      <c r="E377" s="17">
        <v>5.5118E-2</v>
      </c>
      <c r="F377" s="17">
        <v>2.6669999999999998</v>
      </c>
      <c r="G377" s="17">
        <v>1.8100999999999999E-2</v>
      </c>
      <c r="H377" s="17">
        <v>0.23471400000000001</v>
      </c>
      <c r="I377" s="17">
        <v>0.26011600000000001</v>
      </c>
      <c r="J377" s="17">
        <v>2.5402000000000001E-2</v>
      </c>
      <c r="K377" s="17">
        <v>9.7657999999999995E-2</v>
      </c>
      <c r="L377" s="17">
        <v>900</v>
      </c>
      <c r="M377" s="17">
        <v>9.0000000000000002E-6</v>
      </c>
      <c r="N377" s="17">
        <v>1534</v>
      </c>
      <c r="O377" s="17">
        <v>0</v>
      </c>
      <c r="P377" s="17">
        <v>0</v>
      </c>
      <c r="Q377" s="17">
        <v>0.109129</v>
      </c>
      <c r="R377" s="17">
        <v>0.20652899999999999</v>
      </c>
      <c r="S377" s="17">
        <v>0.239287</v>
      </c>
      <c r="T377" s="17">
        <v>3.2759000000000003E-2</v>
      </c>
      <c r="U377" s="17">
        <v>0.13690099999999999</v>
      </c>
      <c r="V377" s="17">
        <v>580.79999999999995</v>
      </c>
      <c r="W377" s="17">
        <v>0.6</v>
      </c>
      <c r="X377" s="17">
        <v>1193</v>
      </c>
      <c r="Y377" s="17">
        <v>0</v>
      </c>
      <c r="Z377" s="17">
        <v>0</v>
      </c>
      <c r="AA377" s="17">
        <v>0.210616</v>
      </c>
      <c r="AB377" s="17">
        <v>0.80280399999999996</v>
      </c>
      <c r="AC377" s="17">
        <v>0.23282800000000001</v>
      </c>
      <c r="AD377" s="17">
        <v>0.25</v>
      </c>
      <c r="AE377" s="17">
        <v>922.9</v>
      </c>
    </row>
    <row r="378" spans="1:31">
      <c r="A378" s="17">
        <v>365</v>
      </c>
      <c r="B378" s="19">
        <v>0.24357638888888888</v>
      </c>
      <c r="C378" s="17">
        <v>0.2</v>
      </c>
      <c r="D378" s="17">
        <v>381.7</v>
      </c>
      <c r="E378" s="17">
        <v>4.2897999999999999E-2</v>
      </c>
      <c r="F378" s="17">
        <v>2.0760000000000001</v>
      </c>
      <c r="G378" s="17">
        <v>7.7941999999999997E-2</v>
      </c>
      <c r="H378" s="17">
        <v>0.19567599999999999</v>
      </c>
      <c r="I378" s="17">
        <v>0.219336</v>
      </c>
      <c r="J378" s="17">
        <v>2.366E-2</v>
      </c>
      <c r="K378" s="17">
        <v>0.10787099999999999</v>
      </c>
      <c r="L378" s="17">
        <v>900</v>
      </c>
      <c r="M378" s="17">
        <v>0.22916800000000001</v>
      </c>
      <c r="N378" s="17">
        <v>1806</v>
      </c>
      <c r="O378" s="17">
        <v>0</v>
      </c>
      <c r="P378" s="17">
        <v>0</v>
      </c>
      <c r="Q378" s="17">
        <v>5.0886000000000001E-2</v>
      </c>
      <c r="R378" s="17">
        <v>0.221141</v>
      </c>
      <c r="S378" s="17">
        <v>0.25351200000000002</v>
      </c>
      <c r="T378" s="17">
        <v>3.2370999999999997E-2</v>
      </c>
      <c r="U378" s="17">
        <v>0.127691</v>
      </c>
      <c r="V378" s="17">
        <v>560.79999999999995</v>
      </c>
      <c r="W378" s="17">
        <v>0.59999800000000003</v>
      </c>
      <c r="X378" s="17">
        <v>749</v>
      </c>
      <c r="Y378" s="17">
        <v>0</v>
      </c>
      <c r="Z378" s="17">
        <v>0</v>
      </c>
      <c r="AA378" s="17">
        <v>0.19644700000000001</v>
      </c>
      <c r="AB378" s="17">
        <v>0.78881999999999997</v>
      </c>
      <c r="AC378" s="17">
        <v>0.24667600000000001</v>
      </c>
      <c r="AD378" s="17">
        <v>0.25</v>
      </c>
      <c r="AE378" s="17">
        <v>922.9</v>
      </c>
    </row>
    <row r="379" spans="1:31">
      <c r="A379" s="17">
        <v>366</v>
      </c>
      <c r="B379" s="19">
        <v>0.24363425925925927</v>
      </c>
      <c r="C379" s="17">
        <v>0.2</v>
      </c>
      <c r="D379" s="17">
        <v>376.4</v>
      </c>
      <c r="E379" s="17">
        <v>3.6011000000000001E-2</v>
      </c>
      <c r="F379" s="17">
        <v>1.7430000000000001</v>
      </c>
      <c r="G379" s="17">
        <v>1.8137E-2</v>
      </c>
      <c r="H379" s="17">
        <v>0.18266099999999999</v>
      </c>
      <c r="I379" s="17">
        <v>0.201352</v>
      </c>
      <c r="J379" s="17">
        <v>1.8690999999999999E-2</v>
      </c>
      <c r="K379" s="17">
        <v>9.2827999999999994E-2</v>
      </c>
      <c r="L379" s="17">
        <v>668</v>
      </c>
      <c r="M379" s="17">
        <v>0.59999800000000003</v>
      </c>
      <c r="N379" s="17">
        <v>2523</v>
      </c>
      <c r="O379" s="17">
        <v>0</v>
      </c>
      <c r="P379" s="17">
        <v>0</v>
      </c>
      <c r="Q379" s="17">
        <v>0.15248100000000001</v>
      </c>
      <c r="R379" s="17">
        <v>0.21978</v>
      </c>
      <c r="S379" s="17">
        <v>0.258274</v>
      </c>
      <c r="T379" s="17">
        <v>3.8494E-2</v>
      </c>
      <c r="U379" s="17">
        <v>0.14904300000000001</v>
      </c>
      <c r="V379" s="17">
        <v>900</v>
      </c>
      <c r="W379" s="17">
        <v>3.0000000000000001E-6</v>
      </c>
      <c r="X379" s="17">
        <v>3040</v>
      </c>
      <c r="Y379" s="17">
        <v>0</v>
      </c>
      <c r="Z379" s="17">
        <v>0</v>
      </c>
      <c r="AA379" s="17">
        <v>0.229297</v>
      </c>
      <c r="AB379" s="17">
        <v>0.79251700000000003</v>
      </c>
      <c r="AC379" s="17">
        <v>0.25028800000000001</v>
      </c>
      <c r="AD379" s="17">
        <v>0.25</v>
      </c>
      <c r="AE379" s="17">
        <v>1243.3</v>
      </c>
    </row>
    <row r="380" spans="1:31">
      <c r="A380" s="17">
        <v>367</v>
      </c>
      <c r="B380" s="19">
        <v>0.24369212962962963</v>
      </c>
      <c r="C380" s="17">
        <v>0.2</v>
      </c>
      <c r="D380" s="17">
        <v>385.2</v>
      </c>
      <c r="E380" s="17">
        <v>2.7285E-2</v>
      </c>
      <c r="F380" s="17">
        <v>1.32</v>
      </c>
      <c r="G380" s="17">
        <v>4.2320000000000003E-2</v>
      </c>
      <c r="H380" s="17">
        <v>0.17588599999999999</v>
      </c>
      <c r="I380" s="17">
        <v>0.209451</v>
      </c>
      <c r="J380" s="17">
        <v>3.3564999999999998E-2</v>
      </c>
      <c r="K380" s="17">
        <v>0.16025400000000001</v>
      </c>
      <c r="L380" s="17">
        <v>247.9</v>
      </c>
      <c r="M380" s="17">
        <v>0.59999599999999997</v>
      </c>
      <c r="N380" s="17">
        <v>1938</v>
      </c>
      <c r="O380" s="17">
        <v>0</v>
      </c>
      <c r="P380" s="17">
        <v>0</v>
      </c>
      <c r="Q380" s="17">
        <v>5.7269E-2</v>
      </c>
      <c r="R380" s="17">
        <v>0.23130300000000001</v>
      </c>
      <c r="S380" s="17">
        <v>0.26600200000000002</v>
      </c>
      <c r="T380" s="17">
        <v>3.4699000000000001E-2</v>
      </c>
      <c r="U380" s="17">
        <v>0.13044700000000001</v>
      </c>
      <c r="V380" s="17">
        <v>409.8</v>
      </c>
      <c r="W380" s="17">
        <v>0.59999800000000003</v>
      </c>
      <c r="X380" s="17">
        <v>1700</v>
      </c>
      <c r="Y380" s="17">
        <v>0</v>
      </c>
      <c r="Z380" s="17">
        <v>0</v>
      </c>
      <c r="AA380" s="17">
        <v>0.20068800000000001</v>
      </c>
      <c r="AB380" s="17">
        <v>0.52693199999999996</v>
      </c>
      <c r="AC380" s="17">
        <v>0.249587</v>
      </c>
      <c r="AD380" s="17">
        <v>0.25</v>
      </c>
      <c r="AE380" s="17">
        <v>3351</v>
      </c>
    </row>
    <row r="381" spans="1:31">
      <c r="A381" s="17">
        <v>368</v>
      </c>
      <c r="B381" s="19">
        <v>0.24374999999999999</v>
      </c>
      <c r="C381" s="17">
        <v>0.2</v>
      </c>
      <c r="D381" s="17">
        <v>423.9</v>
      </c>
      <c r="E381" s="17">
        <v>2.0698999999999999E-2</v>
      </c>
      <c r="F381" s="17">
        <v>1.002</v>
      </c>
      <c r="G381" s="17">
        <v>2.4500999999999998E-2</v>
      </c>
      <c r="H381" s="17">
        <v>0.19408900000000001</v>
      </c>
      <c r="I381" s="17">
        <v>0.22304199999999999</v>
      </c>
      <c r="J381" s="17">
        <v>2.8953E-2</v>
      </c>
      <c r="K381" s="17">
        <v>0.12981100000000001</v>
      </c>
      <c r="L381" s="17">
        <v>264.10000000000002</v>
      </c>
      <c r="M381" s="17">
        <v>0.59999899999999995</v>
      </c>
      <c r="N381" s="17">
        <v>1939</v>
      </c>
      <c r="O381" s="17">
        <v>0</v>
      </c>
      <c r="P381" s="17">
        <v>0</v>
      </c>
      <c r="Q381" s="17">
        <v>5.0922000000000002E-2</v>
      </c>
      <c r="R381" s="17">
        <v>0.242673</v>
      </c>
      <c r="S381" s="17">
        <v>0.26729000000000003</v>
      </c>
      <c r="T381" s="17">
        <v>2.4617E-2</v>
      </c>
      <c r="U381" s="17">
        <v>9.2100000000000001E-2</v>
      </c>
      <c r="V381" s="17">
        <v>900</v>
      </c>
      <c r="W381" s="17">
        <v>0.22911999999999999</v>
      </c>
      <c r="X381" s="17">
        <v>2762</v>
      </c>
      <c r="Y381" s="17">
        <v>0</v>
      </c>
      <c r="Z381" s="17">
        <v>0</v>
      </c>
      <c r="AA381" s="17">
        <v>0.14169200000000001</v>
      </c>
      <c r="AB381" s="17">
        <v>0.56645100000000004</v>
      </c>
      <c r="AC381" s="17">
        <v>0.25661699999999998</v>
      </c>
      <c r="AD381" s="17">
        <v>0.25</v>
      </c>
      <c r="AE381" s="17">
        <v>3145.3</v>
      </c>
    </row>
    <row r="382" spans="1:31">
      <c r="A382" s="17">
        <v>369</v>
      </c>
      <c r="B382" s="19">
        <v>0.24379629629629629</v>
      </c>
      <c r="C382" s="17">
        <v>0.2</v>
      </c>
      <c r="D382" s="17">
        <v>434.5</v>
      </c>
      <c r="E382" s="17">
        <v>3.2725999999999998E-2</v>
      </c>
      <c r="F382" s="17">
        <v>1.5840000000000001</v>
      </c>
      <c r="G382" s="17">
        <v>0.103576</v>
      </c>
      <c r="H382" s="17">
        <v>0.20233699999999999</v>
      </c>
      <c r="I382" s="17">
        <v>0.23050599999999999</v>
      </c>
      <c r="J382" s="17">
        <v>2.8169E-2</v>
      </c>
      <c r="K382" s="17">
        <v>0.122206</v>
      </c>
      <c r="L382" s="17">
        <v>428.8</v>
      </c>
      <c r="M382" s="17">
        <v>0.6</v>
      </c>
      <c r="N382" s="17">
        <v>2058</v>
      </c>
      <c r="O382" s="17">
        <v>0</v>
      </c>
      <c r="P382" s="17">
        <v>0</v>
      </c>
      <c r="Q382" s="17">
        <v>0.19481399999999999</v>
      </c>
      <c r="R382" s="17">
        <v>0.243233</v>
      </c>
      <c r="S382" s="17">
        <v>0.27813900000000003</v>
      </c>
      <c r="T382" s="17">
        <v>3.4906E-2</v>
      </c>
      <c r="U382" s="17">
        <v>0.125498</v>
      </c>
      <c r="V382" s="17">
        <v>405.3</v>
      </c>
      <c r="W382" s="17">
        <v>0.17504</v>
      </c>
      <c r="X382" s="17">
        <v>1117</v>
      </c>
      <c r="Y382" s="17">
        <v>0</v>
      </c>
      <c r="Z382" s="17">
        <v>0</v>
      </c>
      <c r="AA382" s="17">
        <v>0.193074</v>
      </c>
      <c r="AB382" s="17">
        <v>0.69776199999999999</v>
      </c>
      <c r="AC382" s="17">
        <v>0.26758900000000002</v>
      </c>
      <c r="AD382" s="17">
        <v>0.25</v>
      </c>
      <c r="AE382" s="17">
        <v>1936.8</v>
      </c>
    </row>
    <row r="383" spans="1:31">
      <c r="A383" s="17">
        <v>370</v>
      </c>
      <c r="B383" s="19">
        <v>0.24385416666666668</v>
      </c>
      <c r="C383" s="17">
        <v>0.2</v>
      </c>
      <c r="D383" s="17">
        <v>435.4</v>
      </c>
      <c r="E383" s="17">
        <v>3.8272E-2</v>
      </c>
      <c r="F383" s="17">
        <v>1.8520000000000001</v>
      </c>
      <c r="G383" s="17">
        <v>2.8246E-2</v>
      </c>
      <c r="H383" s="17">
        <v>0.200684</v>
      </c>
      <c r="I383" s="17">
        <v>0.22265199999999999</v>
      </c>
      <c r="J383" s="17">
        <v>2.1968000000000001E-2</v>
      </c>
      <c r="K383" s="17">
        <v>9.8665000000000003E-2</v>
      </c>
      <c r="L383" s="17">
        <v>822.4</v>
      </c>
      <c r="M383" s="17">
        <v>0.59999899999999995</v>
      </c>
      <c r="N383" s="17">
        <v>2255</v>
      </c>
      <c r="O383" s="17">
        <v>0</v>
      </c>
      <c r="P383" s="17">
        <v>0</v>
      </c>
      <c r="Q383" s="17">
        <v>1.0222999999999999E-2</v>
      </c>
      <c r="R383" s="17">
        <v>0.23188800000000001</v>
      </c>
      <c r="S383" s="17">
        <v>0.26816800000000002</v>
      </c>
      <c r="T383" s="17">
        <v>3.628E-2</v>
      </c>
      <c r="U383" s="17">
        <v>0.13528899999999999</v>
      </c>
      <c r="V383" s="17">
        <v>817.8</v>
      </c>
      <c r="W383" s="17">
        <v>0.6</v>
      </c>
      <c r="X383" s="17">
        <v>1819</v>
      </c>
      <c r="Y383" s="17">
        <v>0</v>
      </c>
      <c r="Z383" s="17">
        <v>0</v>
      </c>
      <c r="AA383" s="17">
        <v>0.20813699999999999</v>
      </c>
      <c r="AB383" s="17">
        <v>0.82938199999999995</v>
      </c>
      <c r="AC383" s="17">
        <v>0.26197799999999999</v>
      </c>
      <c r="AD383" s="17">
        <v>0.25</v>
      </c>
      <c r="AE383" s="17">
        <v>1009.9</v>
      </c>
    </row>
    <row r="384" spans="1:31">
      <c r="A384" s="17">
        <v>371</v>
      </c>
      <c r="B384" s="19">
        <v>0.24391203703703704</v>
      </c>
      <c r="C384" s="17">
        <v>0.2</v>
      </c>
      <c r="D384" s="17">
        <v>436.2</v>
      </c>
      <c r="E384" s="17">
        <v>4.233E-2</v>
      </c>
      <c r="F384" s="17">
        <v>2.048</v>
      </c>
      <c r="G384" s="17">
        <v>0.13439999999999999</v>
      </c>
      <c r="H384" s="17">
        <v>0.21415200000000001</v>
      </c>
      <c r="I384" s="17">
        <v>0.23878099999999999</v>
      </c>
      <c r="J384" s="17">
        <v>2.4629000000000002E-2</v>
      </c>
      <c r="K384" s="17">
        <v>0.103144</v>
      </c>
      <c r="L384" s="17">
        <v>609.70000000000005</v>
      </c>
      <c r="M384" s="17">
        <v>0</v>
      </c>
      <c r="N384" s="17">
        <v>1401</v>
      </c>
      <c r="O384" s="17">
        <v>0</v>
      </c>
      <c r="P384" s="17">
        <v>0</v>
      </c>
      <c r="Q384" s="17">
        <v>4.8429E-2</v>
      </c>
      <c r="R384" s="17">
        <v>0.23878099999999999</v>
      </c>
      <c r="S384" s="17">
        <v>0.26873000000000002</v>
      </c>
      <c r="T384" s="17">
        <v>2.9949E-2</v>
      </c>
      <c r="U384" s="17">
        <v>0.111446</v>
      </c>
      <c r="V384" s="17">
        <v>900</v>
      </c>
      <c r="W384" s="17">
        <v>0</v>
      </c>
      <c r="X384" s="17">
        <v>6069</v>
      </c>
      <c r="Y384" s="17">
        <v>0</v>
      </c>
      <c r="Z384" s="17">
        <v>0</v>
      </c>
      <c r="AA384" s="17">
        <v>0.171455</v>
      </c>
      <c r="AB384" s="17">
        <v>0.69162199999999996</v>
      </c>
      <c r="AC384" s="17">
        <v>0.259494</v>
      </c>
      <c r="AD384" s="17">
        <v>0.25</v>
      </c>
      <c r="AE384" s="17">
        <v>1362.2</v>
      </c>
    </row>
    <row r="385" spans="1:31">
      <c r="A385" s="17">
        <v>372</v>
      </c>
      <c r="B385" s="19">
        <v>0.2439699074074074</v>
      </c>
      <c r="C385" s="17">
        <v>0.2</v>
      </c>
      <c r="D385" s="17">
        <v>421.3</v>
      </c>
      <c r="E385" s="17">
        <v>2.9235000000000001E-2</v>
      </c>
      <c r="F385" s="17">
        <v>1.415</v>
      </c>
      <c r="G385" s="17">
        <v>3.6169E-2</v>
      </c>
      <c r="H385" s="17">
        <v>0.20211899999999999</v>
      </c>
      <c r="I385" s="17">
        <v>0.23805299999999999</v>
      </c>
      <c r="J385" s="17">
        <v>3.5934000000000001E-2</v>
      </c>
      <c r="K385" s="17">
        <v>0.150948</v>
      </c>
      <c r="L385" s="17">
        <v>186.1</v>
      </c>
      <c r="M385" s="17">
        <v>0.59999899999999995</v>
      </c>
      <c r="N385" s="17">
        <v>1242</v>
      </c>
      <c r="O385" s="17">
        <v>0</v>
      </c>
      <c r="P385" s="17">
        <v>0</v>
      </c>
      <c r="Q385" s="17">
        <v>5.6319999999999999E-3</v>
      </c>
      <c r="R385" s="17">
        <v>0.22558400000000001</v>
      </c>
      <c r="S385" s="17">
        <v>0.271671</v>
      </c>
      <c r="T385" s="17">
        <v>4.6087000000000003E-2</v>
      </c>
      <c r="U385" s="17">
        <v>0.16964399999999999</v>
      </c>
      <c r="V385" s="17">
        <v>900</v>
      </c>
      <c r="W385" s="17">
        <v>5.0000000000000004E-6</v>
      </c>
      <c r="X385" s="17">
        <v>743</v>
      </c>
      <c r="Y385" s="17">
        <v>0</v>
      </c>
      <c r="Z385" s="17">
        <v>0</v>
      </c>
      <c r="AA385" s="17">
        <v>0.26099099999999997</v>
      </c>
      <c r="AB385" s="17">
        <v>0.36959599999999998</v>
      </c>
      <c r="AC385" s="17">
        <v>0.242618</v>
      </c>
      <c r="AD385" s="17">
        <v>0.18826799999999999</v>
      </c>
      <c r="AE385" s="17">
        <v>4463.7</v>
      </c>
    </row>
    <row r="386" spans="1:31">
      <c r="A386" s="17">
        <v>373</v>
      </c>
      <c r="B386" s="19">
        <v>0.24402777777777776</v>
      </c>
      <c r="C386" s="17">
        <v>0.2</v>
      </c>
      <c r="D386" s="17">
        <v>338.6</v>
      </c>
      <c r="E386" s="17">
        <v>2.0008999999999999E-2</v>
      </c>
      <c r="F386" s="17">
        <v>0.96799999999999997</v>
      </c>
      <c r="G386" s="17">
        <v>1.1868E-2</v>
      </c>
      <c r="H386" s="17">
        <v>0.21357200000000001</v>
      </c>
      <c r="I386" s="17">
        <v>0.236377</v>
      </c>
      <c r="J386" s="17">
        <v>2.2804000000000001E-2</v>
      </c>
      <c r="K386" s="17">
        <v>9.6475000000000005E-2</v>
      </c>
      <c r="L386" s="17">
        <v>382</v>
      </c>
      <c r="M386" s="17">
        <v>0.59999899999999995</v>
      </c>
      <c r="N386" s="17">
        <v>1825</v>
      </c>
      <c r="O386" s="17">
        <v>0</v>
      </c>
      <c r="P386" s="17">
        <v>0</v>
      </c>
      <c r="Q386" s="17">
        <v>1.5820000000000001E-3</v>
      </c>
      <c r="R386" s="17">
        <v>0.25216</v>
      </c>
      <c r="S386" s="17">
        <v>0.27434700000000001</v>
      </c>
      <c r="T386" s="17">
        <v>2.2186999999999998E-2</v>
      </c>
      <c r="U386" s="17">
        <v>8.0871999999999999E-2</v>
      </c>
      <c r="V386" s="17">
        <v>555.20000000000005</v>
      </c>
      <c r="W386" s="17">
        <v>0.6</v>
      </c>
      <c r="X386" s="17">
        <v>731</v>
      </c>
      <c r="Y386" s="17">
        <v>0</v>
      </c>
      <c r="Z386" s="17">
        <v>0</v>
      </c>
      <c r="AA386" s="17">
        <v>0.124418</v>
      </c>
      <c r="AB386" s="17">
        <v>0.58690200000000003</v>
      </c>
      <c r="AC386" s="17">
        <v>0.26518199999999997</v>
      </c>
      <c r="AD386" s="17">
        <v>0.25</v>
      </c>
      <c r="AE386" s="17">
        <v>2174.4</v>
      </c>
    </row>
    <row r="387" spans="1:31">
      <c r="A387" s="17">
        <v>374</v>
      </c>
      <c r="B387" s="19">
        <v>0.24407407407407408</v>
      </c>
      <c r="C387" s="17">
        <v>0.2</v>
      </c>
      <c r="D387" s="17">
        <v>410.7</v>
      </c>
      <c r="E387" s="17">
        <v>1.2265E-2</v>
      </c>
      <c r="F387" s="17">
        <v>0.59299999999999997</v>
      </c>
      <c r="G387" s="17">
        <v>9.7797999999999996E-2</v>
      </c>
      <c r="H387" s="17">
        <v>0.212727</v>
      </c>
      <c r="I387" s="17">
        <v>0.243477</v>
      </c>
      <c r="J387" s="17">
        <v>3.075E-2</v>
      </c>
      <c r="K387" s="17">
        <v>0.12629699999999999</v>
      </c>
      <c r="L387" s="17">
        <v>135.6</v>
      </c>
      <c r="M387" s="17">
        <v>0.59999899999999995</v>
      </c>
      <c r="N387" s="17">
        <v>1362</v>
      </c>
      <c r="O387" s="17">
        <v>0</v>
      </c>
      <c r="P387" s="17">
        <v>0</v>
      </c>
      <c r="Q387" s="17">
        <v>8.6066000000000004E-2</v>
      </c>
      <c r="R387" s="17">
        <v>0.24800900000000001</v>
      </c>
      <c r="S387" s="17">
        <v>0.27485799999999999</v>
      </c>
      <c r="T387" s="17">
        <v>2.6849999999999999E-2</v>
      </c>
      <c r="U387" s="17">
        <v>9.7684999999999994E-2</v>
      </c>
      <c r="V387" s="17">
        <v>510.8</v>
      </c>
      <c r="W387" s="17">
        <v>0.30882500000000002</v>
      </c>
      <c r="X387" s="17">
        <v>1525</v>
      </c>
      <c r="Y387" s="17">
        <v>0</v>
      </c>
      <c r="Z387" s="17">
        <v>0</v>
      </c>
      <c r="AA387" s="17">
        <v>0.150285</v>
      </c>
      <c r="AB387" s="17">
        <v>0.31340800000000002</v>
      </c>
      <c r="AC387" s="17">
        <v>0.25642399999999999</v>
      </c>
      <c r="AD387" s="17">
        <v>0.17730299999999999</v>
      </c>
      <c r="AE387" s="17">
        <v>6126.8</v>
      </c>
    </row>
    <row r="388" spans="1:31">
      <c r="A388" s="17">
        <v>375</v>
      </c>
      <c r="B388" s="19">
        <v>0.24413194444444444</v>
      </c>
      <c r="C388" s="17">
        <v>0.2</v>
      </c>
      <c r="D388" s="17">
        <v>408.1</v>
      </c>
      <c r="E388" s="17">
        <v>4.7473000000000001E-2</v>
      </c>
      <c r="F388" s="17">
        <v>2.2970000000000002</v>
      </c>
      <c r="G388" s="17">
        <v>8.6599999999999993E-3</v>
      </c>
      <c r="H388" s="17">
        <v>0.21470400000000001</v>
      </c>
      <c r="I388" s="17">
        <v>0.23669200000000001</v>
      </c>
      <c r="J388" s="17">
        <v>2.1988000000000001E-2</v>
      </c>
      <c r="K388" s="17">
        <v>9.2896999999999993E-2</v>
      </c>
      <c r="L388" s="17">
        <v>900</v>
      </c>
      <c r="M388" s="17">
        <v>0.229181</v>
      </c>
      <c r="N388" s="17">
        <v>1458</v>
      </c>
      <c r="O388" s="17">
        <v>0</v>
      </c>
      <c r="P388" s="17">
        <v>0</v>
      </c>
      <c r="Q388" s="17">
        <v>3.8327E-2</v>
      </c>
      <c r="R388" s="17">
        <v>0.22897600000000001</v>
      </c>
      <c r="S388" s="17">
        <v>0.25957599999999997</v>
      </c>
      <c r="T388" s="17">
        <v>3.0599999999999999E-2</v>
      </c>
      <c r="U388" s="17">
        <v>0.117883</v>
      </c>
      <c r="V388" s="17">
        <v>136.5</v>
      </c>
      <c r="W388" s="17">
        <v>0.22917299999999999</v>
      </c>
      <c r="X388" s="17">
        <v>2025</v>
      </c>
      <c r="Y388" s="17">
        <v>0</v>
      </c>
      <c r="Z388" s="17">
        <v>0</v>
      </c>
      <c r="AA388" s="17">
        <v>0.18135899999999999</v>
      </c>
      <c r="AB388" s="17">
        <v>0.76322299999999998</v>
      </c>
      <c r="AC388" s="17">
        <v>0.25233100000000003</v>
      </c>
      <c r="AD388" s="17">
        <v>0.25</v>
      </c>
      <c r="AE388" s="17">
        <v>922.9</v>
      </c>
    </row>
    <row r="389" spans="1:31">
      <c r="A389" s="17">
        <v>376</v>
      </c>
      <c r="B389" s="19">
        <v>0.2441898148148148</v>
      </c>
      <c r="C389" s="17">
        <v>0.2</v>
      </c>
      <c r="D389" s="17">
        <v>394</v>
      </c>
      <c r="E389" s="17">
        <v>4.2695999999999998E-2</v>
      </c>
      <c r="F389" s="17">
        <v>2.0659999999999998</v>
      </c>
      <c r="G389" s="17">
        <v>0.26066400000000001</v>
      </c>
      <c r="H389" s="17">
        <v>0.21213499999999999</v>
      </c>
      <c r="I389" s="17">
        <v>0.238645</v>
      </c>
      <c r="J389" s="17">
        <v>2.6509000000000001E-2</v>
      </c>
      <c r="K389" s="17">
        <v>0.111083</v>
      </c>
      <c r="L389" s="17">
        <v>356.9</v>
      </c>
      <c r="M389" s="17">
        <v>0.370813</v>
      </c>
      <c r="N389" s="17">
        <v>1229</v>
      </c>
      <c r="O389" s="17">
        <v>0</v>
      </c>
      <c r="P389" s="17">
        <v>0</v>
      </c>
      <c r="Q389" s="17">
        <v>7.5469999999999999E-3</v>
      </c>
      <c r="R389" s="17">
        <v>0.20003000000000001</v>
      </c>
      <c r="S389" s="17">
        <v>0.23091600000000001</v>
      </c>
      <c r="T389" s="17">
        <v>3.0886E-2</v>
      </c>
      <c r="U389" s="17">
        <v>0.13375500000000001</v>
      </c>
      <c r="V389" s="17">
        <v>900</v>
      </c>
      <c r="W389" s="17">
        <v>2.0999999999999999E-5</v>
      </c>
      <c r="X389" s="17">
        <v>2378</v>
      </c>
      <c r="Y389" s="17">
        <v>0</v>
      </c>
      <c r="Z389" s="17">
        <v>0</v>
      </c>
      <c r="AA389" s="17">
        <v>0.20577599999999999</v>
      </c>
      <c r="AB389" s="17">
        <v>0.509822</v>
      </c>
      <c r="AC389" s="17">
        <v>0.215776</v>
      </c>
      <c r="AD389" s="17">
        <v>0.25</v>
      </c>
      <c r="AE389" s="17">
        <v>2327.1</v>
      </c>
    </row>
    <row r="390" spans="1:31">
      <c r="A390" s="17">
        <v>377</v>
      </c>
      <c r="B390" s="19">
        <v>0.24424768518518516</v>
      </c>
      <c r="C390" s="17">
        <v>0.2</v>
      </c>
      <c r="D390" s="17">
        <v>167.1</v>
      </c>
      <c r="E390" s="17">
        <v>1.0467000000000001E-2</v>
      </c>
      <c r="F390" s="17">
        <v>0.50600000000000001</v>
      </c>
      <c r="G390" s="17">
        <v>1.1473000000000001E-2</v>
      </c>
      <c r="H390" s="17">
        <v>0.20408100000000001</v>
      </c>
      <c r="I390" s="17">
        <v>0.23305699999999999</v>
      </c>
      <c r="J390" s="17">
        <v>2.8975000000000001E-2</v>
      </c>
      <c r="K390" s="17">
        <v>0.12432799999999999</v>
      </c>
      <c r="L390" s="17">
        <v>136.19999999999999</v>
      </c>
      <c r="M390" s="17">
        <v>0.37081799999999998</v>
      </c>
      <c r="N390" s="17">
        <v>1126</v>
      </c>
      <c r="O390" s="17">
        <v>0</v>
      </c>
      <c r="P390" s="17">
        <v>0</v>
      </c>
      <c r="Q390" s="17">
        <v>4.3705000000000001E-2</v>
      </c>
      <c r="R390" s="17">
        <v>0.225325</v>
      </c>
      <c r="S390" s="17">
        <v>0.25450699999999998</v>
      </c>
      <c r="T390" s="17">
        <v>2.9182E-2</v>
      </c>
      <c r="U390" s="17">
        <v>0.114659</v>
      </c>
      <c r="V390" s="17">
        <v>100</v>
      </c>
      <c r="W390" s="17">
        <v>0.37080999999999997</v>
      </c>
      <c r="X390" s="17">
        <v>786</v>
      </c>
      <c r="Y390" s="17">
        <v>0</v>
      </c>
      <c r="Z390" s="17">
        <v>0</v>
      </c>
      <c r="AA390" s="17">
        <v>0.176399</v>
      </c>
      <c r="AB390" s="17">
        <v>0.133603</v>
      </c>
      <c r="AC390" s="17">
        <v>0.22922400000000001</v>
      </c>
      <c r="AD390" s="17">
        <v>0.25</v>
      </c>
      <c r="AE390" s="17">
        <v>6100.1</v>
      </c>
    </row>
    <row r="391" spans="1:31">
      <c r="A391" s="17">
        <v>378</v>
      </c>
      <c r="B391" s="19">
        <v>0.24429398148148149</v>
      </c>
      <c r="C391" s="17">
        <v>0.2</v>
      </c>
      <c r="D391" s="17">
        <v>114.3</v>
      </c>
      <c r="E391" s="17">
        <v>1.8429999999999998E-2</v>
      </c>
      <c r="F391" s="17">
        <v>0.89200000000000002</v>
      </c>
      <c r="G391" s="17">
        <v>3.4132999999999997E-2</v>
      </c>
      <c r="H391" s="17">
        <v>0.22373000000000001</v>
      </c>
      <c r="I391" s="17">
        <v>0.24162400000000001</v>
      </c>
      <c r="J391" s="17">
        <v>1.7894E-2</v>
      </c>
      <c r="K391" s="17">
        <v>7.4054999999999996E-2</v>
      </c>
      <c r="L391" s="17">
        <v>900</v>
      </c>
      <c r="M391" s="17">
        <v>9.9999999999999995E-7</v>
      </c>
      <c r="N391" s="17">
        <v>1342</v>
      </c>
      <c r="O391" s="17">
        <v>0</v>
      </c>
      <c r="P391" s="17">
        <v>0</v>
      </c>
      <c r="Q391" s="17">
        <v>5.5199999999999997E-3</v>
      </c>
      <c r="R391" s="17">
        <v>0.23868700000000001</v>
      </c>
      <c r="S391" s="17">
        <v>0.256884</v>
      </c>
      <c r="T391" s="17">
        <v>1.8197000000000001E-2</v>
      </c>
      <c r="U391" s="17">
        <v>7.0837999999999998E-2</v>
      </c>
      <c r="V391" s="17">
        <v>293</v>
      </c>
      <c r="W391" s="17">
        <v>0.59998700000000005</v>
      </c>
      <c r="X391" s="17">
        <v>1292</v>
      </c>
      <c r="Y391" s="17">
        <v>0</v>
      </c>
      <c r="Z391" s="17">
        <v>0</v>
      </c>
      <c r="AA391" s="17">
        <v>0.10898099999999999</v>
      </c>
      <c r="AB391" s="17">
        <v>0.454017</v>
      </c>
      <c r="AC391" s="17">
        <v>0.246948</v>
      </c>
      <c r="AD391" s="17">
        <v>0.25</v>
      </c>
      <c r="AE391" s="17">
        <v>922.8</v>
      </c>
    </row>
    <row r="392" spans="1:31">
      <c r="A392" s="17">
        <v>379</v>
      </c>
      <c r="B392" s="19">
        <v>0.24435185185185185</v>
      </c>
      <c r="C392" s="17">
        <v>0.2</v>
      </c>
      <c r="D392" s="17">
        <v>270</v>
      </c>
      <c r="E392" s="17">
        <v>2.0885999999999998E-2</v>
      </c>
      <c r="F392" s="17">
        <v>1.0109999999999999</v>
      </c>
      <c r="G392" s="17">
        <v>3.8343000000000002E-2</v>
      </c>
      <c r="H392" s="17">
        <v>0.21891099999999999</v>
      </c>
      <c r="I392" s="17">
        <v>0.243143</v>
      </c>
      <c r="J392" s="17">
        <v>2.4232E-2</v>
      </c>
      <c r="K392" s="17">
        <v>9.9662000000000001E-2</v>
      </c>
      <c r="L392" s="17">
        <v>577.6</v>
      </c>
      <c r="M392" s="17">
        <v>0.38354100000000002</v>
      </c>
      <c r="N392" s="17">
        <v>2325</v>
      </c>
      <c r="O392" s="17">
        <v>0</v>
      </c>
      <c r="P392" s="17">
        <v>0</v>
      </c>
      <c r="Q392" s="17">
        <v>1.2265E-2</v>
      </c>
      <c r="R392" s="17">
        <v>0.20740500000000001</v>
      </c>
      <c r="S392" s="17">
        <v>0.22842999999999999</v>
      </c>
      <c r="T392" s="17">
        <v>2.1024999999999999E-2</v>
      </c>
      <c r="U392" s="17">
        <v>9.2040999999999998E-2</v>
      </c>
      <c r="V392" s="17">
        <v>100</v>
      </c>
      <c r="W392" s="17">
        <v>0.14163100000000001</v>
      </c>
      <c r="X392" s="17">
        <v>2177</v>
      </c>
      <c r="Y392" s="17">
        <v>0</v>
      </c>
      <c r="Z392" s="17">
        <v>0</v>
      </c>
      <c r="AA392" s="17">
        <v>0.14160200000000001</v>
      </c>
      <c r="AB392" s="17">
        <v>0.68577500000000002</v>
      </c>
      <c r="AC392" s="17">
        <v>0.22182299999999999</v>
      </c>
      <c r="AD392" s="17">
        <v>0.25</v>
      </c>
      <c r="AE392" s="17">
        <v>1438</v>
      </c>
    </row>
    <row r="393" spans="1:31">
      <c r="A393" s="17">
        <v>380</v>
      </c>
      <c r="B393" s="19">
        <v>0.24440972222222224</v>
      </c>
      <c r="C393" s="17">
        <v>0.2</v>
      </c>
      <c r="D393" s="17">
        <v>249.8</v>
      </c>
      <c r="E393" s="17">
        <v>0</v>
      </c>
      <c r="F393" s="17">
        <v>0</v>
      </c>
      <c r="G393" s="17">
        <v>0.110447</v>
      </c>
      <c r="H393" s="17">
        <v>0.31051099999999998</v>
      </c>
      <c r="I393" s="17">
        <v>0.33897699999999997</v>
      </c>
      <c r="J393" s="17">
        <v>2.8466000000000002E-2</v>
      </c>
      <c r="K393" s="17">
        <v>8.3974999999999994E-2</v>
      </c>
      <c r="L393" s="17">
        <v>900</v>
      </c>
      <c r="M393" s="17">
        <v>0.45837099999999997</v>
      </c>
      <c r="N393" s="17">
        <v>0</v>
      </c>
      <c r="O393" s="17">
        <v>0</v>
      </c>
      <c r="P393" s="17">
        <v>0</v>
      </c>
      <c r="Q393" s="17">
        <v>0.124084</v>
      </c>
      <c r="R393" s="17">
        <v>0.59924100000000002</v>
      </c>
      <c r="S393" s="17">
        <v>0.64668999999999999</v>
      </c>
      <c r="T393" s="17">
        <v>4.7448999999999998E-2</v>
      </c>
      <c r="U393" s="17">
        <v>7.3372000000000007E-2</v>
      </c>
      <c r="V393" s="17">
        <v>339.8</v>
      </c>
      <c r="W393" s="17">
        <v>0.59999899999999995</v>
      </c>
      <c r="X393" s="17">
        <v>1050</v>
      </c>
      <c r="Y393" s="17">
        <v>0</v>
      </c>
      <c r="Z393" s="17">
        <v>0</v>
      </c>
    </row>
    <row r="394" spans="1:31">
      <c r="A394" s="17">
        <v>381</v>
      </c>
      <c r="B394" s="19">
        <v>0.24446759259259257</v>
      </c>
      <c r="C394" s="17">
        <v>0.2</v>
      </c>
      <c r="D394" s="17">
        <v>190.9</v>
      </c>
      <c r="E394" s="17">
        <v>1.4708000000000001E-2</v>
      </c>
      <c r="F394" s="17">
        <v>0.71199999999999997</v>
      </c>
      <c r="G394" s="17">
        <v>9.1423000000000004E-2</v>
      </c>
      <c r="H394" s="17">
        <v>0.29704900000000001</v>
      </c>
      <c r="I394" s="17">
        <v>0.31117299999999998</v>
      </c>
      <c r="J394" s="17">
        <v>1.4123E-2</v>
      </c>
      <c r="K394" s="17">
        <v>4.5386999999999997E-2</v>
      </c>
      <c r="L394" s="17">
        <v>330.3</v>
      </c>
      <c r="M394" s="17">
        <v>0.59998899999999999</v>
      </c>
      <c r="N394" s="17">
        <v>1192</v>
      </c>
      <c r="O394" s="17">
        <v>0</v>
      </c>
      <c r="P394" s="17">
        <v>0</v>
      </c>
      <c r="Q394" s="17">
        <v>3.7608000000000003E-2</v>
      </c>
      <c r="R394" s="17">
        <v>0.28933300000000001</v>
      </c>
      <c r="S394" s="17">
        <v>0.31217600000000001</v>
      </c>
      <c r="T394" s="17">
        <v>2.2842999999999999E-2</v>
      </c>
      <c r="U394" s="17">
        <v>7.3174000000000003E-2</v>
      </c>
      <c r="V394" s="17">
        <v>101.1</v>
      </c>
      <c r="W394" s="17">
        <v>0.599997</v>
      </c>
      <c r="X394" s="17">
        <v>784</v>
      </c>
      <c r="Y394" s="17">
        <v>0</v>
      </c>
      <c r="Z394" s="17">
        <v>0</v>
      </c>
      <c r="AA394" s="17">
        <v>0.11257499999999999</v>
      </c>
      <c r="AB394" s="17">
        <v>0.31146699999999999</v>
      </c>
      <c r="AC394" s="17">
        <v>0.29644799999999999</v>
      </c>
      <c r="AD394" s="17">
        <v>0.25</v>
      </c>
      <c r="AE394" s="17">
        <v>2514.5</v>
      </c>
    </row>
    <row r="395" spans="1:31">
      <c r="A395" s="17">
        <v>382</v>
      </c>
      <c r="B395" s="19">
        <v>0.24452546296296296</v>
      </c>
      <c r="C395" s="17">
        <v>0.2</v>
      </c>
      <c r="D395" s="17">
        <v>184.7</v>
      </c>
      <c r="E395" s="17">
        <v>6.019E-3</v>
      </c>
      <c r="F395" s="17">
        <v>0.29099999999999998</v>
      </c>
      <c r="G395" s="17">
        <v>0.115547</v>
      </c>
      <c r="H395" s="17">
        <v>0.38786700000000002</v>
      </c>
      <c r="I395" s="17">
        <v>0.49531799999999998</v>
      </c>
      <c r="J395" s="17">
        <v>0.107451</v>
      </c>
      <c r="K395" s="17">
        <v>0.21693299999999999</v>
      </c>
      <c r="L395" s="17">
        <v>100</v>
      </c>
      <c r="M395" s="17">
        <v>0.22917799999999999</v>
      </c>
      <c r="N395" s="17">
        <v>979</v>
      </c>
      <c r="O395" s="17">
        <v>0</v>
      </c>
      <c r="P395" s="17">
        <v>0</v>
      </c>
      <c r="Q395" s="17">
        <v>0.16938900000000001</v>
      </c>
      <c r="R395" s="17">
        <v>0.51884600000000003</v>
      </c>
      <c r="S395" s="17">
        <v>0.56275600000000003</v>
      </c>
      <c r="T395" s="17">
        <v>4.3909999999999998E-2</v>
      </c>
      <c r="U395" s="17">
        <v>7.8025999999999998E-2</v>
      </c>
      <c r="V395" s="17">
        <v>100.6</v>
      </c>
      <c r="W395" s="17">
        <v>0.37081500000000001</v>
      </c>
      <c r="X395" s="17">
        <v>1690</v>
      </c>
      <c r="Y395" s="17">
        <v>0</v>
      </c>
      <c r="Z395" s="17">
        <v>0</v>
      </c>
      <c r="AA395" s="17">
        <v>0.12003999999999999</v>
      </c>
      <c r="AB395" s="17">
        <v>9.8125500000000004E-2</v>
      </c>
      <c r="AC395" s="17">
        <v>0.52315500000000004</v>
      </c>
      <c r="AD395" s="17">
        <v>0.25</v>
      </c>
      <c r="AE395" s="17">
        <v>8305.6</v>
      </c>
    </row>
    <row r="396" spans="1:31">
      <c r="A396" s="17">
        <v>383</v>
      </c>
      <c r="B396" s="19">
        <v>0.24457175925925925</v>
      </c>
      <c r="C396" s="17">
        <v>0.2</v>
      </c>
      <c r="D396" s="17">
        <v>262.10000000000002</v>
      </c>
      <c r="E396" s="17">
        <v>2.6069999999999999E-2</v>
      </c>
      <c r="F396" s="17">
        <v>1.262</v>
      </c>
      <c r="G396" s="17">
        <v>2.31E-3</v>
      </c>
      <c r="H396" s="17">
        <v>0.25604199999999999</v>
      </c>
      <c r="I396" s="17">
        <v>0.27942899999999998</v>
      </c>
      <c r="J396" s="17">
        <v>2.3387000000000002E-2</v>
      </c>
      <c r="K396" s="17">
        <v>8.3695000000000006E-2</v>
      </c>
      <c r="L396" s="17">
        <v>558.5</v>
      </c>
      <c r="M396" s="17">
        <v>0.6</v>
      </c>
      <c r="N396" s="17">
        <v>1349</v>
      </c>
      <c r="O396" s="17">
        <v>0</v>
      </c>
      <c r="P396" s="17">
        <v>0</v>
      </c>
      <c r="Q396" s="17">
        <v>1.9788E-2</v>
      </c>
      <c r="R396" s="17">
        <v>0.26971800000000001</v>
      </c>
      <c r="S396" s="17">
        <v>0.29450700000000002</v>
      </c>
      <c r="T396" s="17">
        <v>2.4788999999999999E-2</v>
      </c>
      <c r="U396" s="17">
        <v>8.4169999999999995E-2</v>
      </c>
      <c r="V396" s="17">
        <v>171</v>
      </c>
      <c r="W396" s="17">
        <v>0.599997</v>
      </c>
      <c r="X396" s="17">
        <v>893</v>
      </c>
      <c r="Y396" s="17">
        <v>0</v>
      </c>
      <c r="Z396" s="17">
        <v>0</v>
      </c>
      <c r="AA396" s="17">
        <v>0.129492</v>
      </c>
      <c r="AB396" s="17">
        <v>0.54305099999999995</v>
      </c>
      <c r="AC396" s="17">
        <v>0.28317900000000001</v>
      </c>
      <c r="AD396" s="17">
        <v>0.25</v>
      </c>
      <c r="AE396" s="17">
        <v>1487.2</v>
      </c>
    </row>
    <row r="397" spans="1:31">
      <c r="A397" s="17">
        <v>384</v>
      </c>
      <c r="B397" s="19">
        <v>0.24462962962962964</v>
      </c>
      <c r="C397" s="17">
        <v>0.2</v>
      </c>
      <c r="D397" s="17">
        <v>261.2</v>
      </c>
      <c r="E397" s="17">
        <v>1.9325999999999999E-2</v>
      </c>
      <c r="F397" s="17">
        <v>0.93500000000000005</v>
      </c>
      <c r="G397" s="17">
        <v>9.6749999999999996E-3</v>
      </c>
      <c r="H397" s="17">
        <v>0.24295800000000001</v>
      </c>
      <c r="I397" s="17">
        <v>0.26547999999999999</v>
      </c>
      <c r="J397" s="17">
        <v>2.2522E-2</v>
      </c>
      <c r="K397" s="17">
        <v>8.4834999999999994E-2</v>
      </c>
      <c r="L397" s="17">
        <v>250.4</v>
      </c>
      <c r="M397" s="17">
        <v>0.6</v>
      </c>
      <c r="N397" s="17">
        <v>1246</v>
      </c>
      <c r="O397" s="17">
        <v>0</v>
      </c>
      <c r="P397" s="17">
        <v>0</v>
      </c>
      <c r="Q397" s="17">
        <v>9.7450000000000002E-3</v>
      </c>
      <c r="R397" s="17">
        <v>0.23145299999999999</v>
      </c>
      <c r="S397" s="17">
        <v>0.25578000000000001</v>
      </c>
      <c r="T397" s="17">
        <v>2.4327999999999999E-2</v>
      </c>
      <c r="U397" s="17">
        <v>9.5111000000000001E-2</v>
      </c>
      <c r="V397" s="17">
        <v>900</v>
      </c>
      <c r="W397" s="17">
        <v>5.0000000000000004E-6</v>
      </c>
      <c r="X397" s="17">
        <v>1958</v>
      </c>
      <c r="Y397" s="17">
        <v>0</v>
      </c>
      <c r="Z397" s="17">
        <v>0</v>
      </c>
      <c r="AA397" s="17">
        <v>0.14632500000000001</v>
      </c>
      <c r="AB397" s="17">
        <v>0.32924999999999999</v>
      </c>
      <c r="AC397" s="17">
        <v>0.23946300000000001</v>
      </c>
      <c r="AD397" s="17">
        <v>0.25</v>
      </c>
      <c r="AE397" s="17">
        <v>3316.4</v>
      </c>
    </row>
    <row r="398" spans="1:31">
      <c r="A398" s="17">
        <v>385</v>
      </c>
      <c r="B398" s="19">
        <v>0.24468750000000003</v>
      </c>
      <c r="C398" s="17">
        <v>0.2</v>
      </c>
      <c r="D398" s="17">
        <v>245.4</v>
      </c>
      <c r="E398" s="17">
        <v>6.4060000000000002E-3</v>
      </c>
      <c r="F398" s="17">
        <v>0.31</v>
      </c>
      <c r="G398" s="17">
        <v>6.2331999999999999E-2</v>
      </c>
      <c r="H398" s="17">
        <v>0.219331</v>
      </c>
      <c r="I398" s="17">
        <v>0.233039</v>
      </c>
      <c r="J398" s="17">
        <v>1.3708E-2</v>
      </c>
      <c r="K398" s="17">
        <v>5.8821999999999999E-2</v>
      </c>
      <c r="L398" s="17">
        <v>116.3</v>
      </c>
      <c r="M398" s="17">
        <v>0.229132</v>
      </c>
      <c r="N398" s="17">
        <v>1041</v>
      </c>
      <c r="O398" s="17">
        <v>0</v>
      </c>
      <c r="P398" s="17">
        <v>0</v>
      </c>
      <c r="Q398" s="17">
        <v>9.9419999999999994E-3</v>
      </c>
      <c r="R398" s="17">
        <v>0.211836</v>
      </c>
      <c r="S398" s="17">
        <v>0.22523099999999999</v>
      </c>
      <c r="T398" s="17">
        <v>1.3394E-2</v>
      </c>
      <c r="U398" s="17">
        <v>5.9469000000000001E-2</v>
      </c>
      <c r="V398" s="17">
        <v>442</v>
      </c>
      <c r="W398" s="17">
        <v>0.59999899999999995</v>
      </c>
      <c r="X398" s="17">
        <v>988</v>
      </c>
      <c r="Y398" s="17">
        <v>0</v>
      </c>
      <c r="Z398" s="17">
        <v>0</v>
      </c>
      <c r="AA398" s="17">
        <v>9.1491500000000003E-2</v>
      </c>
      <c r="AB398" s="17">
        <v>0.15165300000000001</v>
      </c>
      <c r="AC398" s="17">
        <v>0.213868</v>
      </c>
      <c r="AD398" s="17">
        <v>0.24018900000000001</v>
      </c>
      <c r="AE398" s="17">
        <v>7141.4</v>
      </c>
    </row>
    <row r="399" spans="1:31">
      <c r="A399" s="17">
        <v>386</v>
      </c>
      <c r="B399" s="19">
        <v>0.24474537037037036</v>
      </c>
      <c r="C399" s="17">
        <v>0.2</v>
      </c>
      <c r="D399" s="17">
        <v>10.6</v>
      </c>
      <c r="E399" s="17">
        <v>2.911E-3</v>
      </c>
      <c r="F399" s="17">
        <v>0.14099999999999999</v>
      </c>
      <c r="G399" s="17">
        <v>4.9243000000000002E-2</v>
      </c>
      <c r="H399" s="17">
        <v>0.15610499999999999</v>
      </c>
      <c r="I399" s="17">
        <v>0.16968</v>
      </c>
      <c r="J399" s="17">
        <v>1.3576E-2</v>
      </c>
      <c r="K399" s="17">
        <v>8.0006999999999995E-2</v>
      </c>
      <c r="L399" s="17">
        <v>900</v>
      </c>
      <c r="M399" s="17">
        <v>9.0000000000000002E-6</v>
      </c>
      <c r="N399" s="17">
        <v>1077</v>
      </c>
      <c r="O399" s="17">
        <v>0</v>
      </c>
      <c r="P399" s="17">
        <v>0</v>
      </c>
      <c r="Q399" s="17">
        <v>9.2940000000000002E-3</v>
      </c>
      <c r="R399" s="17">
        <v>0.19984399999999999</v>
      </c>
      <c r="S399" s="17">
        <v>0.214946</v>
      </c>
      <c r="T399" s="17">
        <v>1.5102000000000001E-2</v>
      </c>
      <c r="U399" s="17">
        <v>7.0259000000000002E-2</v>
      </c>
      <c r="V399" s="17">
        <v>296.5</v>
      </c>
      <c r="W399" s="17">
        <v>0.37081799999999998</v>
      </c>
      <c r="X399" s="17">
        <v>1706</v>
      </c>
      <c r="Y399" s="17">
        <v>0</v>
      </c>
      <c r="Z399" s="17">
        <v>0</v>
      </c>
      <c r="AA399" s="17">
        <v>0.10809100000000001</v>
      </c>
      <c r="AB399" s="17">
        <v>5.8016499999999999E-2</v>
      </c>
      <c r="AC399" s="17">
        <v>0.20072000000000001</v>
      </c>
      <c r="AD399" s="17">
        <v>0.25</v>
      </c>
      <c r="AE399" s="17">
        <v>922.9</v>
      </c>
    </row>
    <row r="400" spans="1:31">
      <c r="A400" s="17">
        <v>387</v>
      </c>
      <c r="B400" s="19">
        <v>0.24479166666666666</v>
      </c>
      <c r="C400" s="17">
        <v>0</v>
      </c>
      <c r="D400" s="17">
        <v>16.7</v>
      </c>
      <c r="E400" s="17">
        <v>5.6709999999999998E-3</v>
      </c>
      <c r="F400" s="17">
        <v>0.27400000000000002</v>
      </c>
      <c r="G400" s="17">
        <v>4.8406999999999999E-2</v>
      </c>
      <c r="H400" s="17">
        <v>0.17143600000000001</v>
      </c>
      <c r="I400" s="17">
        <v>0.184392</v>
      </c>
      <c r="J400" s="17">
        <v>1.2957E-2</v>
      </c>
      <c r="K400" s="17">
        <v>7.0266999999999996E-2</v>
      </c>
      <c r="L400" s="17">
        <v>738.9</v>
      </c>
      <c r="M400" s="17">
        <v>0.54588899999999996</v>
      </c>
      <c r="N400" s="17">
        <v>1134</v>
      </c>
      <c r="O400" s="17">
        <v>0</v>
      </c>
      <c r="P400" s="17">
        <v>0</v>
      </c>
      <c r="Q400" s="17">
        <v>0.155782</v>
      </c>
      <c r="R400" s="17">
        <v>0.161525</v>
      </c>
      <c r="S400" s="17">
        <v>0.18098900000000001</v>
      </c>
      <c r="T400" s="17">
        <v>1.9463999999999999E-2</v>
      </c>
      <c r="U400" s="17">
        <v>0.107542</v>
      </c>
      <c r="V400" s="17">
        <v>285.2</v>
      </c>
      <c r="W400" s="17">
        <v>0.599997</v>
      </c>
      <c r="X400" s="17">
        <v>935</v>
      </c>
      <c r="Y400" s="17">
        <v>0</v>
      </c>
      <c r="Z400" s="17">
        <v>0</v>
      </c>
      <c r="AA400" s="17">
        <v>0.16544900000000001</v>
      </c>
      <c r="AB400" s="17">
        <v>7.7732300000000004E-2</v>
      </c>
      <c r="AC400" s="17">
        <v>0.16303799999999999</v>
      </c>
      <c r="AD400" s="17">
        <v>0.25</v>
      </c>
      <c r="AE400" s="17">
        <v>1124</v>
      </c>
    </row>
    <row r="401" spans="1:31">
      <c r="A401" s="17">
        <v>388</v>
      </c>
      <c r="B401" s="19">
        <v>0.24484953703703705</v>
      </c>
      <c r="C401" s="17">
        <v>0</v>
      </c>
      <c r="D401" s="17">
        <v>82.7</v>
      </c>
      <c r="E401" s="17">
        <v>5.7629999999999999E-3</v>
      </c>
      <c r="F401" s="17">
        <v>0.27900000000000003</v>
      </c>
      <c r="G401" s="17">
        <v>4.9568000000000001E-2</v>
      </c>
      <c r="H401" s="17">
        <v>0.19504299999999999</v>
      </c>
      <c r="I401" s="17">
        <v>0.210619</v>
      </c>
      <c r="J401" s="17">
        <v>1.5576E-2</v>
      </c>
      <c r="K401" s="17">
        <v>7.3952000000000004E-2</v>
      </c>
      <c r="L401" s="17">
        <v>100</v>
      </c>
      <c r="M401" s="17">
        <v>0.37081700000000001</v>
      </c>
      <c r="N401" s="17">
        <v>819</v>
      </c>
      <c r="O401" s="17">
        <v>0</v>
      </c>
      <c r="P401" s="17">
        <v>0</v>
      </c>
      <c r="Q401" s="17">
        <v>1.8398000000000001E-2</v>
      </c>
      <c r="R401" s="17">
        <v>0.13818900000000001</v>
      </c>
      <c r="S401" s="17">
        <v>0.16386200000000001</v>
      </c>
      <c r="T401" s="17">
        <v>2.5673000000000001E-2</v>
      </c>
      <c r="U401" s="17">
        <v>0.15667400000000001</v>
      </c>
      <c r="V401" s="17">
        <v>369.3</v>
      </c>
      <c r="W401" s="17">
        <v>0.6</v>
      </c>
      <c r="X401" s="17">
        <v>1844</v>
      </c>
      <c r="Y401" s="17">
        <v>0</v>
      </c>
      <c r="Z401" s="17">
        <v>0</v>
      </c>
      <c r="AA401" s="17">
        <v>0.241037</v>
      </c>
      <c r="AB401" s="17">
        <v>3.9176099999999998E-2</v>
      </c>
      <c r="AC401" s="17">
        <v>0.13919500000000001</v>
      </c>
      <c r="AD401" s="17">
        <v>0.25</v>
      </c>
      <c r="AE401" s="17">
        <v>8305.5</v>
      </c>
    </row>
    <row r="402" spans="1:31">
      <c r="A402" s="17">
        <v>389</v>
      </c>
      <c r="B402" s="19">
        <v>0.24490740740740743</v>
      </c>
      <c r="C402" s="17">
        <v>0</v>
      </c>
      <c r="D402" s="17">
        <v>212</v>
      </c>
      <c r="E402" s="17">
        <v>1.4390999999999999E-2</v>
      </c>
      <c r="F402" s="17">
        <v>0.69599999999999995</v>
      </c>
      <c r="G402" s="17">
        <v>7.6740000000000003E-3</v>
      </c>
      <c r="H402" s="17">
        <v>0.189636</v>
      </c>
      <c r="I402" s="17">
        <v>0.21619099999999999</v>
      </c>
      <c r="J402" s="17">
        <v>2.6554999999999999E-2</v>
      </c>
      <c r="K402" s="17">
        <v>0.122832</v>
      </c>
      <c r="L402" s="17">
        <v>109.2</v>
      </c>
      <c r="M402" s="17">
        <v>0.229153</v>
      </c>
      <c r="N402" s="17">
        <v>1592</v>
      </c>
      <c r="O402" s="17">
        <v>0</v>
      </c>
      <c r="P402" s="17">
        <v>0</v>
      </c>
      <c r="Q402" s="17">
        <v>4.2415000000000001E-2</v>
      </c>
      <c r="R402" s="17">
        <v>0.14812500000000001</v>
      </c>
      <c r="S402" s="17">
        <v>0.177179</v>
      </c>
      <c r="T402" s="17">
        <v>2.9055000000000001E-2</v>
      </c>
      <c r="U402" s="17">
        <v>0.16398399999999999</v>
      </c>
      <c r="V402" s="17">
        <v>100</v>
      </c>
      <c r="W402" s="17">
        <v>0.45835500000000001</v>
      </c>
      <c r="X402" s="17">
        <v>1780</v>
      </c>
      <c r="Y402" s="17">
        <v>0</v>
      </c>
      <c r="Z402" s="17">
        <v>0</v>
      </c>
      <c r="AA402" s="17">
        <v>0.25228400000000001</v>
      </c>
      <c r="AB402" s="17">
        <v>0.18159800000000001</v>
      </c>
      <c r="AC402" s="17">
        <v>0.15340100000000001</v>
      </c>
      <c r="AD402" s="17">
        <v>0.25</v>
      </c>
      <c r="AE402" s="17">
        <v>7602.5</v>
      </c>
    </row>
    <row r="403" spans="1:31">
      <c r="A403" s="17">
        <v>390</v>
      </c>
      <c r="B403" s="19">
        <v>0.24496527777777777</v>
      </c>
      <c r="C403" s="17">
        <v>0</v>
      </c>
      <c r="D403" s="17">
        <v>4.4000000000000004</v>
      </c>
      <c r="E403" s="17">
        <v>7.4299999999999995E-4</v>
      </c>
      <c r="F403" s="17">
        <v>3.5999999999999997E-2</v>
      </c>
      <c r="G403" s="17">
        <v>3.0335999999999998E-2</v>
      </c>
      <c r="H403" s="17">
        <v>0.19761300000000001</v>
      </c>
      <c r="I403" s="17">
        <v>0.213119</v>
      </c>
      <c r="J403" s="17">
        <v>1.5506000000000001E-2</v>
      </c>
      <c r="K403" s="17">
        <v>7.2757000000000002E-2</v>
      </c>
      <c r="L403" s="17">
        <v>375.7</v>
      </c>
      <c r="M403" s="17">
        <v>0.6</v>
      </c>
      <c r="N403" s="17">
        <v>7892</v>
      </c>
      <c r="O403" s="17">
        <v>0</v>
      </c>
      <c r="P403" s="17">
        <v>0</v>
      </c>
      <c r="Q403" s="17">
        <v>7.7815999999999996E-2</v>
      </c>
      <c r="R403" s="17">
        <v>0.15642200000000001</v>
      </c>
      <c r="S403" s="17">
        <v>0.17472199999999999</v>
      </c>
      <c r="T403" s="17">
        <v>1.83E-2</v>
      </c>
      <c r="U403" s="17">
        <v>0.10473499999999999</v>
      </c>
      <c r="V403" s="17">
        <v>100</v>
      </c>
      <c r="W403" s="17">
        <v>0.14163300000000001</v>
      </c>
      <c r="X403" s="17">
        <v>1762</v>
      </c>
      <c r="Y403" s="17">
        <v>0</v>
      </c>
      <c r="Z403" s="17">
        <v>0</v>
      </c>
      <c r="AA403" s="17">
        <v>0.161131</v>
      </c>
      <c r="AB403" s="17">
        <v>7.2778899999999994E-2</v>
      </c>
      <c r="AC403" s="17">
        <v>0.15775400000000001</v>
      </c>
      <c r="AD403" s="17">
        <v>0.25</v>
      </c>
      <c r="AE403" s="17">
        <v>2210.6999999999998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2023-02-24T05:47:20Z</dcterms:modified>
</cp:coreProperties>
</file>